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filterPrivacy="1"/>
  <xr:revisionPtr revIDLastSave="0" documentId="13_ncr:1_{7F655A5A-C70D-4755-B0E6-63ED30014C0C}" xr6:coauthVersionLast="47" xr6:coauthVersionMax="47" xr10:uidLastSave="{00000000-0000-0000-0000-000000000000}"/>
  <bookViews>
    <workbookView xWindow="-28920" yWindow="-120" windowWidth="29040" windowHeight="15990" xr2:uid="{00000000-000D-0000-FFFF-FFFF00000000}"/>
  </bookViews>
  <sheets>
    <sheet name="Kniha" sheetId="2" r:id="rId1"/>
    <sheet name="měsíc" sheetId="14" r:id="rId2"/>
  </sheets>
  <definedNames>
    <definedName name="Graf2" localSheetId="1">Dochazka[]</definedName>
    <definedName name="Graf2">Dochazka[]</definedName>
    <definedName name="Slicer_Měsíc1">#N/A</definedName>
    <definedName name="TabulDoch">Dochazka[#All]</definedName>
    <definedName name="Vykaz" localSheetId="1">Dochazka[]</definedName>
    <definedName name="Vykaz">Dochazka[]</definedName>
  </definedNames>
  <calcPr calcId="191029"/>
  <pivotCaches>
    <pivotCache cacheId="23"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43" i="2" l="1" a="1"/>
  <c r="B43" i="2" s="1"/>
  <c r="B44" i="2" a="1"/>
  <c r="B44" i="2" s="1"/>
  <c r="B45" i="2" a="1"/>
  <c r="B45" i="2"/>
  <c r="B46" i="2" a="1"/>
  <c r="B46" i="2" s="1"/>
  <c r="B47" i="2" a="1"/>
  <c r="B47" i="2" s="1"/>
  <c r="B48" i="2" a="1"/>
  <c r="B48" i="2" s="1"/>
  <c r="B49" i="2" a="1"/>
  <c r="B49" i="2" s="1"/>
  <c r="B50" i="2" a="1"/>
  <c r="B50" i="2"/>
  <c r="B51" i="2" a="1"/>
  <c r="B51" i="2"/>
  <c r="B52" i="2" a="1"/>
  <c r="B52" i="2" s="1"/>
  <c r="B53" i="2" a="1"/>
  <c r="B53" i="2"/>
  <c r="B54" i="2" a="1"/>
  <c r="B54" i="2" s="1"/>
  <c r="B55" i="2" a="1"/>
  <c r="B55" i="2"/>
  <c r="B56" i="2" a="1"/>
  <c r="B56" i="2" s="1"/>
  <c r="B57" i="2" a="1"/>
  <c r="B57" i="2" s="1"/>
  <c r="B58" i="2" a="1"/>
  <c r="B58" i="2" s="1"/>
  <c r="B59" i="2" a="1"/>
  <c r="B59" i="2" s="1"/>
  <c r="B60" i="2" a="1"/>
  <c r="B60" i="2" s="1"/>
  <c r="B61" i="2" a="1"/>
  <c r="B61" i="2" s="1"/>
  <c r="B62" i="2" a="1"/>
  <c r="B62" i="2" s="1"/>
  <c r="B63" i="2" a="1"/>
  <c r="B63" i="2" s="1"/>
  <c r="B64" i="2" a="1"/>
  <c r="B64" i="2" s="1"/>
  <c r="B65" i="2" a="1"/>
  <c r="B65" i="2"/>
  <c r="B66" i="2" a="1"/>
  <c r="B66" i="2" s="1"/>
  <c r="B67" i="2" a="1"/>
  <c r="B67" i="2" s="1"/>
  <c r="B68" i="2" a="1"/>
  <c r="B68" i="2"/>
  <c r="B69" i="2" a="1"/>
  <c r="B69" i="2" s="1"/>
  <c r="B70" i="2" a="1"/>
  <c r="B70" i="2" s="1"/>
  <c r="B71" i="2" a="1"/>
  <c r="B71" i="2"/>
  <c r="B72" i="2" a="1"/>
  <c r="B72" i="2" s="1"/>
  <c r="B73" i="2" a="1"/>
  <c r="B73" i="2" s="1"/>
  <c r="B74" i="2" a="1"/>
  <c r="B74" i="2" s="1"/>
  <c r="B75" i="2" a="1"/>
  <c r="B75" i="2"/>
  <c r="B76" i="2" a="1"/>
  <c r="B76" i="2" s="1"/>
  <c r="B77" i="2" a="1"/>
  <c r="B77" i="2" s="1"/>
  <c r="B78" i="2" a="1"/>
  <c r="B78" i="2" s="1"/>
  <c r="B79" i="2" a="1"/>
  <c r="B79" i="2" s="1"/>
  <c r="B80" i="2" a="1"/>
  <c r="B80" i="2"/>
  <c r="B81" i="2" a="1"/>
  <c r="B81" i="2"/>
  <c r="B82" i="2" a="1"/>
  <c r="B82" i="2" s="1"/>
  <c r="B83" i="2" a="1"/>
  <c r="B83" i="2" s="1"/>
  <c r="B84" i="2" a="1"/>
  <c r="B84" i="2" s="1"/>
  <c r="B85" i="2" a="1"/>
  <c r="B85" i="2"/>
  <c r="B86" i="2" a="1"/>
  <c r="B86" i="2" s="1"/>
  <c r="B87" i="2" a="1"/>
  <c r="B87" i="2" s="1"/>
  <c r="B88" i="2" a="1"/>
  <c r="B88" i="2" s="1"/>
  <c r="B89" i="2" a="1"/>
  <c r="B89" i="2" s="1"/>
  <c r="B90" i="2" a="1"/>
  <c r="B90" i="2"/>
  <c r="B91" i="2" a="1"/>
  <c r="B91" i="2"/>
  <c r="B92" i="2" a="1"/>
  <c r="B92" i="2" s="1"/>
  <c r="B93" i="2" a="1"/>
  <c r="B93" i="2" s="1"/>
  <c r="B94" i="2" a="1"/>
  <c r="B94" i="2" s="1"/>
  <c r="B95" i="2" a="1"/>
  <c r="B95" i="2"/>
  <c r="B96" i="2" a="1"/>
  <c r="B96" i="2" s="1"/>
  <c r="B97" i="2" a="1"/>
  <c r="B97" i="2" s="1"/>
  <c r="B98" i="2" a="1"/>
  <c r="B98" i="2"/>
  <c r="B99" i="2" a="1"/>
  <c r="B99" i="2" s="1"/>
  <c r="B100" i="2" a="1"/>
  <c r="B100" i="2" s="1"/>
  <c r="B101" i="2" a="1"/>
  <c r="B101" i="2" s="1"/>
  <c r="B102" i="2" a="1"/>
  <c r="B102" i="2" s="1"/>
  <c r="B103" i="2" a="1"/>
  <c r="B103" i="2" s="1"/>
  <c r="B104" i="2" a="1"/>
  <c r="B104" i="2" s="1"/>
  <c r="B105" i="2" a="1"/>
  <c r="B105" i="2"/>
  <c r="B106" i="2" a="1"/>
  <c r="B106" i="2" s="1"/>
  <c r="B107" i="2" a="1"/>
  <c r="B107" i="2" s="1"/>
  <c r="B108" i="2" a="1"/>
  <c r="B108" i="2" s="1"/>
  <c r="B109" i="2" a="1"/>
  <c r="B109" i="2" s="1"/>
  <c r="B110" i="2" a="1"/>
  <c r="B110" i="2" s="1"/>
  <c r="B111" i="2" a="1"/>
  <c r="B111" i="2"/>
  <c r="B112" i="2" a="1"/>
  <c r="B112" i="2" s="1"/>
  <c r="B113" i="2" a="1"/>
  <c r="B113" i="2" s="1"/>
  <c r="B114" i="2" a="1"/>
  <c r="B114" i="2" s="1"/>
  <c r="B115" i="2" a="1"/>
  <c r="B115" i="2"/>
  <c r="B116" i="2" a="1"/>
  <c r="B116" i="2" s="1"/>
  <c r="B117" i="2" a="1"/>
  <c r="B117" i="2" s="1"/>
  <c r="B118" i="2" a="1"/>
  <c r="B118" i="2" s="1"/>
  <c r="B119" i="2" a="1"/>
  <c r="B119" i="2" s="1"/>
  <c r="B120" i="2" a="1"/>
  <c r="B120" i="2"/>
  <c r="B121" i="2" a="1"/>
  <c r="B121" i="2"/>
  <c r="B122" i="2" a="1"/>
  <c r="B122" i="2" s="1"/>
  <c r="B123" i="2" a="1"/>
  <c r="B123" i="2" s="1"/>
  <c r="B124" i="2" a="1"/>
  <c r="B124" i="2" s="1"/>
  <c r="B125" i="2" a="1"/>
  <c r="B125" i="2"/>
  <c r="B126" i="2" a="1"/>
  <c r="B126" i="2" s="1"/>
  <c r="B127" i="2" a="1"/>
  <c r="B127" i="2" s="1"/>
  <c r="B128" i="2" a="1"/>
  <c r="B128" i="2" s="1"/>
  <c r="B129" i="2" a="1"/>
  <c r="B129" i="2" s="1"/>
  <c r="B130" i="2" a="1"/>
  <c r="B130" i="2"/>
  <c r="B131" i="2" a="1"/>
  <c r="B131" i="2"/>
  <c r="B132" i="2" a="1"/>
  <c r="B132" i="2" s="1"/>
  <c r="B133" i="2" a="1"/>
  <c r="B133" i="2"/>
  <c r="B134" i="2" a="1"/>
  <c r="B134" i="2" s="1"/>
  <c r="B135" i="2" a="1"/>
  <c r="B135" i="2"/>
  <c r="B136" i="2" a="1"/>
  <c r="B136" i="2" s="1"/>
  <c r="B137" i="2" a="1"/>
  <c r="B137" i="2" s="1"/>
  <c r="B138" i="2" a="1"/>
  <c r="B138" i="2"/>
  <c r="B139" i="2" a="1"/>
  <c r="B139" i="2" s="1"/>
  <c r="B140" i="2" a="1"/>
  <c r="B140" i="2" s="1"/>
  <c r="B141" i="2" a="1"/>
  <c r="B141" i="2" s="1"/>
  <c r="B142" i="2" a="1"/>
  <c r="B142" i="2" s="1"/>
  <c r="B143" i="2" a="1"/>
  <c r="B143" i="2"/>
  <c r="B144" i="2" a="1"/>
  <c r="B144" i="2" s="1"/>
  <c r="B145" i="2" a="1"/>
  <c r="B145" i="2"/>
  <c r="B146" i="2" a="1"/>
  <c r="B146" i="2" s="1"/>
  <c r="B147" i="2" a="1"/>
  <c r="B147" i="2" s="1"/>
  <c r="B148" i="2" a="1"/>
  <c r="B148" i="2"/>
  <c r="B149" i="2" a="1"/>
  <c r="B149" i="2" s="1"/>
  <c r="B150" i="2" a="1"/>
  <c r="B150" i="2" s="1"/>
  <c r="B151" i="2" a="1"/>
  <c r="B151" i="2"/>
  <c r="B152" i="2" a="1"/>
  <c r="B152" i="2" s="1"/>
  <c r="B153" i="2" a="1"/>
  <c r="B153" i="2" s="1"/>
  <c r="B154" i="2" a="1"/>
  <c r="B154" i="2" s="1"/>
  <c r="B155" i="2" a="1"/>
  <c r="B155" i="2"/>
  <c r="B156" i="2" a="1"/>
  <c r="B156" i="2" s="1"/>
  <c r="B157" i="2" a="1"/>
  <c r="B157" i="2" s="1"/>
  <c r="B158" i="2" a="1"/>
  <c r="B158" i="2"/>
  <c r="B159" i="2" a="1"/>
  <c r="B159" i="2" s="1"/>
  <c r="B160" i="2" a="1"/>
  <c r="B160" i="2"/>
  <c r="B161" i="2" a="1"/>
  <c r="B161" i="2" s="1"/>
  <c r="B162" i="2" a="1"/>
  <c r="B162" i="2" s="1"/>
  <c r="B163" i="2" a="1"/>
  <c r="B163" i="2" s="1"/>
  <c r="B164" i="2" a="1"/>
  <c r="B164" i="2" s="1"/>
  <c r="B165" i="2" a="1"/>
  <c r="B165" i="2"/>
  <c r="B166" i="2" a="1"/>
  <c r="B166" i="2" s="1"/>
  <c r="B167" i="2" a="1"/>
  <c r="B167" i="2" s="1"/>
  <c r="B168" i="2" a="1"/>
  <c r="B168" i="2" s="1"/>
  <c r="B169" i="2" a="1"/>
  <c r="B169" i="2" s="1"/>
  <c r="B170" i="2" a="1"/>
  <c r="B170" i="2"/>
  <c r="B171" i="2" a="1"/>
  <c r="B171" i="2" s="1"/>
  <c r="B172" i="2" a="1"/>
  <c r="B172" i="2" s="1"/>
  <c r="B173" i="2" a="1"/>
  <c r="B173" i="2"/>
  <c r="B174" i="2" a="1"/>
  <c r="B174" i="2" s="1"/>
  <c r="B175" i="2" a="1"/>
  <c r="B175" i="2" s="1"/>
  <c r="B176" i="2" a="1"/>
  <c r="B176" i="2" s="1"/>
  <c r="B177" i="2" a="1"/>
  <c r="B177" i="2" s="1"/>
  <c r="B178" i="2" a="1"/>
  <c r="B178" i="2"/>
  <c r="B179" i="2" a="1"/>
  <c r="B179" i="2" s="1"/>
  <c r="B180" i="2" a="1"/>
  <c r="B180" i="2" s="1"/>
  <c r="B181" i="2" a="1"/>
  <c r="B181" i="2" s="1"/>
  <c r="B182" i="2" a="1"/>
  <c r="B182" i="2" s="1"/>
  <c r="B183" i="2" a="1"/>
  <c r="B183" i="2"/>
  <c r="B184" i="2" a="1"/>
  <c r="B184" i="2" s="1"/>
  <c r="B185" i="2" a="1"/>
  <c r="B185" i="2"/>
  <c r="B186" i="2" a="1"/>
  <c r="B186" i="2" s="1"/>
  <c r="B187" i="2" a="1"/>
  <c r="B187" i="2" s="1"/>
  <c r="B188" i="2" a="1"/>
  <c r="B188" i="2"/>
  <c r="B189" i="2" a="1"/>
  <c r="B189" i="2" s="1"/>
  <c r="B190" i="2" a="1"/>
  <c r="B190" i="2" s="1"/>
  <c r="B191" i="2" a="1"/>
  <c r="B191" i="2" s="1"/>
  <c r="B192" i="2" a="1"/>
  <c r="B192" i="2" s="1"/>
  <c r="B193" i="2" a="1"/>
  <c r="B193" i="2" s="1"/>
  <c r="B194" i="2" a="1"/>
  <c r="B194" i="2" s="1"/>
  <c r="B195" i="2" a="1"/>
  <c r="B195" i="2"/>
  <c r="B196" i="2" a="1"/>
  <c r="B196" i="2" s="1"/>
  <c r="B197" i="2" a="1"/>
  <c r="B197" i="2" s="1"/>
  <c r="B198" i="2" a="1"/>
  <c r="B198" i="2"/>
  <c r="B199" i="2" a="1"/>
  <c r="B199" i="2" s="1"/>
  <c r="B200" i="2" a="1"/>
  <c r="B200" i="2"/>
  <c r="B201" i="2" a="1"/>
  <c r="B201" i="2"/>
  <c r="B202" i="2" a="1"/>
  <c r="B202" i="2" s="1"/>
  <c r="B203" i="2" a="1"/>
  <c r="B203" i="2" s="1"/>
  <c r="B204" i="2" a="1"/>
  <c r="B204" i="2" s="1"/>
  <c r="B205" i="2" a="1"/>
  <c r="B205" i="2"/>
  <c r="B206" i="2" a="1"/>
  <c r="B206" i="2" s="1"/>
  <c r="B207" i="2" a="1"/>
  <c r="B207" i="2" s="1"/>
  <c r="B208" i="2" a="1"/>
  <c r="B208" i="2" s="1"/>
  <c r="B209" i="2" a="1"/>
  <c r="B209" i="2" s="1"/>
  <c r="B210" i="2" a="1"/>
  <c r="B210" i="2"/>
  <c r="B211" i="2" a="1"/>
  <c r="B211" i="2"/>
  <c r="B212" i="2" a="1"/>
  <c r="B212" i="2" s="1"/>
  <c r="B213" i="2" a="1"/>
  <c r="B213" i="2"/>
  <c r="B214" i="2" a="1"/>
  <c r="B214" i="2" s="1"/>
  <c r="B215" i="2" a="1"/>
  <c r="B215" i="2" s="1"/>
  <c r="B216" i="2" a="1"/>
  <c r="B216" i="2" s="1"/>
  <c r="B217" i="2" a="1"/>
  <c r="B217" i="2" s="1"/>
  <c r="B218" i="2" a="1"/>
  <c r="B218" i="2"/>
  <c r="B219" i="2" a="1"/>
  <c r="B219" i="2" s="1"/>
  <c r="B220" i="2" a="1"/>
  <c r="B220" i="2" s="1"/>
  <c r="B221" i="2" a="1"/>
  <c r="B221" i="2" s="1"/>
  <c r="B222" i="2" a="1"/>
  <c r="B222" i="2" s="1"/>
  <c r="B223" i="2" a="1"/>
  <c r="B223" i="2"/>
  <c r="B224" i="2" a="1"/>
  <c r="B224" i="2" s="1"/>
  <c r="B225" i="2" a="1"/>
  <c r="B225" i="2"/>
  <c r="B226" i="2" a="1"/>
  <c r="B226" i="2" s="1"/>
  <c r="B227" i="2" a="1"/>
  <c r="B227" i="2" s="1"/>
  <c r="B228" i="2" a="1"/>
  <c r="B228" i="2"/>
  <c r="B229" i="2" a="1"/>
  <c r="B229" i="2" s="1"/>
  <c r="B230" i="2" a="1"/>
  <c r="B230" i="2" s="1"/>
  <c r="B231" i="2" a="1"/>
  <c r="B231" i="2"/>
  <c r="B232" i="2" a="1"/>
  <c r="B232" i="2" s="1"/>
  <c r="B233" i="2" a="1"/>
  <c r="B233" i="2" s="1"/>
  <c r="B234" i="2" a="1"/>
  <c r="B234" i="2" s="1"/>
  <c r="B235" i="2" a="1"/>
  <c r="B235" i="2"/>
  <c r="B236" i="2" a="1"/>
  <c r="B236" i="2" s="1"/>
  <c r="B237" i="2" a="1"/>
  <c r="B237" i="2" s="1"/>
  <c r="B238" i="2" a="1"/>
  <c r="B238" i="2"/>
  <c r="B239" i="2" a="1"/>
  <c r="B239" i="2" s="1"/>
  <c r="B240" i="2" a="1"/>
  <c r="B240" i="2"/>
  <c r="B241" i="2" a="1"/>
  <c r="B241" i="2" s="1"/>
  <c r="B242" i="2" a="1"/>
  <c r="B242" i="2" s="1"/>
  <c r="B243" i="2" a="1"/>
  <c r="B243" i="2" s="1"/>
  <c r="B244" i="2" a="1"/>
  <c r="B244" i="2" s="1"/>
  <c r="B245" i="2" a="1"/>
  <c r="B245" i="2" s="1"/>
  <c r="B246" i="2" a="1"/>
  <c r="B246" i="2" s="1"/>
  <c r="B247" i="2" a="1"/>
  <c r="B247" i="2" s="1"/>
  <c r="B248" i="2" a="1"/>
  <c r="B248" i="2" s="1"/>
  <c r="B249" i="2" a="1"/>
  <c r="B249" i="2" s="1"/>
  <c r="B250" i="2" a="1"/>
  <c r="B250" i="2"/>
  <c r="B251" i="2" a="1"/>
  <c r="B251" i="2" s="1"/>
  <c r="B252" i="2" a="1"/>
  <c r="B252" i="2" s="1"/>
  <c r="B253" i="2" a="1"/>
  <c r="B253" i="2"/>
  <c r="B254" i="2" a="1"/>
  <c r="B254" i="2" s="1"/>
  <c r="B255" i="2" a="1"/>
  <c r="B255" i="2"/>
  <c r="B256" i="2" a="1"/>
  <c r="B256" i="2" s="1"/>
  <c r="B257" i="2" a="1"/>
  <c r="B257" i="2" s="1"/>
  <c r="B258" i="2" a="1"/>
  <c r="B258" i="2"/>
  <c r="B259" i="2" a="1"/>
  <c r="B259" i="2" s="1"/>
  <c r="B260" i="2" a="1"/>
  <c r="B260" i="2" s="1"/>
  <c r="B261" i="2" a="1"/>
  <c r="B261" i="2" s="1"/>
  <c r="B262" i="2" a="1"/>
  <c r="B262" i="2" s="1"/>
  <c r="B263" i="2" a="1"/>
  <c r="B263" i="2"/>
  <c r="B264" i="2" a="1"/>
  <c r="B264" i="2" s="1"/>
  <c r="B265" i="2" a="1"/>
  <c r="B265" i="2" s="1"/>
  <c r="B266" i="2" a="1"/>
  <c r="B266" i="2" s="1"/>
  <c r="B267" i="2" a="1"/>
  <c r="B267" i="2" s="1"/>
  <c r="B268" i="2" a="1"/>
  <c r="B268" i="2"/>
  <c r="B269" i="2" a="1"/>
  <c r="B269" i="2" s="1"/>
  <c r="B270" i="2" a="1"/>
  <c r="B270" i="2" s="1"/>
  <c r="B271" i="2" a="1"/>
  <c r="B271" i="2" s="1"/>
  <c r="B272" i="2" a="1"/>
  <c r="B272" i="2" s="1"/>
  <c r="B273" i="2" a="1"/>
  <c r="B273" i="2" s="1"/>
  <c r="B274" i="2" a="1"/>
  <c r="B274" i="2" s="1"/>
  <c r="B275" i="2" a="1"/>
  <c r="B275" i="2" s="1"/>
  <c r="B276" i="2" a="1"/>
  <c r="B276" i="2" s="1"/>
  <c r="B277" i="2" a="1"/>
  <c r="B277" i="2" s="1"/>
  <c r="B278" i="2" a="1"/>
  <c r="B278" i="2"/>
  <c r="B279" i="2" a="1"/>
  <c r="B279" i="2" s="1"/>
  <c r="B280" i="2" a="1"/>
  <c r="B280" i="2" s="1"/>
  <c r="B281" i="2" a="1"/>
  <c r="B281" i="2"/>
  <c r="B282" i="2" a="1"/>
  <c r="B282" i="2" s="1"/>
  <c r="B283" i="2" a="1"/>
  <c r="B283" i="2" s="1"/>
  <c r="B284" i="2" a="1"/>
  <c r="B284" i="2" s="1"/>
  <c r="B285" i="2" a="1"/>
  <c r="B285" i="2"/>
  <c r="B286" i="2" a="1"/>
  <c r="B286" i="2" s="1"/>
  <c r="B287" i="2" a="1"/>
  <c r="B287" i="2" s="1"/>
  <c r="B288" i="2" a="1"/>
  <c r="B288" i="2" s="1"/>
  <c r="B289" i="2" a="1"/>
  <c r="B289" i="2" s="1"/>
  <c r="B290" i="2" a="1"/>
  <c r="B290" i="2" s="1"/>
  <c r="B291" i="2" a="1"/>
  <c r="B291" i="2"/>
  <c r="B292" i="2" a="1"/>
  <c r="B292" i="2" s="1"/>
  <c r="B293" i="2" a="1"/>
  <c r="B293" i="2"/>
  <c r="B294" i="2" a="1"/>
  <c r="B294" i="2" s="1"/>
  <c r="B295" i="2" a="1"/>
  <c r="B295" i="2" s="1"/>
  <c r="B296" i="2" a="1"/>
  <c r="B296" i="2" s="1"/>
  <c r="B297" i="2" a="1"/>
  <c r="B297" i="2" s="1"/>
  <c r="B298" i="2" a="1"/>
  <c r="B298" i="2"/>
  <c r="B299" i="2" a="1"/>
  <c r="B299" i="2" s="1"/>
  <c r="B300" i="2" a="1"/>
  <c r="B300" i="2" s="1"/>
  <c r="B301" i="2" a="1"/>
  <c r="B301" i="2" s="1"/>
  <c r="B302" i="2" a="1"/>
  <c r="B302" i="2" s="1"/>
  <c r="B303" i="2" a="1"/>
  <c r="B303" i="2"/>
  <c r="B304" i="2" a="1"/>
  <c r="B304" i="2" s="1"/>
  <c r="B305" i="2" a="1"/>
  <c r="B305" i="2"/>
  <c r="B306" i="2" a="1"/>
  <c r="B306" i="2" s="1"/>
  <c r="B307" i="2" a="1"/>
  <c r="B307" i="2" s="1"/>
  <c r="B308" i="2" a="1"/>
  <c r="B308" i="2"/>
  <c r="B309" i="2" a="1"/>
  <c r="B309" i="2" s="1"/>
  <c r="B310" i="2" a="1"/>
  <c r="B310" i="2" s="1"/>
  <c r="B311" i="2" a="1"/>
  <c r="B311" i="2"/>
  <c r="B312" i="2" a="1"/>
  <c r="B312" i="2" s="1"/>
  <c r="B313" i="2" a="1"/>
  <c r="B313" i="2" s="1"/>
  <c r="B314" i="2" a="1"/>
  <c r="B314" i="2" s="1"/>
  <c r="B315" i="2" a="1"/>
  <c r="B315" i="2"/>
  <c r="B316" i="2" a="1"/>
  <c r="B316" i="2" s="1"/>
  <c r="B317" i="2" a="1"/>
  <c r="B317" i="2" s="1"/>
  <c r="B318" i="2" a="1"/>
  <c r="B318" i="2"/>
  <c r="B319" i="2" a="1"/>
  <c r="B319" i="2" s="1"/>
  <c r="B320" i="2" a="1"/>
  <c r="B320" i="2"/>
  <c r="B321" i="2" a="1"/>
  <c r="B321" i="2"/>
  <c r="B322" i="2" a="1"/>
  <c r="B322" i="2" s="1"/>
  <c r="B323" i="2" a="1"/>
  <c r="B323" i="2" s="1"/>
  <c r="B324" i="2" a="1"/>
  <c r="B324" i="2" s="1"/>
  <c r="B325" i="2" a="1"/>
  <c r="B325" i="2" s="1"/>
  <c r="B326" i="2" a="1"/>
  <c r="B326" i="2" s="1"/>
  <c r="B327" i="2" a="1"/>
  <c r="B327" i="2" s="1"/>
  <c r="B328" i="2" a="1"/>
  <c r="B328" i="2" s="1"/>
  <c r="B329" i="2" a="1"/>
  <c r="B329" i="2" s="1"/>
  <c r="B330" i="2" a="1"/>
  <c r="B330" i="2"/>
  <c r="B331" i="2" a="1"/>
  <c r="B331" i="2"/>
  <c r="B332" i="2" a="1"/>
  <c r="B332" i="2" s="1"/>
  <c r="B333" i="2" a="1"/>
  <c r="B333" i="2"/>
  <c r="B334" i="2" a="1"/>
  <c r="B334" i="2" s="1"/>
  <c r="B335" i="2" a="1"/>
  <c r="B335" i="2"/>
  <c r="B336" i="2" a="1"/>
  <c r="B336" i="2" s="1"/>
  <c r="B337" i="2" a="1"/>
  <c r="B337" i="2" s="1"/>
  <c r="B338" i="2" a="1"/>
  <c r="B338" i="2"/>
  <c r="B339" i="2" a="1"/>
  <c r="B339" i="2" s="1"/>
  <c r="B340" i="2" a="1"/>
  <c r="B340" i="2" s="1"/>
  <c r="B341" i="2" a="1"/>
  <c r="B341" i="2" s="1"/>
  <c r="B342" i="2" a="1"/>
  <c r="B342" i="2" s="1"/>
  <c r="B343" i="2" a="1"/>
  <c r="B343" i="2"/>
  <c r="B344" i="2" a="1"/>
  <c r="B344" i="2" s="1"/>
  <c r="B345" i="2" a="1"/>
  <c r="B345" i="2" s="1"/>
  <c r="B346" i="2" a="1"/>
  <c r="B346" i="2" s="1"/>
  <c r="B347" i="2" a="1"/>
  <c r="B347" i="2" s="1"/>
  <c r="B348" i="2" a="1"/>
  <c r="B348" i="2"/>
  <c r="B349" i="2" a="1"/>
  <c r="B349" i="2" s="1"/>
  <c r="B350" i="2" a="1"/>
  <c r="B350" i="2" s="1"/>
  <c r="B351" i="2" a="1"/>
  <c r="B351" i="2"/>
  <c r="B352" i="2" a="1"/>
  <c r="B352" i="2" s="1"/>
  <c r="B353" i="2" a="1"/>
  <c r="B353" i="2"/>
  <c r="B354" i="2" a="1"/>
  <c r="B354" i="2" s="1"/>
  <c r="B355" i="2" a="1"/>
  <c r="B355" i="2" s="1"/>
  <c r="B356" i="2" a="1"/>
  <c r="B356" i="2" s="1"/>
  <c r="B357" i="2" a="1"/>
  <c r="B357" i="2" s="1"/>
  <c r="B358" i="2" a="1"/>
  <c r="B358" i="2"/>
  <c r="B359" i="2" a="1"/>
  <c r="B359" i="2" s="1"/>
  <c r="B360" i="2" a="1"/>
  <c r="B360" i="2" s="1"/>
  <c r="B361" i="2" a="1"/>
  <c r="B361" i="2"/>
  <c r="B362" i="2" a="1"/>
  <c r="B362" i="2" s="1"/>
  <c r="C43" i="2"/>
  <c r="C44" i="2"/>
  <c r="C45" i="2"/>
  <c r="C46" i="2"/>
  <c r="C47" i="2"/>
  <c r="C48" i="2"/>
  <c r="C49" i="2"/>
  <c r="C50" i="2"/>
  <c r="C51" i="2"/>
  <c r="C52" i="2"/>
  <c r="C53" i="2"/>
  <c r="C54" i="2"/>
  <c r="C55" i="2"/>
  <c r="C56" i="2"/>
  <c r="C57" i="2"/>
  <c r="C58" i="2"/>
  <c r="C59" i="2"/>
  <c r="C60" i="2"/>
  <c r="C61" i="2"/>
  <c r="C62" i="2"/>
  <c r="C63" i="2"/>
  <c r="C64" i="2"/>
  <c r="C65" i="2"/>
  <c r="C66" i="2"/>
  <c r="C67" i="2"/>
  <c r="C68" i="2"/>
  <c r="C69" i="2"/>
  <c r="C70" i="2"/>
  <c r="C71" i="2"/>
  <c r="C72" i="2"/>
  <c r="C73" i="2"/>
  <c r="C74" i="2"/>
  <c r="C75" i="2"/>
  <c r="C76" i="2"/>
  <c r="C77" i="2"/>
  <c r="C78" i="2"/>
  <c r="C79" i="2"/>
  <c r="C80" i="2"/>
  <c r="C81" i="2"/>
  <c r="C82" i="2"/>
  <c r="C83" i="2"/>
  <c r="C84" i="2"/>
  <c r="C85" i="2"/>
  <c r="C86" i="2"/>
  <c r="C87" i="2"/>
  <c r="C88" i="2"/>
  <c r="C89" i="2"/>
  <c r="C90" i="2"/>
  <c r="C91" i="2"/>
  <c r="C92" i="2"/>
  <c r="C93" i="2"/>
  <c r="C94" i="2"/>
  <c r="C95" i="2"/>
  <c r="C96" i="2"/>
  <c r="C97" i="2"/>
  <c r="C98" i="2"/>
  <c r="C99" i="2"/>
  <c r="C100" i="2"/>
  <c r="C101" i="2"/>
  <c r="C102" i="2"/>
  <c r="C103" i="2"/>
  <c r="C104" i="2"/>
  <c r="C105" i="2"/>
  <c r="C106" i="2"/>
  <c r="C107" i="2"/>
  <c r="C108" i="2"/>
  <c r="C109" i="2"/>
  <c r="C110" i="2"/>
  <c r="C111" i="2"/>
  <c r="C112" i="2"/>
  <c r="C113" i="2"/>
  <c r="C114" i="2"/>
  <c r="C115" i="2"/>
  <c r="C116" i="2"/>
  <c r="C117" i="2"/>
  <c r="C118" i="2"/>
  <c r="C119" i="2"/>
  <c r="C120" i="2"/>
  <c r="C121" i="2"/>
  <c r="C122" i="2"/>
  <c r="C123" i="2"/>
  <c r="C124" i="2"/>
  <c r="C125" i="2"/>
  <c r="C126" i="2"/>
  <c r="C127" i="2"/>
  <c r="C128" i="2"/>
  <c r="C129" i="2"/>
  <c r="C130" i="2"/>
  <c r="C131" i="2"/>
  <c r="C132" i="2"/>
  <c r="C133" i="2"/>
  <c r="C134" i="2"/>
  <c r="C135" i="2"/>
  <c r="C136" i="2"/>
  <c r="C137" i="2"/>
  <c r="C138" i="2"/>
  <c r="C139" i="2"/>
  <c r="C140" i="2"/>
  <c r="C141" i="2"/>
  <c r="C142" i="2"/>
  <c r="C143" i="2"/>
  <c r="C144" i="2"/>
  <c r="C145" i="2"/>
  <c r="C146" i="2"/>
  <c r="C147" i="2"/>
  <c r="C148" i="2"/>
  <c r="C149" i="2"/>
  <c r="C150" i="2"/>
  <c r="C151" i="2"/>
  <c r="C152" i="2"/>
  <c r="C153" i="2"/>
  <c r="C154" i="2"/>
  <c r="C155" i="2"/>
  <c r="C156" i="2"/>
  <c r="C157" i="2"/>
  <c r="C158" i="2"/>
  <c r="C159" i="2"/>
  <c r="C160" i="2"/>
  <c r="C161" i="2"/>
  <c r="C162" i="2"/>
  <c r="C163" i="2"/>
  <c r="C164" i="2"/>
  <c r="C165" i="2"/>
  <c r="C166" i="2"/>
  <c r="C167" i="2"/>
  <c r="C168" i="2"/>
  <c r="C169" i="2"/>
  <c r="C170" i="2"/>
  <c r="C171" i="2"/>
  <c r="C172" i="2"/>
  <c r="C173" i="2"/>
  <c r="C174" i="2"/>
  <c r="C175" i="2"/>
  <c r="C176" i="2"/>
  <c r="C177" i="2"/>
  <c r="C178" i="2"/>
  <c r="C179" i="2"/>
  <c r="C180" i="2"/>
  <c r="C181" i="2"/>
  <c r="C182" i="2"/>
  <c r="C183" i="2"/>
  <c r="C184" i="2"/>
  <c r="C185" i="2"/>
  <c r="C186" i="2"/>
  <c r="C187" i="2"/>
  <c r="C188" i="2"/>
  <c r="C189" i="2"/>
  <c r="C190" i="2"/>
  <c r="C191" i="2"/>
  <c r="C192" i="2"/>
  <c r="C193" i="2"/>
  <c r="C194" i="2"/>
  <c r="C195" i="2"/>
  <c r="C196" i="2"/>
  <c r="C197" i="2"/>
  <c r="C198" i="2"/>
  <c r="C199" i="2"/>
  <c r="C200" i="2"/>
  <c r="C201" i="2"/>
  <c r="C202" i="2"/>
  <c r="C203" i="2"/>
  <c r="C204" i="2"/>
  <c r="C205" i="2"/>
  <c r="C206" i="2"/>
  <c r="C207" i="2"/>
  <c r="C208" i="2"/>
  <c r="C209" i="2"/>
  <c r="C210" i="2"/>
  <c r="C211" i="2"/>
  <c r="C212" i="2"/>
  <c r="C213" i="2"/>
  <c r="C214" i="2"/>
  <c r="C215" i="2"/>
  <c r="C216" i="2"/>
  <c r="C217" i="2"/>
  <c r="C218" i="2"/>
  <c r="C219" i="2"/>
  <c r="C220" i="2"/>
  <c r="C221" i="2"/>
  <c r="C222" i="2"/>
  <c r="C223" i="2"/>
  <c r="C224" i="2"/>
  <c r="C225" i="2"/>
  <c r="C226" i="2"/>
  <c r="C227" i="2"/>
  <c r="C228" i="2"/>
  <c r="C229" i="2"/>
  <c r="C230" i="2"/>
  <c r="C231" i="2"/>
  <c r="C232" i="2"/>
  <c r="C233" i="2"/>
  <c r="C234" i="2"/>
  <c r="C235" i="2"/>
  <c r="C236" i="2"/>
  <c r="C237" i="2"/>
  <c r="C238" i="2"/>
  <c r="C239" i="2"/>
  <c r="C240" i="2"/>
  <c r="C241" i="2"/>
  <c r="C242" i="2"/>
  <c r="C243" i="2"/>
  <c r="C244" i="2"/>
  <c r="C245" i="2"/>
  <c r="C246" i="2"/>
  <c r="C247" i="2"/>
  <c r="C248" i="2"/>
  <c r="C249" i="2"/>
  <c r="C250" i="2"/>
  <c r="C251" i="2"/>
  <c r="C252" i="2"/>
  <c r="C253" i="2"/>
  <c r="C254" i="2"/>
  <c r="C255" i="2"/>
  <c r="C256" i="2"/>
  <c r="C257" i="2"/>
  <c r="C258" i="2"/>
  <c r="C259" i="2"/>
  <c r="C260" i="2"/>
  <c r="C261" i="2"/>
  <c r="C262" i="2"/>
  <c r="C263" i="2"/>
  <c r="C264" i="2"/>
  <c r="C265" i="2"/>
  <c r="C266" i="2"/>
  <c r="C267" i="2"/>
  <c r="C268" i="2"/>
  <c r="C269" i="2"/>
  <c r="C270" i="2"/>
  <c r="C271" i="2"/>
  <c r="C272" i="2"/>
  <c r="C273" i="2"/>
  <c r="C274" i="2"/>
  <c r="C275" i="2"/>
  <c r="C276" i="2"/>
  <c r="C277" i="2"/>
  <c r="C278" i="2"/>
  <c r="C279" i="2"/>
  <c r="C280" i="2"/>
  <c r="C281" i="2"/>
  <c r="C282" i="2"/>
  <c r="C283" i="2"/>
  <c r="C284" i="2"/>
  <c r="C285" i="2"/>
  <c r="C286" i="2"/>
  <c r="C287" i="2"/>
  <c r="C288" i="2"/>
  <c r="C289" i="2"/>
  <c r="C290" i="2"/>
  <c r="C291" i="2"/>
  <c r="C292" i="2"/>
  <c r="C293" i="2"/>
  <c r="C294" i="2"/>
  <c r="C295" i="2"/>
  <c r="C296" i="2"/>
  <c r="C297" i="2"/>
  <c r="C298" i="2"/>
  <c r="C299" i="2"/>
  <c r="C300" i="2"/>
  <c r="C301" i="2"/>
  <c r="C302" i="2"/>
  <c r="C303" i="2"/>
  <c r="C304" i="2"/>
  <c r="C305" i="2"/>
  <c r="C306" i="2"/>
  <c r="C307" i="2"/>
  <c r="C308" i="2"/>
  <c r="C309" i="2"/>
  <c r="C310" i="2"/>
  <c r="C311" i="2"/>
  <c r="C312" i="2"/>
  <c r="C313" i="2"/>
  <c r="C314" i="2"/>
  <c r="C315" i="2"/>
  <c r="C316" i="2"/>
  <c r="C317" i="2"/>
  <c r="C318" i="2"/>
  <c r="C319" i="2"/>
  <c r="C320" i="2"/>
  <c r="C321" i="2"/>
  <c r="C322" i="2"/>
  <c r="C323" i="2"/>
  <c r="C324" i="2"/>
  <c r="C325" i="2"/>
  <c r="C326" i="2"/>
  <c r="C327" i="2"/>
  <c r="C328" i="2"/>
  <c r="C329" i="2"/>
  <c r="C330" i="2"/>
  <c r="C331" i="2"/>
  <c r="C332" i="2"/>
  <c r="C333" i="2"/>
  <c r="C334" i="2"/>
  <c r="C335" i="2"/>
  <c r="C336" i="2"/>
  <c r="C337" i="2"/>
  <c r="C338" i="2"/>
  <c r="C339" i="2"/>
  <c r="C340" i="2"/>
  <c r="C341" i="2"/>
  <c r="C342" i="2"/>
  <c r="C343" i="2"/>
  <c r="C344" i="2"/>
  <c r="C345" i="2"/>
  <c r="C346" i="2"/>
  <c r="C347" i="2"/>
  <c r="C348" i="2"/>
  <c r="C349" i="2"/>
  <c r="C350" i="2"/>
  <c r="C351" i="2"/>
  <c r="C352" i="2"/>
  <c r="C353" i="2"/>
  <c r="C354" i="2"/>
  <c r="C355" i="2"/>
  <c r="C356" i="2"/>
  <c r="C357" i="2"/>
  <c r="C358" i="2"/>
  <c r="C359" i="2"/>
  <c r="C360" i="2"/>
  <c r="C361" i="2"/>
  <c r="C36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J80" i="2" s="1"/>
  <c r="I81" i="2"/>
  <c r="J81" i="2" s="1"/>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J180" i="2" s="1"/>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J259" i="2" s="1"/>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J291" i="2" s="1"/>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J341" i="2" s="1"/>
  <c r="I342" i="2"/>
  <c r="I343" i="2"/>
  <c r="I344" i="2"/>
  <c r="I345" i="2"/>
  <c r="I346" i="2"/>
  <c r="I347" i="2"/>
  <c r="I348" i="2"/>
  <c r="I349" i="2"/>
  <c r="I350" i="2"/>
  <c r="I351" i="2"/>
  <c r="I352" i="2"/>
  <c r="I353" i="2"/>
  <c r="I354" i="2"/>
  <c r="I355" i="2"/>
  <c r="J355" i="2" s="1"/>
  <c r="I356" i="2"/>
  <c r="I357" i="2"/>
  <c r="I358" i="2"/>
  <c r="I359" i="2"/>
  <c r="I360" i="2"/>
  <c r="I361" i="2"/>
  <c r="I36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2" i="2"/>
  <c r="J343" i="2"/>
  <c r="J344" i="2"/>
  <c r="J345" i="2"/>
  <c r="J346" i="2"/>
  <c r="J347" i="2"/>
  <c r="J348" i="2"/>
  <c r="J349" i="2"/>
  <c r="J350" i="2"/>
  <c r="J351" i="2"/>
  <c r="J352" i="2"/>
  <c r="J353" i="2"/>
  <c r="J354" i="2"/>
  <c r="J356" i="2"/>
  <c r="J357" i="2"/>
  <c r="J358" i="2"/>
  <c r="J359" i="2"/>
  <c r="J360" i="2"/>
  <c r="J361" i="2"/>
  <c r="J362" i="2"/>
  <c r="H2"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363" i="2"/>
  <c r="H364" i="2"/>
  <c r="H365" i="2"/>
  <c r="H366" i="2"/>
  <c r="H367" i="2"/>
  <c r="H368" i="2"/>
  <c r="H369" i="2"/>
  <c r="H370" i="2"/>
  <c r="J6" i="2"/>
  <c r="J7" i="2"/>
  <c r="J8" i="2"/>
  <c r="J10" i="2"/>
  <c r="J11" i="2"/>
  <c r="J13" i="2"/>
  <c r="J15" i="2"/>
  <c r="J16" i="2"/>
  <c r="J30" i="2"/>
  <c r="J31" i="2"/>
  <c r="J35" i="2"/>
  <c r="J366" i="2"/>
  <c r="J368" i="2"/>
  <c r="J369" i="2"/>
  <c r="J370" i="2"/>
  <c r="I2" i="2"/>
  <c r="J2" i="2" s="1"/>
  <c r="I3" i="2"/>
  <c r="J3" i="2" s="1"/>
  <c r="I4" i="2"/>
  <c r="J4" i="2" s="1"/>
  <c r="I5" i="2"/>
  <c r="J5" i="2" s="1"/>
  <c r="I6" i="2"/>
  <c r="I7" i="2"/>
  <c r="I8" i="2"/>
  <c r="I9" i="2"/>
  <c r="J9" i="2" s="1"/>
  <c r="I10" i="2"/>
  <c r="I11" i="2"/>
  <c r="I12" i="2"/>
  <c r="J12" i="2" s="1"/>
  <c r="I13" i="2"/>
  <c r="I14" i="2"/>
  <c r="J14" i="2" s="1"/>
  <c r="I15" i="2"/>
  <c r="I16" i="2"/>
  <c r="I17" i="2"/>
  <c r="J17" i="2" s="1"/>
  <c r="I18" i="2"/>
  <c r="J18" i="2" s="1"/>
  <c r="I19" i="2"/>
  <c r="J19" i="2" s="1"/>
  <c r="I20" i="2"/>
  <c r="J20" i="2" s="1"/>
  <c r="I21" i="2"/>
  <c r="J21" i="2" s="1"/>
  <c r="I22" i="2"/>
  <c r="J22" i="2" s="1"/>
  <c r="I23" i="2"/>
  <c r="J23" i="2" s="1"/>
  <c r="I24" i="2"/>
  <c r="J24" i="2" s="1"/>
  <c r="I25" i="2"/>
  <c r="J25" i="2" s="1"/>
  <c r="I26" i="2"/>
  <c r="J26" i="2" s="1"/>
  <c r="I27" i="2"/>
  <c r="J27" i="2" s="1"/>
  <c r="I28" i="2"/>
  <c r="J28" i="2" s="1"/>
  <c r="I29" i="2"/>
  <c r="J29" i="2" s="1"/>
  <c r="I30" i="2"/>
  <c r="I31" i="2"/>
  <c r="I32" i="2"/>
  <c r="J32" i="2" s="1"/>
  <c r="I33" i="2"/>
  <c r="J33" i="2" s="1"/>
  <c r="I34" i="2"/>
  <c r="J34" i="2" s="1"/>
  <c r="I35" i="2"/>
  <c r="I36" i="2"/>
  <c r="J36" i="2" s="1"/>
  <c r="I37" i="2"/>
  <c r="J37" i="2" s="1"/>
  <c r="I38" i="2"/>
  <c r="J38" i="2" s="1"/>
  <c r="I39" i="2"/>
  <c r="J39" i="2" s="1"/>
  <c r="I40" i="2"/>
  <c r="J40" i="2" s="1"/>
  <c r="I41" i="2"/>
  <c r="J41" i="2" s="1"/>
  <c r="I42" i="2"/>
  <c r="J42" i="2" s="1"/>
  <c r="I363" i="2"/>
  <c r="J363" i="2" s="1"/>
  <c r="I364" i="2"/>
  <c r="J364" i="2" s="1"/>
  <c r="I365" i="2"/>
  <c r="J365" i="2" s="1"/>
  <c r="I366" i="2"/>
  <c r="I367" i="2"/>
  <c r="J367" i="2" s="1"/>
  <c r="I368" i="2"/>
  <c r="I369" i="2"/>
  <c r="I370" i="2"/>
  <c r="C4" i="2"/>
  <c r="C5" i="2"/>
  <c r="B17" i="2" a="1"/>
  <c r="B17" i="2" s="1"/>
  <c r="C17" i="2"/>
  <c r="B3" i="2" a="1"/>
  <c r="B3" i="2" s="1"/>
  <c r="C3" i="2"/>
  <c r="B9" i="2" l="1" a="1"/>
  <c r="B9" i="2" s="1"/>
  <c r="B10" i="2" a="1"/>
  <c r="B10" i="2" s="1"/>
  <c r="B11" i="2" a="1"/>
  <c r="B11" i="2" s="1"/>
  <c r="B12" i="2" a="1"/>
  <c r="B12" i="2" s="1"/>
  <c r="B13" i="2" a="1"/>
  <c r="B13" i="2" s="1"/>
  <c r="B14" i="2" a="1"/>
  <c r="B14" i="2" s="1"/>
  <c r="B15" i="2" a="1"/>
  <c r="B15" i="2" s="1"/>
  <c r="B16" i="2" a="1"/>
  <c r="B16" i="2" s="1"/>
  <c r="B18" i="2" a="1"/>
  <c r="B18" i="2" s="1"/>
  <c r="B19" i="2" a="1"/>
  <c r="B19" i="2" s="1"/>
  <c r="B20" i="2" a="1"/>
  <c r="B20" i="2" s="1"/>
  <c r="B21" i="2" a="1"/>
  <c r="B21" i="2" s="1"/>
  <c r="B22" i="2" a="1"/>
  <c r="B22" i="2" s="1"/>
  <c r="B23" i="2" a="1"/>
  <c r="B23" i="2" s="1"/>
  <c r="B24" i="2" a="1"/>
  <c r="B24" i="2" s="1"/>
  <c r="B25" i="2" a="1"/>
  <c r="B25" i="2" s="1"/>
  <c r="B26" i="2" a="1"/>
  <c r="B26" i="2" s="1"/>
  <c r="B27" i="2" a="1"/>
  <c r="B27" i="2" s="1"/>
  <c r="B28" i="2" a="1"/>
  <c r="B28" i="2" s="1"/>
  <c r="B29" i="2" a="1"/>
  <c r="B29" i="2" s="1"/>
  <c r="B30" i="2" a="1"/>
  <c r="B30" i="2" s="1"/>
  <c r="B31" i="2" a="1"/>
  <c r="B31" i="2" s="1"/>
  <c r="B32" i="2" a="1"/>
  <c r="B32" i="2" s="1"/>
  <c r="B33" i="2" a="1"/>
  <c r="B33" i="2" s="1"/>
  <c r="B34" i="2" a="1"/>
  <c r="B34" i="2" s="1"/>
  <c r="B35" i="2" a="1"/>
  <c r="B35" i="2" s="1"/>
  <c r="B36" i="2" a="1"/>
  <c r="B36" i="2" s="1"/>
  <c r="B37" i="2" a="1"/>
  <c r="B37" i="2" s="1"/>
  <c r="B38" i="2" a="1"/>
  <c r="B38" i="2" s="1"/>
  <c r="B39" i="2" a="1"/>
  <c r="B39" i="2" s="1"/>
  <c r="B40" i="2" a="1"/>
  <c r="B40" i="2" s="1"/>
  <c r="B41" i="2" a="1"/>
  <c r="B41" i="2" s="1"/>
  <c r="B42" i="2" a="1"/>
  <c r="B42" i="2" s="1"/>
  <c r="B363" i="2" a="1"/>
  <c r="B363" i="2" s="1"/>
  <c r="B364" i="2" a="1"/>
  <c r="B364" i="2" s="1"/>
  <c r="B365" i="2" a="1"/>
  <c r="B365" i="2" s="1"/>
  <c r="B366" i="2" a="1"/>
  <c r="B366" i="2" s="1"/>
  <c r="B367" i="2" a="1"/>
  <c r="B367" i="2" s="1"/>
  <c r="B368" i="2" a="1"/>
  <c r="B368" i="2" s="1"/>
  <c r="B369" i="2" a="1"/>
  <c r="B369" i="2" s="1"/>
  <c r="C9" i="2"/>
  <c r="C10" i="2"/>
  <c r="C11" i="2"/>
  <c r="C12" i="2"/>
  <c r="C13" i="2"/>
  <c r="C14" i="2"/>
  <c r="C15" i="2"/>
  <c r="C16" i="2"/>
  <c r="C18" i="2"/>
  <c r="C19" i="2"/>
  <c r="C20" i="2"/>
  <c r="C21" i="2"/>
  <c r="C22" i="2"/>
  <c r="C23" i="2"/>
  <c r="C24" i="2"/>
  <c r="C25" i="2"/>
  <c r="C26" i="2"/>
  <c r="C27" i="2"/>
  <c r="C28" i="2"/>
  <c r="C29" i="2"/>
  <c r="C30" i="2"/>
  <c r="C31" i="2"/>
  <c r="C32" i="2"/>
  <c r="C33" i="2"/>
  <c r="C34" i="2"/>
  <c r="C35" i="2"/>
  <c r="C36" i="2"/>
  <c r="C37" i="2"/>
  <c r="C38" i="2"/>
  <c r="C39" i="2"/>
  <c r="C40" i="2"/>
  <c r="C41" i="2"/>
  <c r="C42" i="2"/>
  <c r="C363" i="2"/>
  <c r="C364" i="2"/>
  <c r="C365" i="2"/>
  <c r="C366" i="2"/>
  <c r="C367" i="2"/>
  <c r="C368" i="2"/>
  <c r="C369" i="2"/>
  <c r="B370" i="2" l="1" a="1"/>
  <c r="B370" i="2" s="1"/>
  <c r="C370" i="2"/>
  <c r="B7" i="2" l="1" a="1"/>
  <c r="B7" i="2" s="1"/>
  <c r="C7" i="2"/>
  <c r="C6" i="2"/>
  <c r="C8" i="2"/>
  <c r="B4" i="2" a="1"/>
  <c r="B4" i="2" s="1"/>
  <c r="B5" i="2" a="1"/>
  <c r="B5" i="2" s="1"/>
  <c r="B6" i="2" a="1"/>
  <c r="B6" i="2" s="1"/>
  <c r="B8" i="2" a="1"/>
  <c r="B8" i="2" s="1"/>
  <c r="C2" i="2" l="1"/>
  <c r="B2" i="2" l="1" a="1"/>
  <c r="B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<sst xmlns="http://schemas.openxmlformats.org/spreadsheetml/2006/main" count="29" uniqueCount="20">
  <si>
    <t>Datum</t>
  </si>
  <si>
    <t>Počet</t>
  </si>
  <si>
    <t>Den</t>
  </si>
  <si>
    <t>Měsíc</t>
  </si>
  <si>
    <t>Grand Total</t>
  </si>
  <si>
    <t>02.I</t>
  </si>
  <si>
    <t>Kam</t>
  </si>
  <si>
    <t>Odkud</t>
  </si>
  <si>
    <t>km</t>
  </si>
  <si>
    <t>Kč/km</t>
  </si>
  <si>
    <t>Kč</t>
  </si>
  <si>
    <t>Účel</t>
  </si>
  <si>
    <t>Sum of km</t>
  </si>
  <si>
    <t>2023-01</t>
  </si>
  <si>
    <t>2023-02</t>
  </si>
  <si>
    <t>01.II</t>
  </si>
  <si>
    <t>2023-01 Total</t>
  </si>
  <si>
    <t>2023-02 Total</t>
  </si>
  <si>
    <t>Ostrava</t>
  </si>
  <si>
    <t>Praha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</si>
</sst>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name val="Arial CE"/>
      <charset val="238"/>
    </font>
    <font>
      <u/>
      <sz val="10"/>
      <color theme="10"/>
      <name val="Arial CE"/>
      <charset val="238"/>
    </font>
    <font>
      <sz val="10"/>
      <name val="Calibri"/>
      <family val="2"/>
      <charset val="238"/>
      <scheme val="minor"/>
    </font>
  </fonts>
  <fills count="4">
    <fill>
      <patternFill patternType="none"/>
    </fill>
    <fill>
      <patternFill patternType="gray125"/>
    </fill>
    <fill>
      <patternFill patternType="solid">
        <fgColor theme="0"/>
        <bgColor indexed="64"/>
      </patternFill>
    </fill>
    <fill>
      <patternFill patternType="solid">
        <fgColor theme="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3">
    <xf numFmtId="0" fontId="0" fillId="0" borderId="0"/>
    <xf numFmtId="0" fontId="1" fillId="0" borderId="0"/>
    <xf numFmtId="0" fontId="2" fillId="0" borderId="0" applyNumberFormat="0" applyFill="0" applyBorder="0" applyAlignment="0" applyProtection="0"/>
  </cellStyleXfs>
  <cellXfs count="19">
    <xf numFmtId="0" fontId="0" fillId="0" borderId="0" xfId="0"/>
    <xf numFmtId="0" fontId="1" fillId="0" borderId="0" xfId="1"/>
    <xf numFmtId="0" fontId="2" fillId="0" borderId="0" xfId="2"/>
    <xf numFmtId="0" fontId="0" fillId="0" borderId="0" xfId="0" pivotButton="1"/>
    <xf numFmtId="0" fontId="1" fillId="0" borderId="0" xfId="1" applyAlignment="1">
      <alignment horizontal="center"/>
    </xf>
    <xf numFmtId="0" fontId="1" fillId="0" borderId="2" xfId="1" applyBorder="1"/>
    <xf numFmtId="0" fontId="1" fillId="0" borderId="3" xfId="1" applyBorder="1"/>
    <xf numFmtId="0" fontId="1" fillId="0" borderId="3" xfId="1" applyBorder="1" applyAlignment="1">
      <alignment horizontal="center"/>
    </xf>
    <xf numFmtId="0" fontId="1" fillId="0" borderId="4" xfId="1" applyBorder="1"/>
    <xf numFmtId="14" fontId="3" fillId="2" borderId="5" xfId="1" applyNumberFormat="1" applyFont="1" applyFill="1" applyBorder="1"/>
    <xf numFmtId="0" fontId="3" fillId="2" borderId="1" xfId="1" applyFont="1" applyFill="1" applyBorder="1"/>
    <xf numFmtId="0" fontId="3" fillId="2" borderId="1" xfId="1" applyFont="1" applyFill="1" applyBorder="1" applyAlignment="1">
      <alignment horizontal="center"/>
    </xf>
    <xf numFmtId="14" fontId="3" fillId="2" borderId="7" xfId="1" applyNumberFormat="1" applyFont="1" applyFill="1" applyBorder="1"/>
    <xf numFmtId="0" fontId="3" fillId="2" borderId="8" xfId="1" applyFont="1" applyFill="1" applyBorder="1"/>
    <xf numFmtId="0" fontId="3" fillId="3" borderId="1" xfId="1" applyFont="1" applyFill="1" applyBorder="1"/>
    <xf numFmtId="0" fontId="3" fillId="3" borderId="8" xfId="1" applyFont="1" applyFill="1" applyBorder="1"/>
    <xf numFmtId="0" fontId="3" fillId="3" borderId="6" xfId="1" applyFont="1" applyFill="1" applyBorder="1"/>
    <xf numFmtId="0" fontId="3" fillId="3" borderId="9" xfId="1" applyFont="1" applyFill="1" applyBorder="1"/>
    <xf numFmtId="0" fontId="0" fillId="0" borderId="0" xfId="0" applyAlignment="1">
      <alignment horizontal="left"/>
    </xf>
  </cellXfs>
  <cellStyles count="3">
    <cellStyle name="Hyperlink" xfId="2" builtinId="8"/>
    <cellStyle name="Normal" xfId="0" builtinId="0"/>
    <cellStyle name="Normální 2" xfId="1" xr:uid="{FC1393F4-99E5-4F6E-B2A8-B024C959003F}"/>
  </cellStyles>
  <dxfs count="22">
    <dxf>
      <fill>
        <patternFill>
          <bgColor theme="1" tint="0.499984740745262"/>
        </patternFill>
      </fill>
    </dxf>
    <dxf>
      <fill>
        <patternFill>
          <bgColor theme="0" tint="-0.34998626667073579"/>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6" tint="0.79998168889431442"/>
        </patternFill>
      </fill>
    </dxf>
    <dxf>
      <fill>
        <patternFill>
          <bgColor theme="5" tint="0.79998168889431442"/>
        </patternFill>
      </fill>
    </dxf>
    <dxf>
      <font>
        <strike val="0"/>
        <outline val="0"/>
        <shadow val="0"/>
        <u val="none"/>
        <vertAlign val="baseline"/>
        <sz val="10"/>
        <color auto="1"/>
        <name val="Calibri"/>
        <family val="2"/>
        <charset val="238"/>
        <scheme val="minor"/>
      </font>
      <numFmt numFmtId="0" formatCode="General"/>
      <fill>
        <patternFill patternType="solid">
          <fgColor indexed="64"/>
          <bgColor theme="2"/>
        </patternFill>
      </fill>
      <border diagonalUp="0" diagonalDown="0" outline="0">
        <left style="thin">
          <color indexed="64"/>
        </left>
        <right/>
        <top style="thin">
          <color indexed="64"/>
        </top>
        <bottom style="thin">
          <color indexed="64"/>
        </bottom>
      </border>
    </dxf>
    <dxf>
      <font>
        <strike val="0"/>
        <outline val="0"/>
        <shadow val="0"/>
        <u val="none"/>
        <vertAlign val="baseline"/>
        <sz val="10"/>
        <color auto="1"/>
        <name val="Calibri"/>
        <family val="2"/>
        <charset val="238"/>
        <scheme val="minor"/>
      </font>
      <numFmt numFmtId="0" formatCode="General"/>
      <fill>
        <patternFill patternType="solid">
          <fgColor indexed="64"/>
          <bgColor theme="2"/>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Calibri"/>
        <family val="2"/>
        <charset val="238"/>
        <scheme val="minor"/>
      </font>
      <numFmt numFmtId="0" formatCode="General"/>
      <fill>
        <patternFill patternType="solid">
          <fgColor indexed="64"/>
          <bgColor theme="2"/>
        </patternFill>
      </fill>
      <border diagonalUp="0" diagonalDown="0">
        <left style="thin">
          <color indexed="64"/>
        </left>
        <right style="thin">
          <color indexed="64"/>
        </right>
        <top style="thin">
          <color indexed="64"/>
        </top>
        <bottom style="thin">
          <color indexed="64"/>
        </bottom>
        <vertical/>
        <horizontal/>
      </border>
    </dxf>
    <dxf>
      <font>
        <strike val="0"/>
        <outline val="0"/>
        <shadow val="0"/>
        <u val="none"/>
        <vertAlign val="baseline"/>
        <sz val="10"/>
        <color auto="1"/>
        <name val="Calibri"/>
        <family val="2"/>
        <charset val="238"/>
        <scheme val="minor"/>
      </font>
      <fill>
        <patternFill>
          <fgColor indexed="64"/>
          <bgColor theme="0"/>
        </patternFill>
      </fill>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auto="1"/>
        <name val="Calibri"/>
        <family val="2"/>
        <charset val="238"/>
        <scheme val="minor"/>
      </font>
      <fill>
        <patternFill>
          <fgColor indexed="64"/>
          <bgColor theme="0"/>
        </patternFill>
      </fil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Calibri"/>
        <family val="2"/>
        <charset val="238"/>
        <scheme val="minor"/>
      </font>
      <fill>
        <patternFill patternType="solid">
          <fgColor indexed="64"/>
          <bgColor theme="0"/>
        </patternFill>
      </fill>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auto="1"/>
        <name val="Calibri"/>
        <family val="2"/>
        <charset val="238"/>
        <scheme val="minor"/>
      </font>
      <fill>
        <patternFill>
          <fgColor indexed="64"/>
          <bgColor theme="0"/>
        </patternFill>
      </fill>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auto="1"/>
        <name val="Calibri"/>
        <family val="2"/>
        <charset val="238"/>
        <scheme val="minor"/>
      </font>
      <numFmt numFmtId="0" formatCode="General"/>
      <fill>
        <patternFill patternType="solid">
          <fgColor indexed="64"/>
          <bgColor theme="2"/>
        </patternFill>
      </fill>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auto="1"/>
        <name val="Calibri"/>
        <family val="2"/>
        <charset val="238"/>
        <scheme val="minor"/>
      </font>
      <numFmt numFmtId="0" formatCode="General"/>
      <fill>
        <patternFill>
          <fgColor indexed="64"/>
          <bgColor theme="0"/>
        </patternFill>
      </fill>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auto="1"/>
        <name val="Calibri"/>
        <family val="2"/>
        <charset val="238"/>
        <scheme val="minor"/>
      </font>
      <fill>
        <patternFill>
          <fgColor indexed="64"/>
          <bgColor theme="0"/>
        </patternFill>
      </fill>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color auto="1"/>
        <name val="Calibri"/>
        <family val="2"/>
        <charset val="238"/>
        <scheme val="minor"/>
      </font>
      <fill>
        <patternFill>
          <fgColor indexed="64"/>
          <bgColor theme="0"/>
        </patternFill>
      </fill>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[KnihaJízd.xlsx]měsíc!PivotTable1</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cs-CZ"/>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cs-CZ"/>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cs-CZ"/>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cs-CZ"/>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cs-CZ"/>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cs-CZ"/>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cs-CZ"/>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měsíc!$B$3</c:f>
              <c:strCache>
                <c:ptCount val="1"/>
                <c:pt idx="0">
                  <c:v>Total</c:v>
                </c:pt>
              </c:strCache>
            </c:strRef>
          </c:tx>
          <c:spPr>
            <a:solidFill>
              <a:schemeClr val="accent1"/>
            </a:solidFill>
            <a:ln>
              <a:noFill/>
            </a:ln>
            <a:effectLst/>
          </c:spPr>
          <c:invertIfNegative val="0"/>
          <c:cat>
            <c:strRef>
              <c:f>měsíc!$A$4:$A$6</c:f>
              <c:strCache>
                <c:ptCount val="2"/>
                <c:pt idx="0">
                  <c:v>2023-01</c:v>
                </c:pt>
                <c:pt idx="1">
                  <c:v>2023-02</c:v>
                </c:pt>
              </c:strCache>
            </c:strRef>
          </c:cat>
          <c:val>
            <c:numRef>
              <c:f>měsíc!$B$4:$B$6</c:f>
              <c:numCache>
                <c:formatCode>General</c:formatCode>
                <c:ptCount val="2"/>
                <c:pt idx="0">
                  <c:v>22</c:v>
                </c:pt>
                <c:pt idx="1">
                  <c:v>22</c:v>
                </c:pt>
              </c:numCache>
            </c:numRef>
          </c:val>
          <c:extLst>
            <c:ext xmlns:c16="http://schemas.microsoft.com/office/drawing/2014/chart" uri="{C3380CC4-5D6E-409C-BE32-E72D297353CC}">
              <c16:uniqueId val="{00000000-E610-44AB-BF5C-E4EE6E7EF66D}"/>
            </c:ext>
          </c:extLst>
        </c:ser>
        <c:dLbls>
          <c:showLegendKey val="0"/>
          <c:showVal val="0"/>
          <c:showCatName val="0"/>
          <c:showSerName val="0"/>
          <c:showPercent val="0"/>
          <c:showBubbleSize val="0"/>
        </c:dLbls>
        <c:gapWidth val="219"/>
        <c:axId val="1070922671"/>
        <c:axId val="1070945967"/>
      </c:barChart>
      <c:catAx>
        <c:axId val="10709226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cs-CZ"/>
          </a:p>
        </c:txPr>
        <c:crossAx val="1070945967"/>
        <c:crosses val="autoZero"/>
        <c:auto val="1"/>
        <c:lblAlgn val="ctr"/>
        <c:lblOffset val="100"/>
        <c:noMultiLvlLbl val="0"/>
      </c:catAx>
      <c:valAx>
        <c:axId val="10709459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cs-CZ"/>
          </a:p>
        </c:txPr>
        <c:crossAx val="10709226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cs-CZ"/>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cs-CZ"/>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11</xdr:col>
      <xdr:colOff>369795</xdr:colOff>
      <xdr:row>0</xdr:row>
      <xdr:rowOff>0</xdr:rowOff>
    </xdr:from>
    <xdr:to>
      <xdr:col>21</xdr:col>
      <xdr:colOff>268941</xdr:colOff>
      <xdr:row>15</xdr:row>
      <xdr:rowOff>99734</xdr:rowOff>
    </xdr:to>
    <xdr:graphicFrame macro="">
      <xdr:nvGraphicFramePr>
        <xdr:cNvPr id="2" name="Chart 1">
          <a:extLst>
            <a:ext uri="{FF2B5EF4-FFF2-40B4-BE49-F238E27FC236}">
              <a16:creationId xmlns:a16="http://schemas.microsoft.com/office/drawing/2014/main" id="{B150C3A1-90DA-465F-A70F-5815CBC8489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172572</xdr:colOff>
      <xdr:row>0</xdr:row>
      <xdr:rowOff>172011</xdr:rowOff>
    </xdr:from>
    <xdr:to>
      <xdr:col>9</xdr:col>
      <xdr:colOff>40342</xdr:colOff>
      <xdr:row>12</xdr:row>
      <xdr:rowOff>100854</xdr:rowOff>
    </xdr:to>
    <mc:AlternateContent xmlns:mc="http://schemas.openxmlformats.org/markup-compatibility/2006" xmlns:a14="http://schemas.microsoft.com/office/drawing/2010/main">
      <mc:Choice Requires="a14">
        <xdr:graphicFrame macro="">
          <xdr:nvGraphicFramePr>
            <xdr:cNvPr id="3" name="Měsíc 2">
              <a:extLst>
                <a:ext uri="{FF2B5EF4-FFF2-40B4-BE49-F238E27FC236}">
                  <a16:creationId xmlns:a16="http://schemas.microsoft.com/office/drawing/2014/main" id="{33201022-BFCD-7D75-61F4-88B052ECEC40}"/>
                </a:ext>
              </a:extLst>
            </xdr:cNvPr>
            <xdr:cNvGraphicFramePr/>
          </xdr:nvGraphicFramePr>
          <xdr:xfrm>
            <a:off x="0" y="0"/>
            <a:ext cx="0" cy="0"/>
          </xdr:xfrm>
          <a:graphic>
            <a:graphicData uri="http://schemas.microsoft.com/office/drawing/2010/slicer">
              <sle:slicer xmlns:sle="http://schemas.microsoft.com/office/drawing/2010/slicer" name="Měsíc 2"/>
            </a:graphicData>
          </a:graphic>
        </xdr:graphicFrame>
      </mc:Choice>
      <mc:Fallback xmlns="">
        <xdr:sp macro="" textlink="">
          <xdr:nvSpPr>
            <xdr:cNvPr id="0" name=""/>
            <xdr:cNvSpPr>
              <a:spLocks noTextEdit="1"/>
            </xdr:cNvSpPr>
          </xdr:nvSpPr>
          <xdr:spPr>
            <a:xfrm>
              <a:off x="4890248" y="172011"/>
              <a:ext cx="1828800" cy="221484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5404.362291666665" createdVersion="6" refreshedVersion="8" minRefreshableVersion="3" recordCount="369" xr:uid="{E1496C08-0AFB-45F0-8624-0BAA6681BD8D}">
  <cacheSource type="worksheet">
    <worksheetSource name="Dochazka"/>
  </cacheSource>
  <cacheFields count="11">
    <cacheField name="Datum" numFmtId="14">
      <sharedItems containsNonDate="0" containsDate="1" containsString="0" containsBlank="1" minDate="2023-01-02T00:00:00" maxDate="2023-03-02T00:00:00" count="31">
        <d v="2023-01-02T00:00:00"/>
        <d v="2023-01-03T00:00:00"/>
        <d v="2023-01-04T00:00:00"/>
        <d v="2023-01-05T00:00:00"/>
        <d v="2023-01-06T00:00:00"/>
        <d v="2023-01-09T00:00:00"/>
        <d v="2023-01-10T00:00:00"/>
        <d v="2023-01-11T00:00:00"/>
        <d v="2023-01-12T00:00:00"/>
        <d v="2023-01-13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29T00:00:00"/>
        <d v="2023-01-30T00:00:00"/>
        <d v="2023-01-31T00:00:00"/>
        <m/>
        <d v="2023-02-01T00:00:00"/>
        <d v="2023-03-01T00:00:00"/>
      </sharedItems>
      <fieldGroup par="10" base="0">
        <rangePr groupBy="days" startDate="2023-01-02T00:00:00" endDate="2023-03-02T00:00:00"/>
        <groupItems count="368">
          <s v="(blank)"/>
          <s v="01.I"/>
          <s v="02.I"/>
          <s v="03.I"/>
          <s v="04.I"/>
          <s v="05.I"/>
          <s v="06.I"/>
          <s v="07.I"/>
          <s v="08.I"/>
          <s v="09.I"/>
          <s v="10.I"/>
          <s v="11.I"/>
          <s v="12.I"/>
          <s v="13.I"/>
          <s v="14.I"/>
          <s v="15.I"/>
          <s v="16.I"/>
          <s v="17.I"/>
          <s v="18.I"/>
          <s v="19.I"/>
          <s v="20.I"/>
          <s v="21.I"/>
          <s v="22.I"/>
          <s v="23.I"/>
          <s v="24.I"/>
          <s v="25.I"/>
          <s v="26.I"/>
          <s v="27.I"/>
          <s v="28.I"/>
          <s v="29.I"/>
          <s v="30.I"/>
          <s v="31.I"/>
          <s v="01.II"/>
          <s v="02.II"/>
          <s v="03.II"/>
          <s v="04.II"/>
          <s v="05.II"/>
          <s v="06.II"/>
          <s v="07.II"/>
          <s v="08.II"/>
          <s v="09.II"/>
          <s v="10.II"/>
          <s v="11.II"/>
          <s v="12.II"/>
          <s v="13.II"/>
          <s v="14.II"/>
          <s v="15.II"/>
          <s v="16.II"/>
          <s v="17.II"/>
          <s v="18.II"/>
          <s v="19.II"/>
          <s v="20.II"/>
          <s v="21.II"/>
          <s v="22.II"/>
          <s v="23.II"/>
          <s v="24.II"/>
          <s v="25.II"/>
          <s v="26.II"/>
          <s v="27.II"/>
          <s v="28.II"/>
          <s v="29.II"/>
          <s v="01.III"/>
          <s v="02.III"/>
          <s v="03.III"/>
          <s v="04.III"/>
          <s v="05.III"/>
          <s v="06.III"/>
          <s v="07.III"/>
          <s v="08.III"/>
          <s v="09.III"/>
          <s v="10.III"/>
          <s v="11.III"/>
          <s v="12.III"/>
          <s v="13.III"/>
          <s v="14.III"/>
          <s v="15.III"/>
          <s v="16.III"/>
          <s v="17.III"/>
          <s v="18.III"/>
          <s v="19.III"/>
          <s v="20.III"/>
          <s v="21.III"/>
          <s v="22.III"/>
          <s v="23.III"/>
          <s v="24.III"/>
          <s v="25.III"/>
          <s v="26.III"/>
          <s v="27.III"/>
          <s v="28.III"/>
          <s v="29.III"/>
          <s v="30.III"/>
          <s v="31.III"/>
          <s v="01.IV"/>
          <s v="02.IV"/>
          <s v="03.IV"/>
          <s v="04.IV"/>
          <s v="05.IV"/>
          <s v="06.IV"/>
          <s v="07.IV"/>
          <s v="08.IV"/>
          <s v="09.IV"/>
          <s v="10.IV"/>
          <s v="11.IV"/>
          <s v="12.IV"/>
          <s v="13.IV"/>
          <s v="14.IV"/>
          <s v="15.IV"/>
          <s v="16.IV"/>
          <s v="17.IV"/>
          <s v="18.IV"/>
          <s v="19.IV"/>
          <s v="20.IV"/>
          <s v="21.IV"/>
          <s v="22.IV"/>
          <s v="23.IV"/>
          <s v="24.IV"/>
          <s v="25.IV"/>
          <s v="26.IV"/>
          <s v="27.IV"/>
          <s v="28.IV"/>
          <s v="29.IV"/>
          <s v="30.IV"/>
          <s v="01.V"/>
          <s v="02.V"/>
          <s v="03.V"/>
          <s v="04.V"/>
          <s v="05.V"/>
          <s v="06.V"/>
          <s v="07.V"/>
          <s v="08.V"/>
          <s v="09.V"/>
          <s v="10.V"/>
          <s v="11.V"/>
          <s v="12.V"/>
          <s v="13.V"/>
          <s v="14.V"/>
          <s v="15.V"/>
          <s v="16.V"/>
          <s v="17.V"/>
          <s v="18.V"/>
          <s v="19.V"/>
          <s v="20.V"/>
          <s v="21.V"/>
          <s v="22.V"/>
          <s v="23.V"/>
          <s v="24.V"/>
          <s v="25.V"/>
          <s v="26.V"/>
          <s v="27.V"/>
          <s v="28.V"/>
          <s v="29.V"/>
          <s v="30.V"/>
          <s v="31.V"/>
          <s v="01.VI"/>
          <s v="02.VI"/>
          <s v="03.VI"/>
          <s v="04.VI"/>
          <s v="05.VI"/>
          <s v="06.VI"/>
          <s v="07.VI"/>
          <s v="08.VI"/>
          <s v="09.VI"/>
          <s v="10.VI"/>
          <s v="11.VI"/>
          <s v="12.VI"/>
          <s v="13.VI"/>
          <s v="14.VI"/>
          <s v="15.VI"/>
          <s v="16.VI"/>
          <s v="17.VI"/>
          <s v="18.VI"/>
          <s v="19.VI"/>
          <s v="20.VI"/>
          <s v="21.VI"/>
          <s v="22.VI"/>
          <s v="23.VI"/>
          <s v="24.VI"/>
          <s v="25.VI"/>
          <s v="26.VI"/>
          <s v="27.VI"/>
          <s v="28.VI"/>
          <s v="29.VI"/>
          <s v="30.VI"/>
          <s v="01.VII"/>
          <s v="02.VII"/>
          <s v="03.VII"/>
          <s v="04.VII"/>
          <s v="05.VII"/>
          <s v="06.VII"/>
          <s v="07.VII"/>
          <s v="08.VII"/>
          <s v="09.VII"/>
          <s v="10.VII"/>
          <s v="11.VII"/>
          <s v="12.VII"/>
          <s v="13.VII"/>
          <s v="14.VII"/>
          <s v="15.VII"/>
          <s v="16.VII"/>
          <s v="17.VII"/>
          <s v="18.VII"/>
          <s v="19.VII"/>
          <s v="20.VII"/>
          <s v="21.VII"/>
          <s v="22.VII"/>
          <s v="23.VII"/>
          <s v="24.VII"/>
          <s v="25.VII"/>
          <s v="26.VII"/>
          <s v="27.VII"/>
          <s v="28.VII"/>
          <s v="29.VII"/>
          <s v="30.VII"/>
          <s v="31.VII"/>
          <s v="01.VIII"/>
          <s v="02.VIII"/>
          <s v="03.VIII"/>
          <s v="04.VIII"/>
          <s v="05.VIII"/>
          <s v="06.VIII"/>
          <s v="07.VIII"/>
          <s v="08.VIII"/>
          <s v="09.VIII"/>
          <s v="10.VIII"/>
          <s v="11.VIII"/>
          <s v="12.VIII"/>
          <s v="13.VIII"/>
          <s v="14.VIII"/>
          <s v="15.VIII"/>
          <s v="16.VIII"/>
          <s v="17.VIII"/>
          <s v="18.VIII"/>
          <s v="19.VIII"/>
          <s v="20.VIII"/>
          <s v="21.VIII"/>
          <s v="22.VIII"/>
          <s v="23.VIII"/>
          <s v="24.VIII"/>
          <s v="25.VIII"/>
          <s v="26.VIII"/>
          <s v="27.VIII"/>
          <s v="28.VIII"/>
          <s v="29.VIII"/>
          <s v="30.VIII"/>
          <s v="31.VIII"/>
          <s v="01.IX"/>
          <s v="02.IX"/>
          <s v="03.IX"/>
          <s v="04.IX"/>
          <s v="05.IX"/>
          <s v="06.IX"/>
          <s v="07.IX"/>
          <s v="08.IX"/>
          <s v="09.IX"/>
          <s v="10.IX"/>
          <s v="11.IX"/>
          <s v="12.IX"/>
          <s v="13.IX"/>
          <s v="14.IX"/>
          <s v="15.IX"/>
          <s v="16.IX"/>
          <s v="17.IX"/>
          <s v="18.IX"/>
          <s v="19.IX"/>
          <s v="20.IX"/>
          <s v="21.IX"/>
          <s v="22.IX"/>
          <s v="23.IX"/>
          <s v="24.IX"/>
          <s v="25.IX"/>
          <s v="26.IX"/>
          <s v="27.IX"/>
          <s v="28.IX"/>
          <s v="29.IX"/>
          <s v="30.IX"/>
          <s v="01.X"/>
          <s v="02.X"/>
          <s v="03.X"/>
          <s v="04.X"/>
          <s v="05.X"/>
          <s v="06.X"/>
          <s v="07.X"/>
          <s v="08.X"/>
          <s v="09.X"/>
          <s v="10.X"/>
          <s v="11.X"/>
          <s v="12.X"/>
          <s v="13.X"/>
          <s v="14.X"/>
          <s v="15.X"/>
          <s v="16.X"/>
          <s v="17.X"/>
          <s v="18.X"/>
          <s v="19.X"/>
          <s v="20.X"/>
          <s v="21.X"/>
          <s v="22.X"/>
          <s v="23.X"/>
          <s v="24.X"/>
          <s v="25.X"/>
          <s v="26.X"/>
          <s v="27.X"/>
          <s v="28.X"/>
          <s v="29.X"/>
          <s v="30.X"/>
          <s v="31.X"/>
          <s v="01.XI"/>
          <s v="02.XI"/>
          <s v="03.XI"/>
          <s v="04.XI"/>
          <s v="05.XI"/>
          <s v="06.XI"/>
          <s v="07.XI"/>
          <s v="08.XI"/>
          <s v="09.XI"/>
          <s v="10.XI"/>
          <s v="11.XI"/>
          <s v="12.XI"/>
          <s v="13.XI"/>
          <s v="14.XI"/>
          <s v="15.XI"/>
          <s v="16.XI"/>
          <s v="17.XI"/>
          <s v="18.XI"/>
          <s v="19.XI"/>
          <s v="20.XI"/>
          <s v="21.XI"/>
          <s v="22.XI"/>
          <s v="23.XI"/>
          <s v="24.XI"/>
          <s v="25.XI"/>
          <s v="26.XI"/>
          <s v="27.XI"/>
          <s v="28.XI"/>
          <s v="29.XI"/>
          <s v="30.XI"/>
          <s v="01.XII"/>
          <s v="02.XII"/>
          <s v="03.XII"/>
          <s v="04.XII"/>
          <s v="05.XII"/>
          <s v="06.XII"/>
          <s v="07.XII"/>
          <s v="08.XII"/>
          <s v="09.XII"/>
          <s v="10.XII"/>
          <s v="11.XII"/>
          <s v="12.XII"/>
          <s v="13.XII"/>
          <s v="14.XII"/>
          <s v="15.XII"/>
          <s v="16.XII"/>
          <s v="17.XII"/>
          <s v="18.XII"/>
          <s v="19.XII"/>
          <s v="20.XII"/>
          <s v="21.XII"/>
          <s v="22.XII"/>
          <s v="23.XII"/>
          <s v="24.XII"/>
          <s v="25.XII"/>
          <s v="26.XII"/>
          <s v="27.XII"/>
          <s v="28.XII"/>
          <s v="29.XII"/>
          <s v="30.XII"/>
          <s v="31.XII"/>
          <s v="&gt;02.03.2023"/>
        </groupItems>
      </fieldGroup>
    </cacheField>
    <cacheField name="Den" numFmtId="0">
      <sharedItems count="7">
        <s v="Po"/>
        <s v="Út"/>
        <s v="St"/>
        <s v="Čt"/>
        <s v="Pá"/>
        <s v="So"/>
        <s v="Ne"/>
      </sharedItems>
    </cacheField>
    <cacheField name="Měsíc" numFmtId="0">
      <sharedItems containsBlank="1" count="28">
        <s v="2023-01"/>
        <s v="1900-01"/>
        <s v="2023-02"/>
        <s v="2023-03"/>
        <m u="1"/>
        <s v="2021-08" u="1"/>
        <s v="2021-09" u="1"/>
        <s v="2020-09" u="1"/>
        <s v="2022-01" u="1"/>
        <s v="2022-02" u="1"/>
        <s v="2021-10" u="1"/>
        <s v="2021-01" u="1"/>
        <s v="2022-03" u="1"/>
        <s v="2021-11" u="1"/>
        <s v="2021-02" u="1"/>
        <s v="2022-04" u="1"/>
        <s v="2020-10" u="1"/>
        <s v="2021-12" u="1"/>
        <s v="2021-03" u="1"/>
        <s v="2022-05" u="1"/>
        <s v="2020-11" u="1"/>
        <s v="2021-04" u="1"/>
        <s v="2022-06" u="1"/>
        <s v="2020-12" u="1"/>
        <s v="2021-05" u="1"/>
        <s v="2022-07" u="1"/>
        <s v="2021-06" u="1"/>
        <s v="2021-07" u="1"/>
      </sharedItems>
    </cacheField>
    <cacheField name="Odkud" numFmtId="0">
      <sharedItems containsBlank="1"/>
    </cacheField>
    <cacheField name="Kam" numFmtId="0">
      <sharedItems containsBlank="1"/>
    </cacheField>
    <cacheField name="Účel" numFmtId="0">
      <sharedItems containsNonDate="0" containsString="0" containsBlank="1"/>
    </cacheField>
    <cacheField name="km" numFmtId="0">
      <sharedItems containsString="0" containsBlank="1" containsNumber="1" containsInteger="1" minValue="22" maxValue="22"/>
    </cacheField>
    <cacheField name="Počet" numFmtId="0">
      <sharedItems containsMixedTypes="1" containsNumber="1" containsInteger="1" minValue="1" maxValue="1" count="2">
        <n v="1"/>
        <s v=""/>
      </sharedItems>
    </cacheField>
    <cacheField name="Kč/km" numFmtId="0">
      <sharedItems containsSemiMixedTypes="0" containsString="0" containsNumber="1" minValue="8.43" maxValue="8.43"/>
    </cacheField>
    <cacheField name="Kč" numFmtId="0">
      <sharedItems containsSemiMixedTypes="0" containsString="0" containsNumber="1" minValue="0" maxValue="185.45999999999998"/>
    </cacheField>
    <cacheField name="Months" numFmtId="0" databaseField="0">
      <fieldGroup base="0">
        <rangePr groupBy="months" startDate="2023-01-02T00:00:00" endDate="2023-03-02T00:00:00"/>
        <groupItems count="14">
          <s v="&lt;02.01.2023"/>
          <s v="I"/>
          <s v="II"/>
          <s v="III"/>
          <s v="IV"/>
          <s v="V"/>
          <s v="VI"/>
          <s v="VII"/>
          <s v="VIII"/>
          <s v="IX"/>
          <s v="X"/>
          <s v="XI"/>
          <s v="XII"/>
          <s v="&gt;02.03.2023"/>
        </groupItems>
      </fieldGroup>
    </cacheField>
  </cacheFields>
  <extLst>
    <ext xmlns:x14="http://schemas.microsoft.com/office/spreadsheetml/2009/9/main" uri="{725AE2AE-9491-48be-B2B4-4EB974FC3084}">
      <x14:pivotCacheDefinition pivotCacheId="92580280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69">
  <r>
    <x v="0"/>
    <x v="0"/>
    <x v="0"/>
    <s v="Fulnek"/>
    <s v="Nový Jičín"/>
    <m/>
    <n v="22"/>
    <x v="0"/>
    <n v="8.43"/>
    <n v="185.45999999999998"/>
  </r>
  <r>
    <x v="0"/>
    <x v="0"/>
    <x v="0"/>
    <m/>
    <m/>
    <m/>
    <m/>
    <x v="1"/>
    <n v="8.43"/>
    <n v="0"/>
  </r>
  <r>
    <x v="0"/>
    <x v="0"/>
    <x v="0"/>
    <m/>
    <m/>
    <m/>
    <m/>
    <x v="1"/>
    <n v="8.43"/>
    <n v="0"/>
  </r>
  <r>
    <x v="0"/>
    <x v="0"/>
    <x v="0"/>
    <m/>
    <m/>
    <m/>
    <m/>
    <x v="1"/>
    <n v="8.43"/>
    <n v="0"/>
  </r>
  <r>
    <x v="1"/>
    <x v="1"/>
    <x v="0"/>
    <m/>
    <m/>
    <m/>
    <m/>
    <x v="1"/>
    <n v="8.43"/>
    <n v="0"/>
  </r>
  <r>
    <x v="1"/>
    <x v="1"/>
    <x v="0"/>
    <m/>
    <m/>
    <m/>
    <m/>
    <x v="1"/>
    <n v="8.43"/>
    <n v="0"/>
  </r>
  <r>
    <x v="1"/>
    <x v="1"/>
    <x v="0"/>
    <m/>
    <m/>
    <m/>
    <m/>
    <x v="1"/>
    <n v="8.43"/>
    <n v="0"/>
  </r>
  <r>
    <x v="1"/>
    <x v="1"/>
    <x v="0"/>
    <m/>
    <m/>
    <m/>
    <m/>
    <x v="1"/>
    <n v="8.43"/>
    <n v="0"/>
  </r>
  <r>
    <x v="2"/>
    <x v="2"/>
    <x v="0"/>
    <m/>
    <m/>
    <m/>
    <m/>
    <x v="1"/>
    <n v="8.43"/>
    <n v="0"/>
  </r>
  <r>
    <x v="3"/>
    <x v="3"/>
    <x v="0"/>
    <m/>
    <m/>
    <m/>
    <m/>
    <x v="1"/>
    <n v="8.43"/>
    <n v="0"/>
  </r>
  <r>
    <x v="4"/>
    <x v="4"/>
    <x v="0"/>
    <m/>
    <m/>
    <m/>
    <m/>
    <x v="1"/>
    <n v="8.43"/>
    <n v="0"/>
  </r>
  <r>
    <x v="4"/>
    <x v="4"/>
    <x v="0"/>
    <m/>
    <m/>
    <m/>
    <m/>
    <x v="1"/>
    <n v="8.43"/>
    <n v="0"/>
  </r>
  <r>
    <x v="4"/>
    <x v="4"/>
    <x v="0"/>
    <m/>
    <m/>
    <m/>
    <m/>
    <x v="1"/>
    <n v="8.43"/>
    <n v="0"/>
  </r>
  <r>
    <x v="5"/>
    <x v="0"/>
    <x v="0"/>
    <m/>
    <m/>
    <m/>
    <m/>
    <x v="1"/>
    <n v="8.43"/>
    <n v="0"/>
  </r>
  <r>
    <x v="5"/>
    <x v="0"/>
    <x v="0"/>
    <m/>
    <m/>
    <m/>
    <m/>
    <x v="1"/>
    <n v="8.43"/>
    <n v="0"/>
  </r>
  <r>
    <x v="5"/>
    <x v="0"/>
    <x v="0"/>
    <m/>
    <m/>
    <m/>
    <m/>
    <x v="1"/>
    <n v="8.43"/>
    <n v="0"/>
  </r>
  <r>
    <x v="6"/>
    <x v="1"/>
    <x v="0"/>
    <m/>
    <m/>
    <m/>
    <m/>
    <x v="1"/>
    <n v="8.43"/>
    <n v="0"/>
  </r>
  <r>
    <x v="7"/>
    <x v="2"/>
    <x v="0"/>
    <m/>
    <m/>
    <m/>
    <m/>
    <x v="1"/>
    <n v="8.43"/>
    <n v="0"/>
  </r>
  <r>
    <x v="8"/>
    <x v="3"/>
    <x v="0"/>
    <m/>
    <m/>
    <m/>
    <m/>
    <x v="1"/>
    <n v="8.43"/>
    <n v="0"/>
  </r>
  <r>
    <x v="9"/>
    <x v="4"/>
    <x v="0"/>
    <m/>
    <m/>
    <m/>
    <m/>
    <x v="1"/>
    <n v="8.43"/>
    <n v="0"/>
  </r>
  <r>
    <x v="10"/>
    <x v="5"/>
    <x v="0"/>
    <m/>
    <m/>
    <m/>
    <m/>
    <x v="1"/>
    <n v="8.43"/>
    <n v="0"/>
  </r>
  <r>
    <x v="11"/>
    <x v="6"/>
    <x v="0"/>
    <m/>
    <m/>
    <m/>
    <m/>
    <x v="1"/>
    <n v="8.43"/>
    <n v="0"/>
  </r>
  <r>
    <x v="12"/>
    <x v="0"/>
    <x v="0"/>
    <m/>
    <m/>
    <m/>
    <m/>
    <x v="1"/>
    <n v="8.43"/>
    <n v="0"/>
  </r>
  <r>
    <x v="13"/>
    <x v="1"/>
    <x v="0"/>
    <m/>
    <m/>
    <m/>
    <m/>
    <x v="1"/>
    <n v="8.43"/>
    <n v="0"/>
  </r>
  <r>
    <x v="14"/>
    <x v="2"/>
    <x v="0"/>
    <m/>
    <m/>
    <m/>
    <m/>
    <x v="1"/>
    <n v="8.43"/>
    <n v="0"/>
  </r>
  <r>
    <x v="15"/>
    <x v="3"/>
    <x v="0"/>
    <m/>
    <m/>
    <m/>
    <m/>
    <x v="1"/>
    <n v="8.43"/>
    <n v="0"/>
  </r>
  <r>
    <x v="16"/>
    <x v="4"/>
    <x v="0"/>
    <m/>
    <m/>
    <m/>
    <m/>
    <x v="1"/>
    <n v="8.43"/>
    <n v="0"/>
  </r>
  <r>
    <x v="17"/>
    <x v="5"/>
    <x v="0"/>
    <m/>
    <m/>
    <m/>
    <m/>
    <x v="1"/>
    <n v="8.43"/>
    <n v="0"/>
  </r>
  <r>
    <x v="18"/>
    <x v="6"/>
    <x v="0"/>
    <m/>
    <m/>
    <m/>
    <m/>
    <x v="1"/>
    <n v="8.43"/>
    <n v="0"/>
  </r>
  <r>
    <x v="19"/>
    <x v="0"/>
    <x v="0"/>
    <m/>
    <m/>
    <m/>
    <m/>
    <x v="1"/>
    <n v="8.43"/>
    <n v="0"/>
  </r>
  <r>
    <x v="20"/>
    <x v="1"/>
    <x v="0"/>
    <m/>
    <m/>
    <m/>
    <m/>
    <x v="1"/>
    <n v="8.43"/>
    <n v="0"/>
  </r>
  <r>
    <x v="21"/>
    <x v="2"/>
    <x v="0"/>
    <m/>
    <m/>
    <m/>
    <m/>
    <x v="1"/>
    <n v="8.43"/>
    <n v="0"/>
  </r>
  <r>
    <x v="22"/>
    <x v="3"/>
    <x v="0"/>
    <m/>
    <m/>
    <m/>
    <m/>
    <x v="1"/>
    <n v="8.43"/>
    <n v="0"/>
  </r>
  <r>
    <x v="23"/>
    <x v="4"/>
    <x v="0"/>
    <m/>
    <m/>
    <m/>
    <m/>
    <x v="1"/>
    <n v="8.43"/>
    <n v="0"/>
  </r>
  <r>
    <x v="24"/>
    <x v="5"/>
    <x v="0"/>
    <m/>
    <m/>
    <m/>
    <m/>
    <x v="1"/>
    <n v="8.43"/>
    <n v="0"/>
  </r>
  <r>
    <x v="25"/>
    <x v="6"/>
    <x v="0"/>
    <m/>
    <m/>
    <m/>
    <m/>
    <x v="1"/>
    <n v="8.43"/>
    <n v="0"/>
  </r>
  <r>
    <x v="26"/>
    <x v="0"/>
    <x v="0"/>
    <m/>
    <m/>
    <m/>
    <m/>
    <x v="1"/>
    <n v="8.43"/>
    <n v="0"/>
  </r>
  <r>
    <x v="27"/>
    <x v="1"/>
    <x v="0"/>
    <m/>
    <m/>
    <m/>
    <m/>
    <x v="1"/>
    <n v="8.43"/>
    <n v="0"/>
  </r>
  <r>
    <x v="28"/>
    <x v="5"/>
    <x v="1"/>
    <m/>
    <m/>
    <m/>
    <m/>
    <x v="1"/>
    <n v="8.43"/>
    <n v="0"/>
  </r>
  <r>
    <x v="28"/>
    <x v="5"/>
    <x v="1"/>
    <m/>
    <m/>
    <m/>
    <m/>
    <x v="1"/>
    <n v="8.43"/>
    <n v="0"/>
  </r>
  <r>
    <x v="28"/>
    <x v="5"/>
    <x v="1"/>
    <m/>
    <m/>
    <m/>
    <m/>
    <x v="1"/>
    <n v="8.43"/>
    <n v="0"/>
  </r>
  <r>
    <x v="29"/>
    <x v="2"/>
    <x v="2"/>
    <s v="Fulnek"/>
    <s v="Nový Jičín"/>
    <m/>
    <n v="22"/>
    <x v="0"/>
    <n v="8.43"/>
    <n v="185.45999999999998"/>
  </r>
  <r>
    <x v="28"/>
    <x v="5"/>
    <x v="1"/>
    <m/>
    <m/>
    <m/>
    <m/>
    <x v="1"/>
    <n v="8.43"/>
    <n v="0"/>
  </r>
  <r>
    <x v="28"/>
    <x v="5"/>
    <x v="1"/>
    <m/>
    <m/>
    <m/>
    <m/>
    <x v="1"/>
    <n v="8.43"/>
    <n v="0"/>
  </r>
  <r>
    <x v="28"/>
    <x v="5"/>
    <x v="1"/>
    <m/>
    <m/>
    <m/>
    <m/>
    <x v="1"/>
    <n v="8.43"/>
    <n v="0"/>
  </r>
  <r>
    <x v="28"/>
    <x v="5"/>
    <x v="1"/>
    <m/>
    <m/>
    <m/>
    <m/>
    <x v="1"/>
    <n v="8.43"/>
    <n v="0"/>
  </r>
  <r>
    <x v="28"/>
    <x v="5"/>
    <x v="1"/>
    <m/>
    <m/>
    <m/>
    <m/>
    <x v="1"/>
    <n v="8.43"/>
    <n v="0"/>
  </r>
  <r>
    <x v="28"/>
    <x v="5"/>
    <x v="1"/>
    <m/>
    <m/>
    <m/>
    <m/>
    <x v="1"/>
    <n v="8.43"/>
    <n v="0"/>
  </r>
  <r>
    <x v="30"/>
    <x v="2"/>
    <x v="3"/>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r>
    <x v="28"/>
    <x v="5"/>
    <x v="1"/>
    <m/>
    <m/>
    <m/>
    <m/>
    <x v="1"/>
    <n v="8.43"/>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5061307-7A24-418C-A049-C4AB87FF758B}" name="PivotTable2" cacheId="23" applyNumberFormats="0" applyBorderFormats="0" applyFontFormats="0" applyPatternFormats="0" applyAlignmentFormats="0" applyWidthHeightFormats="1" dataCaption="Hodnoty" updatedVersion="8" minRefreshableVersion="3" useAutoFormatting="1" itemPrintTitles="1" createdVersion="6" indent="0" compact="0" compactData="0" multipleFieldFilters="0" chartFormat="5">
  <location ref="M19:O24" firstHeaderRow="1" firstDataRow="1" firstDataCol="2" rowPageCount="1" colPageCount="1"/>
  <pivotFields count="11">
    <pivotField axis="axisRow" compact="0" outline="0" showAll="0" defaultSubtotal="0">
      <items count="368">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0"/>
        <item x="367"/>
      </items>
    </pivotField>
    <pivotField compact="0" outline="0" showAll="0" defaultSubtotal="0">
      <items count="7">
        <item x="0"/>
        <item x="1"/>
        <item x="2"/>
        <item x="3"/>
        <item x="4"/>
        <item x="5"/>
        <item x="6"/>
      </items>
    </pivotField>
    <pivotField axis="axisRow" compact="0" outline="0" multipleItemSelectionAllowed="1" showAll="0">
      <items count="29">
        <item x="1"/>
        <item m="1" x="7"/>
        <item m="1" x="16"/>
        <item m="1" x="20"/>
        <item m="1" x="23"/>
        <item m="1" x="11"/>
        <item m="1" x="14"/>
        <item m="1" x="18"/>
        <item m="1" x="21"/>
        <item m="1" x="24"/>
        <item m="1" x="26"/>
        <item m="1" x="27"/>
        <item m="1" x="5"/>
        <item m="1" x="6"/>
        <item m="1" x="10"/>
        <item m="1" x="13"/>
        <item m="1" x="17"/>
        <item m="1" x="8"/>
        <item m="1" x="9"/>
        <item m="1" x="12"/>
        <item m="1" x="15"/>
        <item m="1" x="19"/>
        <item m="1" x="22"/>
        <item m="1" x="25"/>
        <item x="0"/>
        <item x="2"/>
        <item x="3"/>
        <item m="1" x="4"/>
        <item t="default"/>
      </items>
    </pivotField>
    <pivotField compact="0" outline="0" showAll="0"/>
    <pivotField compact="0" outline="0" showAll="0"/>
    <pivotField compact="0" outline="0" showAll="0"/>
    <pivotField dataField="1" compact="0" outline="0" showAll="0"/>
    <pivotField axis="axisPage" compact="0" outline="0" showAll="0">
      <items count="3">
        <item x="0"/>
        <item x="1"/>
        <item t="default"/>
      </items>
    </pivotField>
    <pivotField compact="0" outline="0" showAll="0"/>
    <pivotField compact="0" outline="0" showAll="0"/>
    <pivotField compact="0" outline="0" showAll="0">
      <items count="15">
        <item sd="0" x="0"/>
        <item sd="0" x="1"/>
        <item sd="0" x="2"/>
        <item sd="0" x="3"/>
        <item sd="0" x="4"/>
        <item sd="0" x="5"/>
        <item sd="0" x="6"/>
        <item sd="0" x="7"/>
        <item sd="0" x="8"/>
        <item sd="0" x="9"/>
        <item sd="0" x="10"/>
        <item sd="0" x="11"/>
        <item sd="0" x="12"/>
        <item sd="0" x="13"/>
        <item t="default"/>
      </items>
    </pivotField>
  </pivotFields>
  <rowFields count="2">
    <field x="2"/>
    <field x="0"/>
  </rowFields>
  <rowItems count="5">
    <i>
      <x v="24"/>
      <x v="1"/>
    </i>
    <i t="default">
      <x v="24"/>
    </i>
    <i>
      <x v="25"/>
      <x v="31"/>
    </i>
    <i t="default">
      <x v="25"/>
    </i>
    <i t="grand">
      <x/>
    </i>
  </rowItems>
  <colItems count="1">
    <i/>
  </colItems>
  <pageFields count="1">
    <pageField fld="7" item="0" hier="-1"/>
  </pageFields>
  <dataFields count="1">
    <dataField name="Sum of km" fld="6" baseField="0" baseItem="0"/>
  </dataFields>
  <pivotTableStyleInfo name="PivotStyleMedium12"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C448F89-C734-492D-83E5-60E3722FE222}" name="PivotTable1" cacheId="23" applyNumberFormats="0" applyBorderFormats="0" applyFontFormats="0" applyPatternFormats="0" applyAlignmentFormats="0" applyWidthHeightFormats="1" dataCaption="Hodnoty" updatedVersion="8" minRefreshableVersion="3" useAutoFormatting="1" itemPrintTitles="1" createdVersion="6" indent="0" compact="0" compactData="0" multipleFieldFilters="0" chartFormat="8">
  <location ref="A3:B6" firstHeaderRow="1" firstDataRow="1" firstDataCol="1" rowPageCount="1" colPageCount="1"/>
  <pivotFields count="11">
    <pivotField compact="0" outline="0" showAll="0" defaultSubtotal="0">
      <items count="368">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0"/>
        <item x="367"/>
      </items>
    </pivotField>
    <pivotField compact="0" outline="0" showAll="0" defaultSubtotal="0"/>
    <pivotField axis="axisRow" compact="0" outline="0" multipleItemSelectionAllowed="1" showAll="0">
      <items count="29">
        <item x="1"/>
        <item m="1" x="7"/>
        <item m="1" x="16"/>
        <item m="1" x="20"/>
        <item m="1" x="23"/>
        <item m="1" x="11"/>
        <item m="1" x="14"/>
        <item m="1" x="18"/>
        <item m="1" x="21"/>
        <item m="1" x="24"/>
        <item m="1" x="26"/>
        <item m="1" x="27"/>
        <item m="1" x="5"/>
        <item m="1" x="6"/>
        <item m="1" x="10"/>
        <item m="1" x="13"/>
        <item m="1" x="17"/>
        <item m="1" x="8"/>
        <item m="1" x="9"/>
        <item m="1" x="12"/>
        <item m="1" x="15"/>
        <item m="1" x="19"/>
        <item m="1" x="22"/>
        <item m="1" x="25"/>
        <item x="0"/>
        <item m="1" x="4"/>
        <item x="2"/>
        <item x="3"/>
        <item t="default"/>
      </items>
    </pivotField>
    <pivotField compact="0" outline="0" showAll="0"/>
    <pivotField compact="0" outline="0" showAll="0"/>
    <pivotField compact="0" outline="0" showAll="0"/>
    <pivotField dataField="1" compact="0" outline="0" showAll="0"/>
    <pivotField axis="axisPage" compact="0" outline="0" showAll="0">
      <items count="3">
        <item x="0"/>
        <item x="1"/>
        <item t="default"/>
      </items>
    </pivotField>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s>
  <rowFields count="1">
    <field x="2"/>
  </rowFields>
  <rowItems count="3">
    <i>
      <x v="24"/>
    </i>
    <i>
      <x v="26"/>
    </i>
    <i t="grand">
      <x/>
    </i>
  </rowItems>
  <colItems count="1">
    <i/>
  </colItems>
  <pageFields count="1">
    <pageField fld="7" item="0" hier="-1"/>
  </pageFields>
  <dataFields count="1">
    <dataField name="Sum of km" fld="6" baseField="0" baseItem="0"/>
  </dataFields>
  <chartFormats count="1">
    <chartFormat chart="4" format="5" series="1">
      <pivotArea type="data" outline="0" fieldPosition="0">
        <references count="1">
          <reference field="4294967294" count="1" selected="0">
            <x v="0"/>
          </reference>
        </references>
      </pivotArea>
    </chartFormat>
  </chartFormats>
  <pivotTableStyleInfo name="PivotStyleMedium12" showRowHeaders="1" showColHeaders="1" showRowStripes="0" showColStripes="0" showLastColumn="1"/>
  <extLs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ěsíc1" xr10:uid="{B14E4288-DD03-412D-B597-D688ED335B6D}" sourceName="Měsíc">
  <pivotTables>
    <pivotTable tabId="14" name="PivotTable1"/>
    <pivotTable tabId="14" name="PivotTable2"/>
  </pivotTables>
  <data>
    <tabular pivotCacheId="925802806">
      <items count="28">
        <i x="0" s="1"/>
        <i x="2" s="1"/>
        <i x="1" s="1" nd="1"/>
        <i x="7" s="1" nd="1"/>
        <i x="16" s="1" nd="1"/>
        <i x="20" s="1" nd="1"/>
        <i x="23" s="1" nd="1"/>
        <i x="11" s="1" nd="1"/>
        <i x="14" s="1" nd="1"/>
        <i x="18" s="1" nd="1"/>
        <i x="21" s="1" nd="1"/>
        <i x="24" s="1" nd="1"/>
        <i x="26" s="1" nd="1"/>
        <i x="27" s="1" nd="1"/>
        <i x="5" s="1" nd="1"/>
        <i x="6" s="1" nd="1"/>
        <i x="10" s="1" nd="1"/>
        <i x="13" s="1" nd="1"/>
        <i x="17" s="1" nd="1"/>
        <i x="8" s="1" nd="1"/>
        <i x="9" s="1" nd="1"/>
        <i x="12" s="1" nd="1"/>
        <i x="15" s="1" nd="1"/>
        <i x="19" s="1" nd="1"/>
        <i x="22" s="1" nd="1"/>
        <i x="25" s="1" nd="1"/>
        <i x="3" s="1" nd="1"/>
        <i x="4"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ěsíc 2" xr10:uid="{70D2BAC9-53B2-4AFC-AB25-244A4BB5C5C7}" cache="Slicer_Měsíc1" caption="Měsíc"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6EF844D-8136-4FD0-BE13-2F2224D79420}" name="Dochazka" displayName="Dochazka" ref="A1:J370" totalsRowShown="0" headerRowDxfId="21" dataDxfId="19" headerRowBorderDxfId="20" tableBorderDxfId="18" totalsRowBorderDxfId="17">
  <autoFilter ref="A1:J370" xr:uid="{8DAAE8DE-37AE-4D79-AB74-61C128CEB74E}"/>
  <tableColumns count="10">
    <tableColumn id="1" xr3:uid="{61E1276A-C847-4620-B057-5300C5F75971}" name="Datum" dataDxfId="16"/>
    <tableColumn id="11" xr3:uid="{0AD1B04D-3049-4FEA-BAC5-0757A5ABFC6D}" name="Den" dataDxfId="15" dataCellStyle="Normální 2">
      <calculatedColumnFormula array="1">_xlfn.SWITCH(WEEKDAY(Dochazka[[#This Row],[Datum]],11),1,"Po",2,"Út",3,"St",4,"Čt",5,"Pá",6,"So",7,"Ne")</calculatedColumnFormula>
    </tableColumn>
    <tableColumn id="12" xr3:uid="{8579CBE3-D5B3-48B7-91D3-949569E89846}" name="Měsíc" dataDxfId="14" dataCellStyle="Normální 2">
      <calculatedColumnFormula>YEAR(Dochazka[[#This Row],[Datum]]) &amp; "-" &amp; RIGHT(TEXT(MONTH(Dochazka[[#This Row],[Datum]]) +100,"#"),2)</calculatedColumnFormula>
    </tableColumn>
    <tableColumn id="2" xr3:uid="{22A7DE86-2711-4E9A-B69E-9CAC7CD6A476}" name="Odkud" dataDxfId="13"/>
    <tableColumn id="4" xr3:uid="{D1C7E1EE-188F-47DA-BEAD-B27214377C5D}" name="Kam" dataDxfId="12" dataCellStyle="Normální 2"/>
    <tableColumn id="8" xr3:uid="{8034A382-B8BB-460D-B49A-BBA833EB9107}" name="Účel" dataDxfId="11" dataCellStyle="Normální 2"/>
    <tableColumn id="6" xr3:uid="{A6F9C9A7-C5BF-476E-9123-AD6B80E43B6D}" name="km" dataDxfId="10"/>
    <tableColumn id="3" xr3:uid="{1C94B5C8-2604-48AE-BAC8-4004D239A8F7}" name="Počet" dataDxfId="9" dataCellStyle="Normální 2">
      <calculatedColumnFormula>IF(ISBLANK(Dochazka[[#This Row],[km]]),"",1)</calculatedColumnFormula>
    </tableColumn>
    <tableColumn id="10" xr3:uid="{886D3A16-7522-4844-8342-50E06EC9060E}" name="Kč/km" dataDxfId="8" dataCellStyle="Normální 2">
      <calculatedColumnFormula>8.43</calculatedColumnFormula>
    </tableColumn>
    <tableColumn id="7" xr3:uid="{BD3ABCFB-4F9E-4AB8-9240-EE15B5232236}" name="Kč" dataDxfId="7">
      <calculatedColumnFormula>Dochazka[[#This Row],[km]]*Dochazka[[#This Row],[Kč/km]]</calculatedColumnFormula>
    </tableColumn>
  </tableColumns>
  <tableStyleInfo name="TableStyleMedium7"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microsoft.com/office/2007/relationships/slicer" Target="../slicers/slicer1.xm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568E4-F05D-4ED8-96C9-9D18C9606179}">
  <sheetPr>
    <tabColor rgb="FFFF0000"/>
  </sheetPr>
  <dimension ref="A1:AH381"/>
  <sheetViews>
    <sheetView showGridLines="0" tabSelected="1" zoomScale="85" zoomScaleNormal="85" workbookViewId="0">
      <selection activeCell="C2" sqref="C2"/>
    </sheetView>
  </sheetViews>
  <sheetFormatPr defaultColWidth="8.7109375" defaultRowHeight="15" x14ac:dyDescent="0.25"/>
  <cols>
    <col min="1" max="1" width="11.7109375" style="1" customWidth="1"/>
    <col min="2" max="2" width="7.42578125" style="1" bestFit="1" customWidth="1"/>
    <col min="3" max="3" width="9.42578125" style="1" bestFit="1" customWidth="1"/>
    <col min="4" max="4" width="27" style="1" customWidth="1"/>
    <col min="5" max="5" width="28.42578125" style="1" customWidth="1"/>
    <col min="6" max="6" width="36.140625" style="4" customWidth="1"/>
    <col min="7" max="8" width="8.28515625" style="1" customWidth="1"/>
    <col min="9" max="9" width="8.42578125" style="1" customWidth="1"/>
    <col min="10" max="10" width="8.5703125" style="1" bestFit="1" customWidth="1"/>
    <col min="11" max="11" width="4.42578125" style="1" customWidth="1"/>
    <col min="12" max="12" width="5.42578125" style="1" bestFit="1" customWidth="1"/>
    <col min="13" max="13" width="14.42578125" style="1" bestFit="1" customWidth="1"/>
    <col min="14" max="14" width="3.7109375" style="1" customWidth="1"/>
    <col min="15" max="15" width="7.42578125" style="1" customWidth="1"/>
    <col min="16" max="16" width="61.42578125" style="1" bestFit="1" customWidth="1"/>
    <col min="17" max="17" width="14.140625" style="1" bestFit="1" customWidth="1"/>
    <col min="18" max="18" width="13.42578125" style="1" bestFit="1" customWidth="1"/>
    <col min="19" max="19" width="13.42578125" style="1" customWidth="1"/>
    <col min="20" max="20" width="15.42578125" style="1" bestFit="1" customWidth="1"/>
    <col min="21" max="21" width="59.28515625" style="1" bestFit="1" customWidth="1"/>
    <col min="22" max="22" width="14.140625" style="1" bestFit="1" customWidth="1"/>
    <col min="23" max="23" width="9.85546875" style="1" bestFit="1" customWidth="1"/>
    <col min="24" max="24" width="9.85546875" bestFit="1" customWidth="1"/>
    <col min="25" max="25" width="13.140625" bestFit="1" customWidth="1"/>
    <col min="35" max="16384" width="8.7109375" style="1"/>
  </cols>
  <sheetData>
    <row r="1" spans="1:18" x14ac:dyDescent="0.25">
      <c r="A1" s="5" t="s">
        <v>0</v>
      </c>
      <c r="B1" s="6" t="s">
        <v>2</v>
      </c>
      <c r="C1" s="6" t="s">
        <v>3</v>
      </c>
      <c r="D1" s="6" t="s">
        <v>7</v>
      </c>
      <c r="E1" s="6" t="s">
        <v>6</v>
      </c>
      <c r="F1" s="7" t="s">
        <v>11</v>
      </c>
      <c r="G1" s="6" t="s">
        <v>8</v>
      </c>
      <c r="H1" s="6" t="s">
        <v>1</v>
      </c>
      <c r="I1" s="6" t="s">
        <v>9</v>
      </c>
      <c r="J1" s="8" t="s">
        <v>10</v>
      </c>
      <c r="N1"/>
      <c r="O1"/>
    </row>
    <row r="2" spans="1:18" x14ac:dyDescent="0.25">
      <c r="A2" s="9">
        <v>44928</v>
      </c>
      <c r="B2" s="10" t="str" cm="1">
        <f t="array" ref="B2">_xlfn.SWITCH(WEEKDAY(Dochazka[[#This Row],[Datum]],11),1,"Po",2,"Út",3,"St",4,"Čt",5,"Pá",6,"So",7,"Ne")</f>
        <v>Po</v>
      </c>
      <c r="C2" s="14" t="str">
        <f>YEAR(Dochazka[[#This Row],[Datum]]) &amp; "-" &amp; RIGHT(TEXT(MONTH(Dochazka[[#This Row],[Datum]]) +100,"#"),2)</f>
        <v>2023-01</v>
      </c>
      <c r="D2" s="10" t="s">
        <v>18</v>
      </c>
      <c r="E2" s="10" t="s">
        <v>19</v>
      </c>
      <c r="F2" s="11"/>
      <c r="G2" s="10">
        <v>22</v>
      </c>
      <c r="H2" s="14">
        <f>IF(ISBLANK(Dochazka[[#This Row],[km]]),"",1)</f>
        <v>1</v>
      </c>
      <c r="I2" s="14">
        <f t="shared" ref="I2:I33" si="0">8.43</f>
        <v>8.43</v>
      </c>
      <c r="J2" s="16">
        <f>Dochazka[[#This Row],[km]]*Dochazka[[#This Row],[Kč/km]]</f>
        <v>185.45999999999998</v>
      </c>
      <c r="N2"/>
      <c r="O2"/>
    </row>
    <row r="3" spans="1:18" x14ac:dyDescent="0.25">
      <c r="A3" s="9">
        <v>44928</v>
      </c>
      <c r="B3" s="10" t="str" cm="1">
        <f t="array" ref="B3">_xlfn.SWITCH(WEEKDAY(Dochazka[[#This Row],[Datum]],11),1,"Po",2,"Út",3,"St",4,"Čt",5,"Pá",6,"So",7,"Ne")</f>
        <v>Po</v>
      </c>
      <c r="C3" s="14" t="str">
        <f>YEAR(Dochazka[[#This Row],[Datum]]) &amp; "-" &amp; RIGHT(TEXT(MONTH(Dochazka[[#This Row],[Datum]]) +100,"#"),2)</f>
        <v>2023-01</v>
      </c>
      <c r="D3" s="10"/>
      <c r="E3" s="10"/>
      <c r="F3" s="11"/>
      <c r="G3" s="10"/>
      <c r="H3" s="14" t="str">
        <f>IF(ISBLANK(Dochazka[[#This Row],[km]]),"",1)</f>
        <v/>
      </c>
      <c r="I3" s="14">
        <f t="shared" si="0"/>
        <v>8.43</v>
      </c>
      <c r="J3" s="16">
        <f>Dochazka[[#This Row],[km]]*Dochazka[[#This Row],[Kč/km]]</f>
        <v>0</v>
      </c>
      <c r="N3"/>
      <c r="O3"/>
    </row>
    <row r="4" spans="1:18" x14ac:dyDescent="0.25">
      <c r="A4" s="9">
        <v>44928</v>
      </c>
      <c r="B4" s="10" t="str" cm="1">
        <f t="array" ref="B4">_xlfn.SWITCH(WEEKDAY(Dochazka[[#This Row],[Datum]],11),1,"Po",2,"Út",3,"St",4,"Čt",5,"Pá",6,"So",7,"Ne")</f>
        <v>Po</v>
      </c>
      <c r="C4" s="14" t="str">
        <f>YEAR(Dochazka[[#This Row],[Datum]]) &amp; "-" &amp; RIGHT(TEXT(MONTH(Dochazka[[#This Row],[Datum]]) +100,"#"),2)</f>
        <v>2023-01</v>
      </c>
      <c r="D4" s="10"/>
      <c r="E4" s="10"/>
      <c r="F4" s="11"/>
      <c r="G4" s="10"/>
      <c r="H4" s="14" t="str">
        <f>IF(ISBLANK(Dochazka[[#This Row],[km]]),"",1)</f>
        <v/>
      </c>
      <c r="I4" s="14">
        <f t="shared" si="0"/>
        <v>8.43</v>
      </c>
      <c r="J4" s="16">
        <f>Dochazka[[#This Row],[km]]*Dochazka[[#This Row],[Kč/km]]</f>
        <v>0</v>
      </c>
      <c r="N4"/>
      <c r="O4"/>
    </row>
    <row r="5" spans="1:18" x14ac:dyDescent="0.25">
      <c r="A5" s="9">
        <v>44928</v>
      </c>
      <c r="B5" s="10" t="str" cm="1">
        <f t="array" ref="B5">_xlfn.SWITCH(WEEKDAY(Dochazka[[#This Row],[Datum]],11),1,"Po",2,"Út",3,"St",4,"Čt",5,"Pá",6,"So",7,"Ne")</f>
        <v>Po</v>
      </c>
      <c r="C5" s="14" t="str">
        <f>YEAR(Dochazka[[#This Row],[Datum]]) &amp; "-" &amp; RIGHT(TEXT(MONTH(Dochazka[[#This Row],[Datum]]) +100,"#"),2)</f>
        <v>2023-01</v>
      </c>
      <c r="D5" s="10"/>
      <c r="E5" s="10"/>
      <c r="F5" s="11"/>
      <c r="G5" s="10"/>
      <c r="H5" s="14" t="str">
        <f>IF(ISBLANK(Dochazka[[#This Row],[km]]),"",1)</f>
        <v/>
      </c>
      <c r="I5" s="14">
        <f t="shared" si="0"/>
        <v>8.43</v>
      </c>
      <c r="J5" s="16">
        <f>Dochazka[[#This Row],[km]]*Dochazka[[#This Row],[Kč/km]]</f>
        <v>0</v>
      </c>
      <c r="N5"/>
      <c r="O5"/>
    </row>
    <row r="6" spans="1:18" x14ac:dyDescent="0.25">
      <c r="A6" s="9">
        <v>44929</v>
      </c>
      <c r="B6" s="10" t="str" cm="1">
        <f t="array" ref="B6">_xlfn.SWITCH(WEEKDAY(Dochazka[[#This Row],[Datum]],11),1,"Po",2,"Út",3,"St",4,"Čt",5,"Pá",6,"So",7,"Ne")</f>
        <v>Út</v>
      </c>
      <c r="C6" s="14" t="str">
        <f>YEAR(Dochazka[[#This Row],[Datum]]) &amp; "-" &amp; RIGHT(TEXT(MONTH(Dochazka[[#This Row],[Datum]]) +100,"#"),2)</f>
        <v>2023-01</v>
      </c>
      <c r="D6" s="10"/>
      <c r="E6" s="10"/>
      <c r="F6" s="11"/>
      <c r="G6" s="10"/>
      <c r="H6" s="14" t="str">
        <f>IF(ISBLANK(Dochazka[[#This Row],[km]]),"",1)</f>
        <v/>
      </c>
      <c r="I6" s="14">
        <f t="shared" si="0"/>
        <v>8.43</v>
      </c>
      <c r="J6" s="16">
        <f>Dochazka[[#This Row],[km]]*Dochazka[[#This Row],[Kč/km]]</f>
        <v>0</v>
      </c>
      <c r="N6"/>
      <c r="O6"/>
    </row>
    <row r="7" spans="1:18" x14ac:dyDescent="0.25">
      <c r="A7" s="9">
        <v>44929</v>
      </c>
      <c r="B7" s="10" t="str" cm="1">
        <f t="array" ref="B7">_xlfn.SWITCH(WEEKDAY(Dochazka[[#This Row],[Datum]],11),1,"Po",2,"Út",3,"St",4,"Čt",5,"Pá",6,"So",7,"Ne")</f>
        <v>Út</v>
      </c>
      <c r="C7" s="14" t="str">
        <f>YEAR(Dochazka[[#This Row],[Datum]]) &amp; "-" &amp; RIGHT(TEXT(MONTH(Dochazka[[#This Row],[Datum]]) +100,"#"),2)</f>
        <v>2023-01</v>
      </c>
      <c r="D7" s="10"/>
      <c r="E7" s="10"/>
      <c r="F7" s="11"/>
      <c r="G7" s="10"/>
      <c r="H7" s="14" t="str">
        <f>IF(ISBLANK(Dochazka[[#This Row],[km]]),"",1)</f>
        <v/>
      </c>
      <c r="I7" s="14">
        <f t="shared" si="0"/>
        <v>8.43</v>
      </c>
      <c r="J7" s="16">
        <f>Dochazka[[#This Row],[km]]*Dochazka[[#This Row],[Kč/km]]</f>
        <v>0</v>
      </c>
      <c r="N7"/>
      <c r="O7"/>
    </row>
    <row r="8" spans="1:18" x14ac:dyDescent="0.25">
      <c r="A8" s="9">
        <v>44929</v>
      </c>
      <c r="B8" s="10" t="str" cm="1">
        <f t="array" ref="B8">_xlfn.SWITCH(WEEKDAY(Dochazka[[#This Row],[Datum]],11),1,"Po",2,"Út",3,"St",4,"Čt",5,"Pá",6,"So",7,"Ne")</f>
        <v>Út</v>
      </c>
      <c r="C8" s="14" t="str">
        <f>YEAR(Dochazka[[#This Row],[Datum]]) &amp; "-" &amp; RIGHT(TEXT(MONTH(Dochazka[[#This Row],[Datum]]) +100,"#"),2)</f>
        <v>2023-01</v>
      </c>
      <c r="D8" s="10"/>
      <c r="E8" s="10"/>
      <c r="F8" s="11"/>
      <c r="G8" s="10"/>
      <c r="H8" s="14" t="str">
        <f>IF(ISBLANK(Dochazka[[#This Row],[km]]),"",1)</f>
        <v/>
      </c>
      <c r="I8" s="14">
        <f t="shared" si="0"/>
        <v>8.43</v>
      </c>
      <c r="J8" s="16">
        <f>Dochazka[[#This Row],[km]]*Dochazka[[#This Row],[Kč/km]]</f>
        <v>0</v>
      </c>
      <c r="N8"/>
      <c r="O8"/>
    </row>
    <row r="9" spans="1:18" x14ac:dyDescent="0.25">
      <c r="A9" s="9">
        <v>44929</v>
      </c>
      <c r="B9" s="10" t="str" cm="1">
        <f t="array" ref="B9">_xlfn.SWITCH(WEEKDAY(Dochazka[[#This Row],[Datum]],11),1,"Po",2,"Út",3,"St",4,"Čt",5,"Pá",6,"So",7,"Ne")</f>
        <v>Út</v>
      </c>
      <c r="C9" s="14" t="str">
        <f>YEAR(Dochazka[[#This Row],[Datum]]) &amp; "-" &amp; RIGHT(TEXT(MONTH(Dochazka[[#This Row],[Datum]]) +100,"#"),2)</f>
        <v>2023-01</v>
      </c>
      <c r="D9" s="10"/>
      <c r="E9" s="10"/>
      <c r="F9" s="11"/>
      <c r="G9" s="10"/>
      <c r="H9" s="14" t="str">
        <f>IF(ISBLANK(Dochazka[[#This Row],[km]]),"",1)</f>
        <v/>
      </c>
      <c r="I9" s="14">
        <f t="shared" si="0"/>
        <v>8.43</v>
      </c>
      <c r="J9" s="16">
        <f>Dochazka[[#This Row],[km]]*Dochazka[[#This Row],[Kč/km]]</f>
        <v>0</v>
      </c>
      <c r="N9"/>
      <c r="O9"/>
      <c r="P9"/>
      <c r="Q9"/>
      <c r="R9"/>
    </row>
    <row r="10" spans="1:18" x14ac:dyDescent="0.25">
      <c r="A10" s="9">
        <v>44930</v>
      </c>
      <c r="B10" s="10" t="str" cm="1">
        <f t="array" ref="B10">_xlfn.SWITCH(WEEKDAY(Dochazka[[#This Row],[Datum]],11),1,"Po",2,"Út",3,"St",4,"Čt",5,"Pá",6,"So",7,"Ne")</f>
        <v>St</v>
      </c>
      <c r="C10" s="14" t="str">
        <f>YEAR(Dochazka[[#This Row],[Datum]]) &amp; "-" &amp; RIGHT(TEXT(MONTH(Dochazka[[#This Row],[Datum]]) +100,"#"),2)</f>
        <v>2023-01</v>
      </c>
      <c r="D10" s="10"/>
      <c r="E10" s="10"/>
      <c r="F10" s="11"/>
      <c r="G10" s="10"/>
      <c r="H10" s="14" t="str">
        <f>IF(ISBLANK(Dochazka[[#This Row],[km]]),"",1)</f>
        <v/>
      </c>
      <c r="I10" s="14">
        <f t="shared" si="0"/>
        <v>8.43</v>
      </c>
      <c r="J10" s="16">
        <f>Dochazka[[#This Row],[km]]*Dochazka[[#This Row],[Kč/km]]</f>
        <v>0</v>
      </c>
      <c r="N10"/>
      <c r="O10"/>
      <c r="P10"/>
      <c r="Q10"/>
      <c r="R10"/>
    </row>
    <row r="11" spans="1:18" x14ac:dyDescent="0.25">
      <c r="A11" s="9">
        <v>44931</v>
      </c>
      <c r="B11" s="10" t="str" cm="1">
        <f t="array" ref="B11">_xlfn.SWITCH(WEEKDAY(Dochazka[[#This Row],[Datum]],11),1,"Po",2,"Út",3,"St",4,"Čt",5,"Pá",6,"So",7,"Ne")</f>
        <v>Čt</v>
      </c>
      <c r="C11" s="14" t="str">
        <f>YEAR(Dochazka[[#This Row],[Datum]]) &amp; "-" &amp; RIGHT(TEXT(MONTH(Dochazka[[#This Row],[Datum]]) +100,"#"),2)</f>
        <v>2023-01</v>
      </c>
      <c r="D11" s="10"/>
      <c r="E11" s="10"/>
      <c r="F11" s="11"/>
      <c r="G11" s="10"/>
      <c r="H11" s="14" t="str">
        <f>IF(ISBLANK(Dochazka[[#This Row],[km]]),"",1)</f>
        <v/>
      </c>
      <c r="I11" s="14">
        <f t="shared" si="0"/>
        <v>8.43</v>
      </c>
      <c r="J11" s="16">
        <f>Dochazka[[#This Row],[km]]*Dochazka[[#This Row],[Kč/km]]</f>
        <v>0</v>
      </c>
      <c r="N11"/>
      <c r="O11"/>
      <c r="P11"/>
      <c r="Q11"/>
      <c r="R11"/>
    </row>
    <row r="12" spans="1:18" x14ac:dyDescent="0.25">
      <c r="A12" s="9">
        <v>44932</v>
      </c>
      <c r="B12" s="10" t="str" cm="1">
        <f t="array" ref="B12">_xlfn.SWITCH(WEEKDAY(Dochazka[[#This Row],[Datum]],11),1,"Po",2,"Út",3,"St",4,"Čt",5,"Pá",6,"So",7,"Ne")</f>
        <v>Pá</v>
      </c>
      <c r="C12" s="14" t="str">
        <f>YEAR(Dochazka[[#This Row],[Datum]]) &amp; "-" &amp; RIGHT(TEXT(MONTH(Dochazka[[#This Row],[Datum]]) +100,"#"),2)</f>
        <v>2023-01</v>
      </c>
      <c r="D12" s="10"/>
      <c r="E12" s="10"/>
      <c r="F12" s="11"/>
      <c r="G12" s="10"/>
      <c r="H12" s="14" t="str">
        <f>IF(ISBLANK(Dochazka[[#This Row],[km]]),"",1)</f>
        <v/>
      </c>
      <c r="I12" s="14">
        <f t="shared" si="0"/>
        <v>8.43</v>
      </c>
      <c r="J12" s="16">
        <f>Dochazka[[#This Row],[km]]*Dochazka[[#This Row],[Kč/km]]</f>
        <v>0</v>
      </c>
      <c r="N12"/>
      <c r="O12"/>
      <c r="P12"/>
      <c r="Q12"/>
      <c r="R12"/>
    </row>
    <row r="13" spans="1:18" x14ac:dyDescent="0.25">
      <c r="A13" s="9">
        <v>44932</v>
      </c>
      <c r="B13" s="10" t="str" cm="1">
        <f t="array" ref="B13">_xlfn.SWITCH(WEEKDAY(Dochazka[[#This Row],[Datum]],11),1,"Po",2,"Út",3,"St",4,"Čt",5,"Pá",6,"So",7,"Ne")</f>
        <v>Pá</v>
      </c>
      <c r="C13" s="14" t="str">
        <f>YEAR(Dochazka[[#This Row],[Datum]]) &amp; "-" &amp; RIGHT(TEXT(MONTH(Dochazka[[#This Row],[Datum]]) +100,"#"),2)</f>
        <v>2023-01</v>
      </c>
      <c r="D13" s="10"/>
      <c r="E13" s="10"/>
      <c r="F13" s="11"/>
      <c r="G13" s="10"/>
      <c r="H13" s="14" t="str">
        <f>IF(ISBLANK(Dochazka[[#This Row],[km]]),"",1)</f>
        <v/>
      </c>
      <c r="I13" s="14">
        <f t="shared" si="0"/>
        <v>8.43</v>
      </c>
      <c r="J13" s="16">
        <f>Dochazka[[#This Row],[km]]*Dochazka[[#This Row],[Kč/km]]</f>
        <v>0</v>
      </c>
      <c r="N13"/>
      <c r="O13"/>
      <c r="P13"/>
      <c r="Q13"/>
      <c r="R13"/>
    </row>
    <row r="14" spans="1:18" x14ac:dyDescent="0.25">
      <c r="A14" s="9">
        <v>44932</v>
      </c>
      <c r="B14" s="10" t="str" cm="1">
        <f t="array" ref="B14">_xlfn.SWITCH(WEEKDAY(Dochazka[[#This Row],[Datum]],11),1,"Po",2,"Út",3,"St",4,"Čt",5,"Pá",6,"So",7,"Ne")</f>
        <v>Pá</v>
      </c>
      <c r="C14" s="14" t="str">
        <f>YEAR(Dochazka[[#This Row],[Datum]]) &amp; "-" &amp; RIGHT(TEXT(MONTH(Dochazka[[#This Row],[Datum]]) +100,"#"),2)</f>
        <v>2023-01</v>
      </c>
      <c r="D14" s="10"/>
      <c r="E14" s="10"/>
      <c r="F14" s="11"/>
      <c r="G14" s="10"/>
      <c r="H14" s="14" t="str">
        <f>IF(ISBLANK(Dochazka[[#This Row],[km]]),"",1)</f>
        <v/>
      </c>
      <c r="I14" s="14">
        <f t="shared" si="0"/>
        <v>8.43</v>
      </c>
      <c r="J14" s="16">
        <f>Dochazka[[#This Row],[km]]*Dochazka[[#This Row],[Kč/km]]</f>
        <v>0</v>
      </c>
      <c r="N14"/>
      <c r="O14"/>
      <c r="P14"/>
      <c r="Q14"/>
      <c r="R14"/>
    </row>
    <row r="15" spans="1:18" x14ac:dyDescent="0.25">
      <c r="A15" s="9">
        <v>44935</v>
      </c>
      <c r="B15" s="10" t="str" cm="1">
        <f t="array" ref="B15">_xlfn.SWITCH(WEEKDAY(Dochazka[[#This Row],[Datum]],11),1,"Po",2,"Út",3,"St",4,"Čt",5,"Pá",6,"So",7,"Ne")</f>
        <v>Po</v>
      </c>
      <c r="C15" s="14" t="str">
        <f>YEAR(Dochazka[[#This Row],[Datum]]) &amp; "-" &amp; RIGHT(TEXT(MONTH(Dochazka[[#This Row],[Datum]]) +100,"#"),2)</f>
        <v>2023-01</v>
      </c>
      <c r="D15" s="10"/>
      <c r="E15" s="10"/>
      <c r="F15" s="11"/>
      <c r="G15" s="10"/>
      <c r="H15" s="14" t="str">
        <f>IF(ISBLANK(Dochazka[[#This Row],[km]]),"",1)</f>
        <v/>
      </c>
      <c r="I15" s="14">
        <f t="shared" si="0"/>
        <v>8.43</v>
      </c>
      <c r="J15" s="16">
        <f>Dochazka[[#This Row],[km]]*Dochazka[[#This Row],[Kč/km]]</f>
        <v>0</v>
      </c>
      <c r="N15"/>
      <c r="O15"/>
      <c r="P15"/>
      <c r="Q15"/>
      <c r="R15"/>
    </row>
    <row r="16" spans="1:18" x14ac:dyDescent="0.25">
      <c r="A16" s="9">
        <v>44935</v>
      </c>
      <c r="B16" s="10" t="str" cm="1">
        <f t="array" ref="B16">_xlfn.SWITCH(WEEKDAY(Dochazka[[#This Row],[Datum]],11),1,"Po",2,"Út",3,"St",4,"Čt",5,"Pá",6,"So",7,"Ne")</f>
        <v>Po</v>
      </c>
      <c r="C16" s="14" t="str">
        <f>YEAR(Dochazka[[#This Row],[Datum]]) &amp; "-" &amp; RIGHT(TEXT(MONTH(Dochazka[[#This Row],[Datum]]) +100,"#"),2)</f>
        <v>2023-01</v>
      </c>
      <c r="D16" s="10"/>
      <c r="E16" s="10"/>
      <c r="F16" s="11"/>
      <c r="G16" s="10"/>
      <c r="H16" s="14" t="str">
        <f>IF(ISBLANK(Dochazka[[#This Row],[km]]),"",1)</f>
        <v/>
      </c>
      <c r="I16" s="14">
        <f t="shared" si="0"/>
        <v>8.43</v>
      </c>
      <c r="J16" s="16">
        <f>Dochazka[[#This Row],[km]]*Dochazka[[#This Row],[Kč/km]]</f>
        <v>0</v>
      </c>
      <c r="N16"/>
      <c r="O16"/>
      <c r="P16"/>
      <c r="Q16"/>
      <c r="R16"/>
    </row>
    <row r="17" spans="1:18" x14ac:dyDescent="0.25">
      <c r="A17" s="9">
        <v>44935</v>
      </c>
      <c r="B17" s="10" t="str" cm="1">
        <f t="array" ref="B17">_xlfn.SWITCH(WEEKDAY(Dochazka[[#This Row],[Datum]],11),1,"Po",2,"Út",3,"St",4,"Čt",5,"Pá",6,"So",7,"Ne")</f>
        <v>Po</v>
      </c>
      <c r="C17" s="14" t="str">
        <f>YEAR(Dochazka[[#This Row],[Datum]]) &amp; "-" &amp; RIGHT(TEXT(MONTH(Dochazka[[#This Row],[Datum]]) +100,"#"),2)</f>
        <v>2023-01</v>
      </c>
      <c r="D17" s="10"/>
      <c r="E17" s="10"/>
      <c r="F17" s="11"/>
      <c r="G17" s="10"/>
      <c r="H17" s="14" t="str">
        <f>IF(ISBLANK(Dochazka[[#This Row],[km]]),"",1)</f>
        <v/>
      </c>
      <c r="I17" s="14">
        <f t="shared" si="0"/>
        <v>8.43</v>
      </c>
      <c r="J17" s="16">
        <f>Dochazka[[#This Row],[km]]*Dochazka[[#This Row],[Kč/km]]</f>
        <v>0</v>
      </c>
      <c r="N17"/>
      <c r="O17"/>
      <c r="P17"/>
      <c r="Q17"/>
      <c r="R17"/>
    </row>
    <row r="18" spans="1:18" x14ac:dyDescent="0.25">
      <c r="A18" s="9">
        <v>44936</v>
      </c>
      <c r="B18" s="10" t="str" cm="1">
        <f t="array" ref="B18">_xlfn.SWITCH(WEEKDAY(Dochazka[[#This Row],[Datum]],11),1,"Po",2,"Út",3,"St",4,"Čt",5,"Pá",6,"So",7,"Ne")</f>
        <v>Út</v>
      </c>
      <c r="C18" s="14" t="str">
        <f>YEAR(Dochazka[[#This Row],[Datum]]) &amp; "-" &amp; RIGHT(TEXT(MONTH(Dochazka[[#This Row],[Datum]]) +100,"#"),2)</f>
        <v>2023-01</v>
      </c>
      <c r="D18" s="10"/>
      <c r="E18" s="10"/>
      <c r="F18" s="11"/>
      <c r="G18" s="10"/>
      <c r="H18" s="14" t="str">
        <f>IF(ISBLANK(Dochazka[[#This Row],[km]]),"",1)</f>
        <v/>
      </c>
      <c r="I18" s="14">
        <f t="shared" si="0"/>
        <v>8.43</v>
      </c>
      <c r="J18" s="16">
        <f>Dochazka[[#This Row],[km]]*Dochazka[[#This Row],[Kč/km]]</f>
        <v>0</v>
      </c>
      <c r="N18"/>
      <c r="O18"/>
      <c r="P18"/>
      <c r="Q18"/>
      <c r="R18"/>
    </row>
    <row r="19" spans="1:18" x14ac:dyDescent="0.25">
      <c r="A19" s="9">
        <v>44937</v>
      </c>
      <c r="B19" s="10" t="str" cm="1">
        <f t="array" ref="B19">_xlfn.SWITCH(WEEKDAY(Dochazka[[#This Row],[Datum]],11),1,"Po",2,"Út",3,"St",4,"Čt",5,"Pá",6,"So",7,"Ne")</f>
        <v>St</v>
      </c>
      <c r="C19" s="14" t="str">
        <f>YEAR(Dochazka[[#This Row],[Datum]]) &amp; "-" &amp; RIGHT(TEXT(MONTH(Dochazka[[#This Row],[Datum]]) +100,"#"),2)</f>
        <v>2023-01</v>
      </c>
      <c r="D19" s="10"/>
      <c r="E19" s="10"/>
      <c r="F19" s="11"/>
      <c r="G19" s="10"/>
      <c r="H19" s="14" t="str">
        <f>IF(ISBLANK(Dochazka[[#This Row],[km]]),"",1)</f>
        <v/>
      </c>
      <c r="I19" s="14">
        <f t="shared" si="0"/>
        <v>8.43</v>
      </c>
      <c r="J19" s="16">
        <f>Dochazka[[#This Row],[km]]*Dochazka[[#This Row],[Kč/km]]</f>
        <v>0</v>
      </c>
      <c r="N19"/>
      <c r="O19"/>
      <c r="P19"/>
      <c r="Q19"/>
      <c r="R19"/>
    </row>
    <row r="20" spans="1:18" x14ac:dyDescent="0.25">
      <c r="A20" s="9">
        <v>44938</v>
      </c>
      <c r="B20" s="10" t="str" cm="1">
        <f t="array" ref="B20">_xlfn.SWITCH(WEEKDAY(Dochazka[[#This Row],[Datum]],11),1,"Po",2,"Út",3,"St",4,"Čt",5,"Pá",6,"So",7,"Ne")</f>
        <v>Čt</v>
      </c>
      <c r="C20" s="14" t="str">
        <f>YEAR(Dochazka[[#This Row],[Datum]]) &amp; "-" &amp; RIGHT(TEXT(MONTH(Dochazka[[#This Row],[Datum]]) +100,"#"),2)</f>
        <v>2023-01</v>
      </c>
      <c r="D20" s="10"/>
      <c r="E20" s="10"/>
      <c r="F20" s="11"/>
      <c r="G20" s="10"/>
      <c r="H20" s="14" t="str">
        <f>IF(ISBLANK(Dochazka[[#This Row],[km]]),"",1)</f>
        <v/>
      </c>
      <c r="I20" s="14">
        <f t="shared" si="0"/>
        <v>8.43</v>
      </c>
      <c r="J20" s="16">
        <f>Dochazka[[#This Row],[km]]*Dochazka[[#This Row],[Kč/km]]</f>
        <v>0</v>
      </c>
      <c r="N20"/>
      <c r="O20"/>
      <c r="P20"/>
      <c r="Q20"/>
      <c r="R20"/>
    </row>
    <row r="21" spans="1:18" x14ac:dyDescent="0.25">
      <c r="A21" s="9">
        <v>44939</v>
      </c>
      <c r="B21" s="10" t="str" cm="1">
        <f t="array" ref="B21">_xlfn.SWITCH(WEEKDAY(Dochazka[[#This Row],[Datum]],11),1,"Po",2,"Út",3,"St",4,"Čt",5,"Pá",6,"So",7,"Ne")</f>
        <v>Pá</v>
      </c>
      <c r="C21" s="14" t="str">
        <f>YEAR(Dochazka[[#This Row],[Datum]]) &amp; "-" &amp; RIGHT(TEXT(MONTH(Dochazka[[#This Row],[Datum]]) +100,"#"),2)</f>
        <v>2023-01</v>
      </c>
      <c r="D21" s="10"/>
      <c r="E21" s="10"/>
      <c r="F21" s="11"/>
      <c r="G21" s="10"/>
      <c r="H21" s="14" t="str">
        <f>IF(ISBLANK(Dochazka[[#This Row],[km]]),"",1)</f>
        <v/>
      </c>
      <c r="I21" s="14">
        <f t="shared" si="0"/>
        <v>8.43</v>
      </c>
      <c r="J21" s="16">
        <f>Dochazka[[#This Row],[km]]*Dochazka[[#This Row],[Kč/km]]</f>
        <v>0</v>
      </c>
      <c r="N21"/>
      <c r="O21"/>
      <c r="P21"/>
      <c r="Q21"/>
      <c r="R21"/>
    </row>
    <row r="22" spans="1:18" x14ac:dyDescent="0.25">
      <c r="A22" s="9">
        <v>44940</v>
      </c>
      <c r="B22" s="10" t="str" cm="1">
        <f t="array" ref="B22">_xlfn.SWITCH(WEEKDAY(Dochazka[[#This Row],[Datum]],11),1,"Po",2,"Út",3,"St",4,"Čt",5,"Pá",6,"So",7,"Ne")</f>
        <v>So</v>
      </c>
      <c r="C22" s="14" t="str">
        <f>YEAR(Dochazka[[#This Row],[Datum]]) &amp; "-" &amp; RIGHT(TEXT(MONTH(Dochazka[[#This Row],[Datum]]) +100,"#"),2)</f>
        <v>2023-01</v>
      </c>
      <c r="D22" s="10"/>
      <c r="E22" s="10"/>
      <c r="F22" s="11"/>
      <c r="G22" s="10"/>
      <c r="H22" s="14" t="str">
        <f>IF(ISBLANK(Dochazka[[#This Row],[km]]),"",1)</f>
        <v/>
      </c>
      <c r="I22" s="14">
        <f t="shared" si="0"/>
        <v>8.43</v>
      </c>
      <c r="J22" s="16">
        <f>Dochazka[[#This Row],[km]]*Dochazka[[#This Row],[Kč/km]]</f>
        <v>0</v>
      </c>
      <c r="N22"/>
      <c r="O22"/>
      <c r="P22"/>
      <c r="Q22"/>
      <c r="R22"/>
    </row>
    <row r="23" spans="1:18" x14ac:dyDescent="0.25">
      <c r="A23" s="9">
        <v>44941</v>
      </c>
      <c r="B23" s="10" t="str" cm="1">
        <f t="array" ref="B23">_xlfn.SWITCH(WEEKDAY(Dochazka[[#This Row],[Datum]],11),1,"Po",2,"Út",3,"St",4,"Čt",5,"Pá",6,"So",7,"Ne")</f>
        <v>Ne</v>
      </c>
      <c r="C23" s="14" t="str">
        <f>YEAR(Dochazka[[#This Row],[Datum]]) &amp; "-" &amp; RIGHT(TEXT(MONTH(Dochazka[[#This Row],[Datum]]) +100,"#"),2)</f>
        <v>2023-01</v>
      </c>
      <c r="D23" s="10"/>
      <c r="E23" s="10"/>
      <c r="F23" s="11"/>
      <c r="G23" s="10"/>
      <c r="H23" s="14" t="str">
        <f>IF(ISBLANK(Dochazka[[#This Row],[km]]),"",1)</f>
        <v/>
      </c>
      <c r="I23" s="14">
        <f t="shared" si="0"/>
        <v>8.43</v>
      </c>
      <c r="J23" s="16">
        <f>Dochazka[[#This Row],[km]]*Dochazka[[#This Row],[Kč/km]]</f>
        <v>0</v>
      </c>
      <c r="N23"/>
      <c r="O23"/>
      <c r="P23"/>
      <c r="Q23"/>
      <c r="R23"/>
    </row>
    <row r="24" spans="1:18" x14ac:dyDescent="0.25">
      <c r="A24" s="9">
        <v>44942</v>
      </c>
      <c r="B24" s="10" t="str" cm="1">
        <f t="array" ref="B24">_xlfn.SWITCH(WEEKDAY(Dochazka[[#This Row],[Datum]],11),1,"Po",2,"Út",3,"St",4,"Čt",5,"Pá",6,"So",7,"Ne")</f>
        <v>Po</v>
      </c>
      <c r="C24" s="14" t="str">
        <f>YEAR(Dochazka[[#This Row],[Datum]]) &amp; "-" &amp; RIGHT(TEXT(MONTH(Dochazka[[#This Row],[Datum]]) +100,"#"),2)</f>
        <v>2023-01</v>
      </c>
      <c r="D24" s="10"/>
      <c r="E24" s="10"/>
      <c r="F24" s="11"/>
      <c r="G24" s="10"/>
      <c r="H24" s="14" t="str">
        <f>IF(ISBLANK(Dochazka[[#This Row],[km]]),"",1)</f>
        <v/>
      </c>
      <c r="I24" s="14">
        <f t="shared" si="0"/>
        <v>8.43</v>
      </c>
      <c r="J24" s="16">
        <f>Dochazka[[#This Row],[km]]*Dochazka[[#This Row],[Kč/km]]</f>
        <v>0</v>
      </c>
      <c r="N24"/>
      <c r="O24"/>
      <c r="P24"/>
      <c r="Q24"/>
      <c r="R24"/>
    </row>
    <row r="25" spans="1:18" x14ac:dyDescent="0.25">
      <c r="A25" s="9">
        <v>44943</v>
      </c>
      <c r="B25" s="10" t="str" cm="1">
        <f t="array" ref="B25">_xlfn.SWITCH(WEEKDAY(Dochazka[[#This Row],[Datum]],11),1,"Po",2,"Út",3,"St",4,"Čt",5,"Pá",6,"So",7,"Ne")</f>
        <v>Út</v>
      </c>
      <c r="C25" s="14" t="str">
        <f>YEAR(Dochazka[[#This Row],[Datum]]) &amp; "-" &amp; RIGHT(TEXT(MONTH(Dochazka[[#This Row],[Datum]]) +100,"#"),2)</f>
        <v>2023-01</v>
      </c>
      <c r="D25" s="10"/>
      <c r="E25" s="10"/>
      <c r="F25" s="11"/>
      <c r="G25" s="10"/>
      <c r="H25" s="14" t="str">
        <f>IF(ISBLANK(Dochazka[[#This Row],[km]]),"",1)</f>
        <v/>
      </c>
      <c r="I25" s="14">
        <f t="shared" si="0"/>
        <v>8.43</v>
      </c>
      <c r="J25" s="16">
        <f>Dochazka[[#This Row],[km]]*Dochazka[[#This Row],[Kč/km]]</f>
        <v>0</v>
      </c>
      <c r="N25"/>
      <c r="O25"/>
      <c r="P25"/>
      <c r="Q25"/>
      <c r="R25"/>
    </row>
    <row r="26" spans="1:18" x14ac:dyDescent="0.25">
      <c r="A26" s="9">
        <v>44944</v>
      </c>
      <c r="B26" s="10" t="str" cm="1">
        <f t="array" ref="B26">_xlfn.SWITCH(WEEKDAY(Dochazka[[#This Row],[Datum]],11),1,"Po",2,"Út",3,"St",4,"Čt",5,"Pá",6,"So",7,"Ne")</f>
        <v>St</v>
      </c>
      <c r="C26" s="14" t="str">
        <f>YEAR(Dochazka[[#This Row],[Datum]]) &amp; "-" &amp; RIGHT(TEXT(MONTH(Dochazka[[#This Row],[Datum]]) +100,"#"),2)</f>
        <v>2023-01</v>
      </c>
      <c r="D26" s="10"/>
      <c r="E26" s="10"/>
      <c r="F26" s="11"/>
      <c r="G26" s="10"/>
      <c r="H26" s="14" t="str">
        <f>IF(ISBLANK(Dochazka[[#This Row],[km]]),"",1)</f>
        <v/>
      </c>
      <c r="I26" s="14">
        <f t="shared" si="0"/>
        <v>8.43</v>
      </c>
      <c r="J26" s="16">
        <f>Dochazka[[#This Row],[km]]*Dochazka[[#This Row],[Kč/km]]</f>
        <v>0</v>
      </c>
      <c r="N26"/>
      <c r="O26"/>
      <c r="P26"/>
      <c r="Q26"/>
      <c r="R26"/>
    </row>
    <row r="27" spans="1:18" x14ac:dyDescent="0.25">
      <c r="A27" s="9">
        <v>44945</v>
      </c>
      <c r="B27" s="10" t="str" cm="1">
        <f t="array" ref="B27">_xlfn.SWITCH(WEEKDAY(Dochazka[[#This Row],[Datum]],11),1,"Po",2,"Út",3,"St",4,"Čt",5,"Pá",6,"So",7,"Ne")</f>
        <v>Čt</v>
      </c>
      <c r="C27" s="14" t="str">
        <f>YEAR(Dochazka[[#This Row],[Datum]]) &amp; "-" &amp; RIGHT(TEXT(MONTH(Dochazka[[#This Row],[Datum]]) +100,"#"),2)</f>
        <v>2023-01</v>
      </c>
      <c r="D27" s="10"/>
      <c r="E27" s="10"/>
      <c r="F27" s="11"/>
      <c r="G27" s="10"/>
      <c r="H27" s="14" t="str">
        <f>IF(ISBLANK(Dochazka[[#This Row],[km]]),"",1)</f>
        <v/>
      </c>
      <c r="I27" s="14">
        <f t="shared" si="0"/>
        <v>8.43</v>
      </c>
      <c r="J27" s="16">
        <f>Dochazka[[#This Row],[km]]*Dochazka[[#This Row],[Kč/km]]</f>
        <v>0</v>
      </c>
      <c r="N27"/>
      <c r="O27"/>
      <c r="P27"/>
      <c r="Q27"/>
      <c r="R27"/>
    </row>
    <row r="28" spans="1:18" x14ac:dyDescent="0.25">
      <c r="A28" s="9">
        <v>44946</v>
      </c>
      <c r="B28" s="10" t="str" cm="1">
        <f t="array" ref="B28">_xlfn.SWITCH(WEEKDAY(Dochazka[[#This Row],[Datum]],11),1,"Po",2,"Út",3,"St",4,"Čt",5,"Pá",6,"So",7,"Ne")</f>
        <v>Pá</v>
      </c>
      <c r="C28" s="14" t="str">
        <f>YEAR(Dochazka[[#This Row],[Datum]]) &amp; "-" &amp; RIGHT(TEXT(MONTH(Dochazka[[#This Row],[Datum]]) +100,"#"),2)</f>
        <v>2023-01</v>
      </c>
      <c r="D28" s="10"/>
      <c r="E28" s="10"/>
      <c r="F28" s="11"/>
      <c r="G28" s="10"/>
      <c r="H28" s="14" t="str">
        <f>IF(ISBLANK(Dochazka[[#This Row],[km]]),"",1)</f>
        <v/>
      </c>
      <c r="I28" s="14">
        <f t="shared" si="0"/>
        <v>8.43</v>
      </c>
      <c r="J28" s="16">
        <f>Dochazka[[#This Row],[km]]*Dochazka[[#This Row],[Kč/km]]</f>
        <v>0</v>
      </c>
      <c r="N28"/>
      <c r="O28"/>
      <c r="P28"/>
      <c r="Q28"/>
      <c r="R28"/>
    </row>
    <row r="29" spans="1:18" x14ac:dyDescent="0.25">
      <c r="A29" s="9">
        <v>44947</v>
      </c>
      <c r="B29" s="10" t="str" cm="1">
        <f t="array" ref="B29">_xlfn.SWITCH(WEEKDAY(Dochazka[[#This Row],[Datum]],11),1,"Po",2,"Út",3,"St",4,"Čt",5,"Pá",6,"So",7,"Ne")</f>
        <v>So</v>
      </c>
      <c r="C29" s="14" t="str">
        <f>YEAR(Dochazka[[#This Row],[Datum]]) &amp; "-" &amp; RIGHT(TEXT(MONTH(Dochazka[[#This Row],[Datum]]) +100,"#"),2)</f>
        <v>2023-01</v>
      </c>
      <c r="D29" s="10"/>
      <c r="E29" s="10"/>
      <c r="F29" s="11"/>
      <c r="G29" s="10"/>
      <c r="H29" s="14" t="str">
        <f>IF(ISBLANK(Dochazka[[#This Row],[km]]),"",1)</f>
        <v/>
      </c>
      <c r="I29" s="14">
        <f t="shared" si="0"/>
        <v>8.43</v>
      </c>
      <c r="J29" s="16">
        <f>Dochazka[[#This Row],[km]]*Dochazka[[#This Row],[Kč/km]]</f>
        <v>0</v>
      </c>
      <c r="N29"/>
      <c r="O29"/>
      <c r="P29"/>
      <c r="Q29"/>
      <c r="R29"/>
    </row>
    <row r="30" spans="1:18" x14ac:dyDescent="0.25">
      <c r="A30" s="9">
        <v>44948</v>
      </c>
      <c r="B30" s="10" t="str" cm="1">
        <f t="array" ref="B30">_xlfn.SWITCH(WEEKDAY(Dochazka[[#This Row],[Datum]],11),1,"Po",2,"Út",3,"St",4,"Čt",5,"Pá",6,"So",7,"Ne")</f>
        <v>Ne</v>
      </c>
      <c r="C30" s="14" t="str">
        <f>YEAR(Dochazka[[#This Row],[Datum]]) &amp; "-" &amp; RIGHT(TEXT(MONTH(Dochazka[[#This Row],[Datum]]) +100,"#"),2)</f>
        <v>2023-01</v>
      </c>
      <c r="D30" s="10"/>
      <c r="E30" s="10"/>
      <c r="F30" s="11"/>
      <c r="G30" s="10"/>
      <c r="H30" s="14" t="str">
        <f>IF(ISBLANK(Dochazka[[#This Row],[km]]),"",1)</f>
        <v/>
      </c>
      <c r="I30" s="14">
        <f t="shared" si="0"/>
        <v>8.43</v>
      </c>
      <c r="J30" s="16">
        <f>Dochazka[[#This Row],[km]]*Dochazka[[#This Row],[Kč/km]]</f>
        <v>0</v>
      </c>
      <c r="N30"/>
      <c r="O30"/>
      <c r="P30"/>
      <c r="Q30"/>
      <c r="R30"/>
    </row>
    <row r="31" spans="1:18" x14ac:dyDescent="0.25">
      <c r="A31" s="9">
        <v>44949</v>
      </c>
      <c r="B31" s="10" t="str" cm="1">
        <f t="array" ref="B31">_xlfn.SWITCH(WEEKDAY(Dochazka[[#This Row],[Datum]],11),1,"Po",2,"Út",3,"St",4,"Čt",5,"Pá",6,"So",7,"Ne")</f>
        <v>Po</v>
      </c>
      <c r="C31" s="14" t="str">
        <f>YEAR(Dochazka[[#This Row],[Datum]]) &amp; "-" &amp; RIGHT(TEXT(MONTH(Dochazka[[#This Row],[Datum]]) +100,"#"),2)</f>
        <v>2023-01</v>
      </c>
      <c r="D31" s="10"/>
      <c r="E31" s="10"/>
      <c r="F31" s="11"/>
      <c r="G31" s="10"/>
      <c r="H31" s="14" t="str">
        <f>IF(ISBLANK(Dochazka[[#This Row],[km]]),"",1)</f>
        <v/>
      </c>
      <c r="I31" s="14">
        <f t="shared" si="0"/>
        <v>8.43</v>
      </c>
      <c r="J31" s="16">
        <f>Dochazka[[#This Row],[km]]*Dochazka[[#This Row],[Kč/km]]</f>
        <v>0</v>
      </c>
      <c r="N31"/>
      <c r="O31"/>
      <c r="P31"/>
      <c r="Q31"/>
      <c r="R31"/>
    </row>
    <row r="32" spans="1:18" x14ac:dyDescent="0.25">
      <c r="A32" s="9">
        <v>44950</v>
      </c>
      <c r="B32" s="10" t="str" cm="1">
        <f t="array" ref="B32">_xlfn.SWITCH(WEEKDAY(Dochazka[[#This Row],[Datum]],11),1,"Po",2,"Út",3,"St",4,"Čt",5,"Pá",6,"So",7,"Ne")</f>
        <v>Út</v>
      </c>
      <c r="C32" s="14" t="str">
        <f>YEAR(Dochazka[[#This Row],[Datum]]) &amp; "-" &amp; RIGHT(TEXT(MONTH(Dochazka[[#This Row],[Datum]]) +100,"#"),2)</f>
        <v>2023-01</v>
      </c>
      <c r="D32" s="10"/>
      <c r="E32" s="10"/>
      <c r="F32" s="11"/>
      <c r="G32" s="10"/>
      <c r="H32" s="14" t="str">
        <f>IF(ISBLANK(Dochazka[[#This Row],[km]]),"",1)</f>
        <v/>
      </c>
      <c r="I32" s="14">
        <f t="shared" si="0"/>
        <v>8.43</v>
      </c>
      <c r="J32" s="16">
        <f>Dochazka[[#This Row],[km]]*Dochazka[[#This Row],[Kč/km]]</f>
        <v>0</v>
      </c>
      <c r="N32"/>
      <c r="O32"/>
      <c r="P32"/>
      <c r="Q32"/>
      <c r="R32"/>
    </row>
    <row r="33" spans="1:18" x14ac:dyDescent="0.25">
      <c r="A33" s="9">
        <v>44951</v>
      </c>
      <c r="B33" s="10" t="str" cm="1">
        <f t="array" ref="B33">_xlfn.SWITCH(WEEKDAY(Dochazka[[#This Row],[Datum]],11),1,"Po",2,"Út",3,"St",4,"Čt",5,"Pá",6,"So",7,"Ne")</f>
        <v>St</v>
      </c>
      <c r="C33" s="14" t="str">
        <f>YEAR(Dochazka[[#This Row],[Datum]]) &amp; "-" &amp; RIGHT(TEXT(MONTH(Dochazka[[#This Row],[Datum]]) +100,"#"),2)</f>
        <v>2023-01</v>
      </c>
      <c r="D33" s="10"/>
      <c r="E33" s="10"/>
      <c r="F33" s="11"/>
      <c r="G33" s="10"/>
      <c r="H33" s="14" t="str">
        <f>IF(ISBLANK(Dochazka[[#This Row],[km]]),"",1)</f>
        <v/>
      </c>
      <c r="I33" s="14">
        <f t="shared" si="0"/>
        <v>8.43</v>
      </c>
      <c r="J33" s="16">
        <f>Dochazka[[#This Row],[km]]*Dochazka[[#This Row],[Kč/km]]</f>
        <v>0</v>
      </c>
      <c r="N33"/>
      <c r="O33"/>
      <c r="P33"/>
      <c r="Q33"/>
      <c r="R33"/>
    </row>
    <row r="34" spans="1:18" x14ac:dyDescent="0.25">
      <c r="A34" s="9">
        <v>44952</v>
      </c>
      <c r="B34" s="10" t="str" cm="1">
        <f t="array" ref="B34">_xlfn.SWITCH(WEEKDAY(Dochazka[[#This Row],[Datum]],11),1,"Po",2,"Út",3,"St",4,"Čt",5,"Pá",6,"So",7,"Ne")</f>
        <v>Čt</v>
      </c>
      <c r="C34" s="14" t="str">
        <f>YEAR(Dochazka[[#This Row],[Datum]]) &amp; "-" &amp; RIGHT(TEXT(MONTH(Dochazka[[#This Row],[Datum]]) +100,"#"),2)</f>
        <v>2023-01</v>
      </c>
      <c r="D34" s="10"/>
      <c r="E34" s="10"/>
      <c r="F34" s="11"/>
      <c r="G34" s="10"/>
      <c r="H34" s="14" t="str">
        <f>IF(ISBLANK(Dochazka[[#This Row],[km]]),"",1)</f>
        <v/>
      </c>
      <c r="I34" s="14">
        <f t="shared" ref="I34:I370" si="1">8.43</f>
        <v>8.43</v>
      </c>
      <c r="J34" s="16">
        <f>Dochazka[[#This Row],[km]]*Dochazka[[#This Row],[Kč/km]]</f>
        <v>0</v>
      </c>
      <c r="N34"/>
      <c r="O34"/>
      <c r="P34"/>
      <c r="Q34"/>
      <c r="R34"/>
    </row>
    <row r="35" spans="1:18" x14ac:dyDescent="0.25">
      <c r="A35" s="9">
        <v>44953</v>
      </c>
      <c r="B35" s="10" t="str" cm="1">
        <f t="array" ref="B35">_xlfn.SWITCH(WEEKDAY(Dochazka[[#This Row],[Datum]],11),1,"Po",2,"Út",3,"St",4,"Čt",5,"Pá",6,"So",7,"Ne")</f>
        <v>Pá</v>
      </c>
      <c r="C35" s="14" t="str">
        <f>YEAR(Dochazka[[#This Row],[Datum]]) &amp; "-" &amp; RIGHT(TEXT(MONTH(Dochazka[[#This Row],[Datum]]) +100,"#"),2)</f>
        <v>2023-01</v>
      </c>
      <c r="D35" s="10"/>
      <c r="E35" s="10"/>
      <c r="F35" s="11"/>
      <c r="G35" s="10"/>
      <c r="H35" s="14" t="str">
        <f>IF(ISBLANK(Dochazka[[#This Row],[km]]),"",1)</f>
        <v/>
      </c>
      <c r="I35" s="14">
        <f t="shared" si="1"/>
        <v>8.43</v>
      </c>
      <c r="J35" s="16">
        <f>Dochazka[[#This Row],[km]]*Dochazka[[#This Row],[Kč/km]]</f>
        <v>0</v>
      </c>
      <c r="N35"/>
      <c r="O35"/>
      <c r="P35"/>
      <c r="Q35"/>
      <c r="R35"/>
    </row>
    <row r="36" spans="1:18" x14ac:dyDescent="0.25">
      <c r="A36" s="9">
        <v>44954</v>
      </c>
      <c r="B36" s="10" t="str" cm="1">
        <f t="array" ref="B36">_xlfn.SWITCH(WEEKDAY(Dochazka[[#This Row],[Datum]],11),1,"Po",2,"Út",3,"St",4,"Čt",5,"Pá",6,"So",7,"Ne")</f>
        <v>So</v>
      </c>
      <c r="C36" s="14" t="str">
        <f>YEAR(Dochazka[[#This Row],[Datum]]) &amp; "-" &amp; RIGHT(TEXT(MONTH(Dochazka[[#This Row],[Datum]]) +100,"#"),2)</f>
        <v>2023-01</v>
      </c>
      <c r="D36" s="10"/>
      <c r="E36" s="10"/>
      <c r="F36" s="11"/>
      <c r="G36" s="10"/>
      <c r="H36" s="14" t="str">
        <f>IF(ISBLANK(Dochazka[[#This Row],[km]]),"",1)</f>
        <v/>
      </c>
      <c r="I36" s="14">
        <f t="shared" si="1"/>
        <v>8.43</v>
      </c>
      <c r="J36" s="16">
        <f>Dochazka[[#This Row],[km]]*Dochazka[[#This Row],[Kč/km]]</f>
        <v>0</v>
      </c>
      <c r="N36"/>
      <c r="O36"/>
      <c r="P36"/>
      <c r="Q36"/>
      <c r="R36"/>
    </row>
    <row r="37" spans="1:18" x14ac:dyDescent="0.25">
      <c r="A37" s="9">
        <v>44955</v>
      </c>
      <c r="B37" s="10" t="str" cm="1">
        <f t="array" ref="B37">_xlfn.SWITCH(WEEKDAY(Dochazka[[#This Row],[Datum]],11),1,"Po",2,"Út",3,"St",4,"Čt",5,"Pá",6,"So",7,"Ne")</f>
        <v>Ne</v>
      </c>
      <c r="C37" s="14" t="str">
        <f>YEAR(Dochazka[[#This Row],[Datum]]) &amp; "-" &amp; RIGHT(TEXT(MONTH(Dochazka[[#This Row],[Datum]]) +100,"#"),2)</f>
        <v>2023-01</v>
      </c>
      <c r="D37" s="10"/>
      <c r="E37" s="10"/>
      <c r="F37" s="11"/>
      <c r="G37" s="10"/>
      <c r="H37" s="14" t="str">
        <f>IF(ISBLANK(Dochazka[[#This Row],[km]]),"",1)</f>
        <v/>
      </c>
      <c r="I37" s="14">
        <f t="shared" si="1"/>
        <v>8.43</v>
      </c>
      <c r="J37" s="16">
        <f>Dochazka[[#This Row],[km]]*Dochazka[[#This Row],[Kč/km]]</f>
        <v>0</v>
      </c>
      <c r="N37"/>
      <c r="O37"/>
      <c r="P37"/>
      <c r="Q37"/>
      <c r="R37"/>
    </row>
    <row r="38" spans="1:18" x14ac:dyDescent="0.25">
      <c r="A38" s="9">
        <v>44956</v>
      </c>
      <c r="B38" s="10" t="str" cm="1">
        <f t="array" ref="B38">_xlfn.SWITCH(WEEKDAY(Dochazka[[#This Row],[Datum]],11),1,"Po",2,"Út",3,"St",4,"Čt",5,"Pá",6,"So",7,"Ne")</f>
        <v>Po</v>
      </c>
      <c r="C38" s="14" t="str">
        <f>YEAR(Dochazka[[#This Row],[Datum]]) &amp; "-" &amp; RIGHT(TEXT(MONTH(Dochazka[[#This Row],[Datum]]) +100,"#"),2)</f>
        <v>2023-01</v>
      </c>
      <c r="D38" s="10"/>
      <c r="E38" s="10"/>
      <c r="F38" s="11"/>
      <c r="G38" s="10"/>
      <c r="H38" s="14" t="str">
        <f>IF(ISBLANK(Dochazka[[#This Row],[km]]),"",1)</f>
        <v/>
      </c>
      <c r="I38" s="14">
        <f t="shared" si="1"/>
        <v>8.43</v>
      </c>
      <c r="J38" s="16">
        <f>Dochazka[[#This Row],[km]]*Dochazka[[#This Row],[Kč/km]]</f>
        <v>0</v>
      </c>
      <c r="N38"/>
      <c r="O38"/>
      <c r="P38"/>
      <c r="Q38"/>
      <c r="R38"/>
    </row>
    <row r="39" spans="1:18" x14ac:dyDescent="0.25">
      <c r="A39" s="9">
        <v>44957</v>
      </c>
      <c r="B39" s="10" t="str" cm="1">
        <f t="array" ref="B39">_xlfn.SWITCH(WEEKDAY(Dochazka[[#This Row],[Datum]],11),1,"Po",2,"Út",3,"St",4,"Čt",5,"Pá",6,"So",7,"Ne")</f>
        <v>Út</v>
      </c>
      <c r="C39" s="14" t="str">
        <f>YEAR(Dochazka[[#This Row],[Datum]]) &amp; "-" &amp; RIGHT(TEXT(MONTH(Dochazka[[#This Row],[Datum]]) +100,"#"),2)</f>
        <v>2023-01</v>
      </c>
      <c r="D39" s="10"/>
      <c r="E39" s="10"/>
      <c r="F39" s="11"/>
      <c r="G39" s="10"/>
      <c r="H39" s="14" t="str">
        <f>IF(ISBLANK(Dochazka[[#This Row],[km]]),"",1)</f>
        <v/>
      </c>
      <c r="I39" s="14">
        <f t="shared" si="1"/>
        <v>8.43</v>
      </c>
      <c r="J39" s="16">
        <f>Dochazka[[#This Row],[km]]*Dochazka[[#This Row],[Kč/km]]</f>
        <v>0</v>
      </c>
      <c r="N39"/>
      <c r="O39"/>
      <c r="P39"/>
      <c r="Q39"/>
      <c r="R39"/>
    </row>
    <row r="40" spans="1:18" x14ac:dyDescent="0.25">
      <c r="A40" s="9"/>
      <c r="B40" s="10" t="str" cm="1">
        <f t="array" ref="B40">_xlfn.SWITCH(WEEKDAY(Dochazka[[#This Row],[Datum]],11),1,"Po",2,"Út",3,"St",4,"Čt",5,"Pá",6,"So",7,"Ne")</f>
        <v>So</v>
      </c>
      <c r="C40" s="14" t="str">
        <f>YEAR(Dochazka[[#This Row],[Datum]]) &amp; "-" &amp; RIGHT(TEXT(MONTH(Dochazka[[#This Row],[Datum]]) +100,"#"),2)</f>
        <v>1900-01</v>
      </c>
      <c r="D40" s="10"/>
      <c r="E40" s="10"/>
      <c r="F40" s="11"/>
      <c r="G40" s="10"/>
      <c r="H40" s="14" t="str">
        <f>IF(ISBLANK(Dochazka[[#This Row],[km]]),"",1)</f>
        <v/>
      </c>
      <c r="I40" s="14">
        <f t="shared" si="1"/>
        <v>8.43</v>
      </c>
      <c r="J40" s="16">
        <f>Dochazka[[#This Row],[km]]*Dochazka[[#This Row],[Kč/km]]</f>
        <v>0</v>
      </c>
      <c r="N40"/>
      <c r="O40"/>
      <c r="P40"/>
      <c r="Q40"/>
      <c r="R40"/>
    </row>
    <row r="41" spans="1:18" x14ac:dyDescent="0.25">
      <c r="A41" s="9"/>
      <c r="B41" s="10" t="str" cm="1">
        <f t="array" ref="B41">_xlfn.SWITCH(WEEKDAY(Dochazka[[#This Row],[Datum]],11),1,"Po",2,"Út",3,"St",4,"Čt",5,"Pá",6,"So",7,"Ne")</f>
        <v>So</v>
      </c>
      <c r="C41" s="14" t="str">
        <f>YEAR(Dochazka[[#This Row],[Datum]]) &amp; "-" &amp; RIGHT(TEXT(MONTH(Dochazka[[#This Row],[Datum]]) +100,"#"),2)</f>
        <v>1900-01</v>
      </c>
      <c r="D41" s="10"/>
      <c r="E41" s="10"/>
      <c r="F41" s="11"/>
      <c r="G41" s="10"/>
      <c r="H41" s="14" t="str">
        <f>IF(ISBLANK(Dochazka[[#This Row],[km]]),"",1)</f>
        <v/>
      </c>
      <c r="I41" s="14">
        <f t="shared" si="1"/>
        <v>8.43</v>
      </c>
      <c r="J41" s="16">
        <f>Dochazka[[#This Row],[km]]*Dochazka[[#This Row],[Kč/km]]</f>
        <v>0</v>
      </c>
      <c r="N41"/>
      <c r="O41"/>
      <c r="P41"/>
      <c r="Q41"/>
      <c r="R41"/>
    </row>
    <row r="42" spans="1:18" x14ac:dyDescent="0.25">
      <c r="A42" s="9"/>
      <c r="B42" s="10" t="str" cm="1">
        <f t="array" ref="B42">_xlfn.SWITCH(WEEKDAY(Dochazka[[#This Row],[Datum]],11),1,"Po",2,"Út",3,"St",4,"Čt",5,"Pá",6,"So",7,"Ne")</f>
        <v>So</v>
      </c>
      <c r="C42" s="14" t="str">
        <f>YEAR(Dochazka[[#This Row],[Datum]]) &amp; "-" &amp; RIGHT(TEXT(MONTH(Dochazka[[#This Row],[Datum]]) +100,"#"),2)</f>
        <v>1900-01</v>
      </c>
      <c r="D42" s="10"/>
      <c r="E42" s="10"/>
      <c r="F42" s="11"/>
      <c r="G42" s="10"/>
      <c r="H42" s="14" t="str">
        <f>IF(ISBLANK(Dochazka[[#This Row],[km]]),"",1)</f>
        <v/>
      </c>
      <c r="I42" s="14">
        <f t="shared" si="1"/>
        <v>8.43</v>
      </c>
      <c r="J42" s="16">
        <f>Dochazka[[#This Row],[km]]*Dochazka[[#This Row],[Kč/km]]</f>
        <v>0</v>
      </c>
      <c r="N42"/>
      <c r="O42"/>
      <c r="P42"/>
      <c r="Q42"/>
      <c r="R42"/>
    </row>
    <row r="43" spans="1:18" x14ac:dyDescent="0.25">
      <c r="A43" s="9">
        <v>44958</v>
      </c>
      <c r="B43" s="10" t="str" cm="1">
        <f t="array" ref="B43">_xlfn.SWITCH(WEEKDAY(Dochazka[[#This Row],[Datum]],11),1,"Po",2,"Út",3,"St",4,"Čt",5,"Pá",6,"So",7,"Ne")</f>
        <v>St</v>
      </c>
      <c r="C43" s="14" t="str">
        <f>YEAR(Dochazka[[#This Row],[Datum]]) &amp; "-" &amp; RIGHT(TEXT(MONTH(Dochazka[[#This Row],[Datum]]) +100,"#"),2)</f>
        <v>2023-02</v>
      </c>
      <c r="D43" s="10"/>
      <c r="E43" s="10"/>
      <c r="F43" s="11"/>
      <c r="G43" s="10"/>
      <c r="H43" s="14" t="str">
        <f>IF(ISBLANK(Dochazka[[#This Row],[km]]),"",1)</f>
        <v/>
      </c>
      <c r="I43" s="14">
        <f t="shared" ref="I43:I106" si="2">8.43</f>
        <v>8.43</v>
      </c>
      <c r="J43" s="16">
        <f>Dochazka[[#This Row],[km]]*Dochazka[[#This Row],[Kč/km]]</f>
        <v>0</v>
      </c>
      <c r="N43"/>
      <c r="O43"/>
      <c r="P43"/>
      <c r="Q43"/>
      <c r="R43"/>
    </row>
    <row r="44" spans="1:18" x14ac:dyDescent="0.25">
      <c r="A44" s="9"/>
      <c r="B44" s="10" t="str" cm="1">
        <f t="array" ref="B44">_xlfn.SWITCH(WEEKDAY(Dochazka[[#This Row],[Datum]],11),1,"Po",2,"Út",3,"St",4,"Čt",5,"Pá",6,"So",7,"Ne")</f>
        <v>So</v>
      </c>
      <c r="C44" s="14" t="str">
        <f>YEAR(Dochazka[[#This Row],[Datum]]) &amp; "-" &amp; RIGHT(TEXT(MONTH(Dochazka[[#This Row],[Datum]]) +100,"#"),2)</f>
        <v>1900-01</v>
      </c>
      <c r="D44" s="10"/>
      <c r="E44" s="10"/>
      <c r="F44" s="11"/>
      <c r="G44" s="10"/>
      <c r="H44" s="14" t="str">
        <f>IF(ISBLANK(Dochazka[[#This Row],[km]]),"",1)</f>
        <v/>
      </c>
      <c r="I44" s="14">
        <f t="shared" si="2"/>
        <v>8.43</v>
      </c>
      <c r="J44" s="16">
        <f>Dochazka[[#This Row],[km]]*Dochazka[[#This Row],[Kč/km]]</f>
        <v>0</v>
      </c>
      <c r="N44"/>
      <c r="O44"/>
      <c r="P44"/>
      <c r="Q44"/>
      <c r="R44"/>
    </row>
    <row r="45" spans="1:18" x14ac:dyDescent="0.25">
      <c r="A45" s="9"/>
      <c r="B45" s="10" t="str" cm="1">
        <f t="array" ref="B45">_xlfn.SWITCH(WEEKDAY(Dochazka[[#This Row],[Datum]],11),1,"Po",2,"Út",3,"St",4,"Čt",5,"Pá",6,"So",7,"Ne")</f>
        <v>So</v>
      </c>
      <c r="C45" s="14" t="str">
        <f>YEAR(Dochazka[[#This Row],[Datum]]) &amp; "-" &amp; RIGHT(TEXT(MONTH(Dochazka[[#This Row],[Datum]]) +100,"#"),2)</f>
        <v>1900-01</v>
      </c>
      <c r="D45" s="10"/>
      <c r="E45" s="10"/>
      <c r="F45" s="11"/>
      <c r="G45" s="10"/>
      <c r="H45" s="14" t="str">
        <f>IF(ISBLANK(Dochazka[[#This Row],[km]]),"",1)</f>
        <v/>
      </c>
      <c r="I45" s="14">
        <f t="shared" si="2"/>
        <v>8.43</v>
      </c>
      <c r="J45" s="16">
        <f>Dochazka[[#This Row],[km]]*Dochazka[[#This Row],[Kč/km]]</f>
        <v>0</v>
      </c>
      <c r="N45"/>
      <c r="O45"/>
      <c r="P45"/>
      <c r="Q45"/>
      <c r="R45"/>
    </row>
    <row r="46" spans="1:18" x14ac:dyDescent="0.25">
      <c r="A46" s="9"/>
      <c r="B46" s="10" t="str" cm="1">
        <f t="array" ref="B46">_xlfn.SWITCH(WEEKDAY(Dochazka[[#This Row],[Datum]],11),1,"Po",2,"Út",3,"St",4,"Čt",5,"Pá",6,"So",7,"Ne")</f>
        <v>So</v>
      </c>
      <c r="C46" s="14" t="str">
        <f>YEAR(Dochazka[[#This Row],[Datum]]) &amp; "-" &amp; RIGHT(TEXT(MONTH(Dochazka[[#This Row],[Datum]]) +100,"#"),2)</f>
        <v>1900-01</v>
      </c>
      <c r="D46" s="10"/>
      <c r="E46" s="10"/>
      <c r="F46" s="11"/>
      <c r="G46" s="10"/>
      <c r="H46" s="14" t="str">
        <f>IF(ISBLANK(Dochazka[[#This Row],[km]]),"",1)</f>
        <v/>
      </c>
      <c r="I46" s="14">
        <f t="shared" si="2"/>
        <v>8.43</v>
      </c>
      <c r="J46" s="16">
        <f>Dochazka[[#This Row],[km]]*Dochazka[[#This Row],[Kč/km]]</f>
        <v>0</v>
      </c>
      <c r="N46"/>
      <c r="O46"/>
      <c r="P46"/>
      <c r="Q46"/>
      <c r="R46"/>
    </row>
    <row r="47" spans="1:18" x14ac:dyDescent="0.25">
      <c r="A47" s="9"/>
      <c r="B47" s="10" t="str" cm="1">
        <f t="array" ref="B47">_xlfn.SWITCH(WEEKDAY(Dochazka[[#This Row],[Datum]],11),1,"Po",2,"Út",3,"St",4,"Čt",5,"Pá",6,"So",7,"Ne")</f>
        <v>So</v>
      </c>
      <c r="C47" s="14" t="str">
        <f>YEAR(Dochazka[[#This Row],[Datum]]) &amp; "-" &amp; RIGHT(TEXT(MONTH(Dochazka[[#This Row],[Datum]]) +100,"#"),2)</f>
        <v>1900-01</v>
      </c>
      <c r="D47" s="10"/>
      <c r="E47" s="10"/>
      <c r="F47" s="11"/>
      <c r="G47" s="10"/>
      <c r="H47" s="14" t="str">
        <f>IF(ISBLANK(Dochazka[[#This Row],[km]]),"",1)</f>
        <v/>
      </c>
      <c r="I47" s="14">
        <f t="shared" si="2"/>
        <v>8.43</v>
      </c>
      <c r="J47" s="16">
        <f>Dochazka[[#This Row],[km]]*Dochazka[[#This Row],[Kč/km]]</f>
        <v>0</v>
      </c>
      <c r="N47"/>
      <c r="O47"/>
      <c r="P47"/>
      <c r="Q47"/>
      <c r="R47"/>
    </row>
    <row r="48" spans="1:18" x14ac:dyDescent="0.25">
      <c r="A48" s="9"/>
      <c r="B48" s="10" t="str" cm="1">
        <f t="array" ref="B48">_xlfn.SWITCH(WEEKDAY(Dochazka[[#This Row],[Datum]],11),1,"Po",2,"Út",3,"St",4,"Čt",5,"Pá",6,"So",7,"Ne")</f>
        <v>So</v>
      </c>
      <c r="C48" s="14" t="str">
        <f>YEAR(Dochazka[[#This Row],[Datum]]) &amp; "-" &amp; RIGHT(TEXT(MONTH(Dochazka[[#This Row],[Datum]]) +100,"#"),2)</f>
        <v>1900-01</v>
      </c>
      <c r="D48" s="10"/>
      <c r="E48" s="10"/>
      <c r="F48" s="11"/>
      <c r="G48" s="10"/>
      <c r="H48" s="14" t="str">
        <f>IF(ISBLANK(Dochazka[[#This Row],[km]]),"",1)</f>
        <v/>
      </c>
      <c r="I48" s="14">
        <f t="shared" si="2"/>
        <v>8.43</v>
      </c>
      <c r="J48" s="16">
        <f>Dochazka[[#This Row],[km]]*Dochazka[[#This Row],[Kč/km]]</f>
        <v>0</v>
      </c>
      <c r="N48"/>
      <c r="O48"/>
      <c r="P48"/>
      <c r="Q48"/>
      <c r="R48"/>
    </row>
    <row r="49" spans="1:18" x14ac:dyDescent="0.25">
      <c r="A49" s="9"/>
      <c r="B49" s="10" t="str" cm="1">
        <f t="array" ref="B49">_xlfn.SWITCH(WEEKDAY(Dochazka[[#This Row],[Datum]],11),1,"Po",2,"Út",3,"St",4,"Čt",5,"Pá",6,"So",7,"Ne")</f>
        <v>So</v>
      </c>
      <c r="C49" s="14" t="str">
        <f>YEAR(Dochazka[[#This Row],[Datum]]) &amp; "-" &amp; RIGHT(TEXT(MONTH(Dochazka[[#This Row],[Datum]]) +100,"#"),2)</f>
        <v>1900-01</v>
      </c>
      <c r="D49" s="10"/>
      <c r="E49" s="10"/>
      <c r="F49" s="11"/>
      <c r="G49" s="10"/>
      <c r="H49" s="14" t="str">
        <f>IF(ISBLANK(Dochazka[[#This Row],[km]]),"",1)</f>
        <v/>
      </c>
      <c r="I49" s="14">
        <f t="shared" si="2"/>
        <v>8.43</v>
      </c>
      <c r="J49" s="16">
        <f>Dochazka[[#This Row],[km]]*Dochazka[[#This Row],[Kč/km]]</f>
        <v>0</v>
      </c>
      <c r="N49"/>
      <c r="O49"/>
      <c r="P49"/>
      <c r="Q49"/>
      <c r="R49"/>
    </row>
    <row r="50" spans="1:18" x14ac:dyDescent="0.25">
      <c r="A50" s="9">
        <v>44986</v>
      </c>
      <c r="B50" s="10" t="str" cm="1">
        <f t="array" ref="B50">_xlfn.SWITCH(WEEKDAY(Dochazka[[#This Row],[Datum]],11),1,"Po",2,"Út",3,"St",4,"Čt",5,"Pá",6,"So",7,"Ne")</f>
        <v>St</v>
      </c>
      <c r="C50" s="14" t="str">
        <f>YEAR(Dochazka[[#This Row],[Datum]]) &amp; "-" &amp; RIGHT(TEXT(MONTH(Dochazka[[#This Row],[Datum]]) +100,"#"),2)</f>
        <v>2023-03</v>
      </c>
      <c r="D50" s="10"/>
      <c r="E50" s="10"/>
      <c r="F50" s="11"/>
      <c r="G50" s="10"/>
      <c r="H50" s="14" t="str">
        <f>IF(ISBLANK(Dochazka[[#This Row],[km]]),"",1)</f>
        <v/>
      </c>
      <c r="I50" s="14">
        <f t="shared" si="2"/>
        <v>8.43</v>
      </c>
      <c r="J50" s="16">
        <f>Dochazka[[#This Row],[km]]*Dochazka[[#This Row],[Kč/km]]</f>
        <v>0</v>
      </c>
      <c r="N50"/>
      <c r="O50"/>
      <c r="P50"/>
      <c r="Q50"/>
      <c r="R50"/>
    </row>
    <row r="51" spans="1:18" x14ac:dyDescent="0.25">
      <c r="A51" s="9"/>
      <c r="B51" s="10" t="str" cm="1">
        <f t="array" ref="B51">_xlfn.SWITCH(WEEKDAY(Dochazka[[#This Row],[Datum]],11),1,"Po",2,"Út",3,"St",4,"Čt",5,"Pá",6,"So",7,"Ne")</f>
        <v>So</v>
      </c>
      <c r="C51" s="14" t="str">
        <f>YEAR(Dochazka[[#This Row],[Datum]]) &amp; "-" &amp; RIGHT(TEXT(MONTH(Dochazka[[#This Row],[Datum]]) +100,"#"),2)</f>
        <v>1900-01</v>
      </c>
      <c r="D51" s="10"/>
      <c r="E51" s="10"/>
      <c r="F51" s="11"/>
      <c r="G51" s="10"/>
      <c r="H51" s="14" t="str">
        <f>IF(ISBLANK(Dochazka[[#This Row],[km]]),"",1)</f>
        <v/>
      </c>
      <c r="I51" s="14">
        <f t="shared" si="2"/>
        <v>8.43</v>
      </c>
      <c r="J51" s="16">
        <f>Dochazka[[#This Row],[km]]*Dochazka[[#This Row],[Kč/km]]</f>
        <v>0</v>
      </c>
      <c r="N51"/>
      <c r="O51"/>
      <c r="P51"/>
      <c r="Q51"/>
      <c r="R51"/>
    </row>
    <row r="52" spans="1:18" x14ac:dyDescent="0.25">
      <c r="A52" s="9"/>
      <c r="B52" s="10" t="str" cm="1">
        <f t="array" ref="B52">_xlfn.SWITCH(WEEKDAY(Dochazka[[#This Row],[Datum]],11),1,"Po",2,"Út",3,"St",4,"Čt",5,"Pá",6,"So",7,"Ne")</f>
        <v>So</v>
      </c>
      <c r="C52" s="14" t="str">
        <f>YEAR(Dochazka[[#This Row],[Datum]]) &amp; "-" &amp; RIGHT(TEXT(MONTH(Dochazka[[#This Row],[Datum]]) +100,"#"),2)</f>
        <v>1900-01</v>
      </c>
      <c r="D52" s="10"/>
      <c r="E52" s="10"/>
      <c r="F52" s="11"/>
      <c r="G52" s="10"/>
      <c r="H52" s="14" t="str">
        <f>IF(ISBLANK(Dochazka[[#This Row],[km]]),"",1)</f>
        <v/>
      </c>
      <c r="I52" s="14">
        <f t="shared" si="2"/>
        <v>8.43</v>
      </c>
      <c r="J52" s="16">
        <f>Dochazka[[#This Row],[km]]*Dochazka[[#This Row],[Kč/km]]</f>
        <v>0</v>
      </c>
      <c r="N52"/>
      <c r="O52"/>
      <c r="P52"/>
      <c r="Q52"/>
      <c r="R52"/>
    </row>
    <row r="53" spans="1:18" x14ac:dyDescent="0.25">
      <c r="A53" s="9"/>
      <c r="B53" s="10" t="str" cm="1">
        <f t="array" ref="B53">_xlfn.SWITCH(WEEKDAY(Dochazka[[#This Row],[Datum]],11),1,"Po",2,"Út",3,"St",4,"Čt",5,"Pá",6,"So",7,"Ne")</f>
        <v>So</v>
      </c>
      <c r="C53" s="14" t="str">
        <f>YEAR(Dochazka[[#This Row],[Datum]]) &amp; "-" &amp; RIGHT(TEXT(MONTH(Dochazka[[#This Row],[Datum]]) +100,"#"),2)</f>
        <v>1900-01</v>
      </c>
      <c r="D53" s="10"/>
      <c r="E53" s="10"/>
      <c r="F53" s="11"/>
      <c r="G53" s="10"/>
      <c r="H53" s="14" t="str">
        <f>IF(ISBLANK(Dochazka[[#This Row],[km]]),"",1)</f>
        <v/>
      </c>
      <c r="I53" s="14">
        <f t="shared" si="2"/>
        <v>8.43</v>
      </c>
      <c r="J53" s="16">
        <f>Dochazka[[#This Row],[km]]*Dochazka[[#This Row],[Kč/km]]</f>
        <v>0</v>
      </c>
      <c r="N53"/>
      <c r="O53"/>
      <c r="P53"/>
      <c r="Q53"/>
      <c r="R53"/>
    </row>
    <row r="54" spans="1:18" x14ac:dyDescent="0.25">
      <c r="A54" s="9"/>
      <c r="B54" s="10" t="str" cm="1">
        <f t="array" ref="B54">_xlfn.SWITCH(WEEKDAY(Dochazka[[#This Row],[Datum]],11),1,"Po",2,"Út",3,"St",4,"Čt",5,"Pá",6,"So",7,"Ne")</f>
        <v>So</v>
      </c>
      <c r="C54" s="14" t="str">
        <f>YEAR(Dochazka[[#This Row],[Datum]]) &amp; "-" &amp; RIGHT(TEXT(MONTH(Dochazka[[#This Row],[Datum]]) +100,"#"),2)</f>
        <v>1900-01</v>
      </c>
      <c r="D54" s="10"/>
      <c r="E54" s="10"/>
      <c r="F54" s="11"/>
      <c r="G54" s="10"/>
      <c r="H54" s="14" t="str">
        <f>IF(ISBLANK(Dochazka[[#This Row],[km]]),"",1)</f>
        <v/>
      </c>
      <c r="I54" s="14">
        <f t="shared" si="2"/>
        <v>8.43</v>
      </c>
      <c r="J54" s="16">
        <f>Dochazka[[#This Row],[km]]*Dochazka[[#This Row],[Kč/km]]</f>
        <v>0</v>
      </c>
      <c r="N54"/>
      <c r="O54"/>
      <c r="P54"/>
      <c r="Q54"/>
      <c r="R54"/>
    </row>
    <row r="55" spans="1:18" x14ac:dyDescent="0.25">
      <c r="A55" s="9"/>
      <c r="B55" s="10" t="str" cm="1">
        <f t="array" ref="B55">_xlfn.SWITCH(WEEKDAY(Dochazka[[#This Row],[Datum]],11),1,"Po",2,"Út",3,"St",4,"Čt",5,"Pá",6,"So",7,"Ne")</f>
        <v>So</v>
      </c>
      <c r="C55" s="14" t="str">
        <f>YEAR(Dochazka[[#This Row],[Datum]]) &amp; "-" &amp; RIGHT(TEXT(MONTH(Dochazka[[#This Row],[Datum]]) +100,"#"),2)</f>
        <v>1900-01</v>
      </c>
      <c r="D55" s="10"/>
      <c r="E55" s="10"/>
      <c r="F55" s="11"/>
      <c r="G55" s="10"/>
      <c r="H55" s="14" t="str">
        <f>IF(ISBLANK(Dochazka[[#This Row],[km]]),"",1)</f>
        <v/>
      </c>
      <c r="I55" s="14">
        <f t="shared" si="2"/>
        <v>8.43</v>
      </c>
      <c r="J55" s="16">
        <f>Dochazka[[#This Row],[km]]*Dochazka[[#This Row],[Kč/km]]</f>
        <v>0</v>
      </c>
      <c r="N55"/>
      <c r="O55"/>
      <c r="P55"/>
      <c r="Q55"/>
      <c r="R55"/>
    </row>
    <row r="56" spans="1:18" x14ac:dyDescent="0.25">
      <c r="A56" s="9"/>
      <c r="B56" s="10" t="str" cm="1">
        <f t="array" ref="B56">_xlfn.SWITCH(WEEKDAY(Dochazka[[#This Row],[Datum]],11),1,"Po",2,"Út",3,"St",4,"Čt",5,"Pá",6,"So",7,"Ne")</f>
        <v>So</v>
      </c>
      <c r="C56" s="14" t="str">
        <f>YEAR(Dochazka[[#This Row],[Datum]]) &amp; "-" &amp; RIGHT(TEXT(MONTH(Dochazka[[#This Row],[Datum]]) +100,"#"),2)</f>
        <v>1900-01</v>
      </c>
      <c r="D56" s="10"/>
      <c r="E56" s="10"/>
      <c r="F56" s="11"/>
      <c r="G56" s="10"/>
      <c r="H56" s="14" t="str">
        <f>IF(ISBLANK(Dochazka[[#This Row],[km]]),"",1)</f>
        <v/>
      </c>
      <c r="I56" s="14">
        <f t="shared" si="2"/>
        <v>8.43</v>
      </c>
      <c r="J56" s="16">
        <f>Dochazka[[#This Row],[km]]*Dochazka[[#This Row],[Kč/km]]</f>
        <v>0</v>
      </c>
      <c r="N56"/>
      <c r="O56"/>
      <c r="P56"/>
      <c r="Q56"/>
      <c r="R56"/>
    </row>
    <row r="57" spans="1:18" x14ac:dyDescent="0.25">
      <c r="A57" s="9"/>
      <c r="B57" s="10" t="str" cm="1">
        <f t="array" ref="B57">_xlfn.SWITCH(WEEKDAY(Dochazka[[#This Row],[Datum]],11),1,"Po",2,"Út",3,"St",4,"Čt",5,"Pá",6,"So",7,"Ne")</f>
        <v>So</v>
      </c>
      <c r="C57" s="14" t="str">
        <f>YEAR(Dochazka[[#This Row],[Datum]]) &amp; "-" &amp; RIGHT(TEXT(MONTH(Dochazka[[#This Row],[Datum]]) +100,"#"),2)</f>
        <v>1900-01</v>
      </c>
      <c r="D57" s="10"/>
      <c r="E57" s="10"/>
      <c r="F57" s="11"/>
      <c r="G57" s="10"/>
      <c r="H57" s="14" t="str">
        <f>IF(ISBLANK(Dochazka[[#This Row],[km]]),"",1)</f>
        <v/>
      </c>
      <c r="I57" s="14">
        <f t="shared" si="2"/>
        <v>8.43</v>
      </c>
      <c r="J57" s="16">
        <f>Dochazka[[#This Row],[km]]*Dochazka[[#This Row],[Kč/km]]</f>
        <v>0</v>
      </c>
      <c r="N57"/>
      <c r="O57"/>
      <c r="P57"/>
      <c r="Q57"/>
      <c r="R57"/>
    </row>
    <row r="58" spans="1:18" x14ac:dyDescent="0.25">
      <c r="A58" s="9"/>
      <c r="B58" s="10" t="str" cm="1">
        <f t="array" ref="B58">_xlfn.SWITCH(WEEKDAY(Dochazka[[#This Row],[Datum]],11),1,"Po",2,"Út",3,"St",4,"Čt",5,"Pá",6,"So",7,"Ne")</f>
        <v>So</v>
      </c>
      <c r="C58" s="14" t="str">
        <f>YEAR(Dochazka[[#This Row],[Datum]]) &amp; "-" &amp; RIGHT(TEXT(MONTH(Dochazka[[#This Row],[Datum]]) +100,"#"),2)</f>
        <v>1900-01</v>
      </c>
      <c r="D58" s="10"/>
      <c r="E58" s="10"/>
      <c r="F58" s="11"/>
      <c r="G58" s="10"/>
      <c r="H58" s="14" t="str">
        <f>IF(ISBLANK(Dochazka[[#This Row],[km]]),"",1)</f>
        <v/>
      </c>
      <c r="I58" s="14">
        <f t="shared" si="2"/>
        <v>8.43</v>
      </c>
      <c r="J58" s="16">
        <f>Dochazka[[#This Row],[km]]*Dochazka[[#This Row],[Kč/km]]</f>
        <v>0</v>
      </c>
      <c r="N58"/>
      <c r="O58"/>
      <c r="P58"/>
      <c r="Q58"/>
      <c r="R58"/>
    </row>
    <row r="59" spans="1:18" x14ac:dyDescent="0.25">
      <c r="A59" s="9"/>
      <c r="B59" s="10" t="str" cm="1">
        <f t="array" ref="B59">_xlfn.SWITCH(WEEKDAY(Dochazka[[#This Row],[Datum]],11),1,"Po",2,"Út",3,"St",4,"Čt",5,"Pá",6,"So",7,"Ne")</f>
        <v>So</v>
      </c>
      <c r="C59" s="14" t="str">
        <f>YEAR(Dochazka[[#This Row],[Datum]]) &amp; "-" &amp; RIGHT(TEXT(MONTH(Dochazka[[#This Row],[Datum]]) +100,"#"),2)</f>
        <v>1900-01</v>
      </c>
      <c r="D59" s="10"/>
      <c r="E59" s="10"/>
      <c r="F59" s="11"/>
      <c r="G59" s="10"/>
      <c r="H59" s="14" t="str">
        <f>IF(ISBLANK(Dochazka[[#This Row],[km]]),"",1)</f>
        <v/>
      </c>
      <c r="I59" s="14">
        <f t="shared" si="2"/>
        <v>8.43</v>
      </c>
      <c r="J59" s="16">
        <f>Dochazka[[#This Row],[km]]*Dochazka[[#This Row],[Kč/km]]</f>
        <v>0</v>
      </c>
      <c r="N59"/>
      <c r="O59"/>
      <c r="P59"/>
      <c r="Q59"/>
      <c r="R59"/>
    </row>
    <row r="60" spans="1:18" x14ac:dyDescent="0.25">
      <c r="A60" s="9"/>
      <c r="B60" s="10" t="str" cm="1">
        <f t="array" ref="B60">_xlfn.SWITCH(WEEKDAY(Dochazka[[#This Row],[Datum]],11),1,"Po",2,"Út",3,"St",4,"Čt",5,"Pá",6,"So",7,"Ne")</f>
        <v>So</v>
      </c>
      <c r="C60" s="14" t="str">
        <f>YEAR(Dochazka[[#This Row],[Datum]]) &amp; "-" &amp; RIGHT(TEXT(MONTH(Dochazka[[#This Row],[Datum]]) +100,"#"),2)</f>
        <v>1900-01</v>
      </c>
      <c r="D60" s="10"/>
      <c r="E60" s="10"/>
      <c r="F60" s="11"/>
      <c r="G60" s="10"/>
      <c r="H60" s="14" t="str">
        <f>IF(ISBLANK(Dochazka[[#This Row],[km]]),"",1)</f>
        <v/>
      </c>
      <c r="I60" s="14">
        <f t="shared" si="2"/>
        <v>8.43</v>
      </c>
      <c r="J60" s="16">
        <f>Dochazka[[#This Row],[km]]*Dochazka[[#This Row],[Kč/km]]</f>
        <v>0</v>
      </c>
      <c r="N60"/>
      <c r="O60"/>
      <c r="P60"/>
      <c r="Q60"/>
      <c r="R60"/>
    </row>
    <row r="61" spans="1:18" x14ac:dyDescent="0.25">
      <c r="A61" s="9"/>
      <c r="B61" s="10" t="str" cm="1">
        <f t="array" ref="B61">_xlfn.SWITCH(WEEKDAY(Dochazka[[#This Row],[Datum]],11),1,"Po",2,"Út",3,"St",4,"Čt",5,"Pá",6,"So",7,"Ne")</f>
        <v>So</v>
      </c>
      <c r="C61" s="14" t="str">
        <f>YEAR(Dochazka[[#This Row],[Datum]]) &amp; "-" &amp; RIGHT(TEXT(MONTH(Dochazka[[#This Row],[Datum]]) +100,"#"),2)</f>
        <v>1900-01</v>
      </c>
      <c r="D61" s="10"/>
      <c r="E61" s="10"/>
      <c r="F61" s="11"/>
      <c r="G61" s="10"/>
      <c r="H61" s="14" t="str">
        <f>IF(ISBLANK(Dochazka[[#This Row],[km]]),"",1)</f>
        <v/>
      </c>
      <c r="I61" s="14">
        <f t="shared" si="2"/>
        <v>8.43</v>
      </c>
      <c r="J61" s="16">
        <f>Dochazka[[#This Row],[km]]*Dochazka[[#This Row],[Kč/km]]</f>
        <v>0</v>
      </c>
      <c r="N61"/>
      <c r="O61"/>
      <c r="P61"/>
      <c r="Q61"/>
      <c r="R61"/>
    </row>
    <row r="62" spans="1:18" x14ac:dyDescent="0.25">
      <c r="A62" s="9"/>
      <c r="B62" s="10" t="str" cm="1">
        <f t="array" ref="B62">_xlfn.SWITCH(WEEKDAY(Dochazka[[#This Row],[Datum]],11),1,"Po",2,"Út",3,"St",4,"Čt",5,"Pá",6,"So",7,"Ne")</f>
        <v>So</v>
      </c>
      <c r="C62" s="14" t="str">
        <f>YEAR(Dochazka[[#This Row],[Datum]]) &amp; "-" &amp; RIGHT(TEXT(MONTH(Dochazka[[#This Row],[Datum]]) +100,"#"),2)</f>
        <v>1900-01</v>
      </c>
      <c r="D62" s="10"/>
      <c r="E62" s="10"/>
      <c r="F62" s="11"/>
      <c r="G62" s="10"/>
      <c r="H62" s="14" t="str">
        <f>IF(ISBLANK(Dochazka[[#This Row],[km]]),"",1)</f>
        <v/>
      </c>
      <c r="I62" s="14">
        <f t="shared" si="2"/>
        <v>8.43</v>
      </c>
      <c r="J62" s="16">
        <f>Dochazka[[#This Row],[km]]*Dochazka[[#This Row],[Kč/km]]</f>
        <v>0</v>
      </c>
      <c r="N62"/>
      <c r="O62"/>
      <c r="P62"/>
      <c r="Q62"/>
      <c r="R62"/>
    </row>
    <row r="63" spans="1:18" x14ac:dyDescent="0.25">
      <c r="A63" s="9"/>
      <c r="B63" s="10" t="str" cm="1">
        <f t="array" ref="B63">_xlfn.SWITCH(WEEKDAY(Dochazka[[#This Row],[Datum]],11),1,"Po",2,"Út",3,"St",4,"Čt",5,"Pá",6,"So",7,"Ne")</f>
        <v>So</v>
      </c>
      <c r="C63" s="14" t="str">
        <f>YEAR(Dochazka[[#This Row],[Datum]]) &amp; "-" &amp; RIGHT(TEXT(MONTH(Dochazka[[#This Row],[Datum]]) +100,"#"),2)</f>
        <v>1900-01</v>
      </c>
      <c r="D63" s="10"/>
      <c r="E63" s="10"/>
      <c r="F63" s="11"/>
      <c r="G63" s="10"/>
      <c r="H63" s="14" t="str">
        <f>IF(ISBLANK(Dochazka[[#This Row],[km]]),"",1)</f>
        <v/>
      </c>
      <c r="I63" s="14">
        <f t="shared" si="2"/>
        <v>8.43</v>
      </c>
      <c r="J63" s="16">
        <f>Dochazka[[#This Row],[km]]*Dochazka[[#This Row],[Kč/km]]</f>
        <v>0</v>
      </c>
      <c r="N63"/>
      <c r="O63"/>
      <c r="P63"/>
      <c r="Q63"/>
      <c r="R63"/>
    </row>
    <row r="64" spans="1:18" x14ac:dyDescent="0.25">
      <c r="A64" s="9"/>
      <c r="B64" s="10" t="str" cm="1">
        <f t="array" ref="B64">_xlfn.SWITCH(WEEKDAY(Dochazka[[#This Row],[Datum]],11),1,"Po",2,"Út",3,"St",4,"Čt",5,"Pá",6,"So",7,"Ne")</f>
        <v>So</v>
      </c>
      <c r="C64" s="14" t="str">
        <f>YEAR(Dochazka[[#This Row],[Datum]]) &amp; "-" &amp; RIGHT(TEXT(MONTH(Dochazka[[#This Row],[Datum]]) +100,"#"),2)</f>
        <v>1900-01</v>
      </c>
      <c r="D64" s="10"/>
      <c r="E64" s="10"/>
      <c r="F64" s="11"/>
      <c r="G64" s="10"/>
      <c r="H64" s="14" t="str">
        <f>IF(ISBLANK(Dochazka[[#This Row],[km]]),"",1)</f>
        <v/>
      </c>
      <c r="I64" s="14">
        <f t="shared" si="2"/>
        <v>8.43</v>
      </c>
      <c r="J64" s="16">
        <f>Dochazka[[#This Row],[km]]*Dochazka[[#This Row],[Kč/km]]</f>
        <v>0</v>
      </c>
      <c r="N64"/>
      <c r="O64"/>
      <c r="P64"/>
      <c r="Q64"/>
      <c r="R64"/>
    </row>
    <row r="65" spans="1:18" x14ac:dyDescent="0.25">
      <c r="A65" s="9"/>
      <c r="B65" s="10" t="str" cm="1">
        <f t="array" ref="B65">_xlfn.SWITCH(WEEKDAY(Dochazka[[#This Row],[Datum]],11),1,"Po",2,"Út",3,"St",4,"Čt",5,"Pá",6,"So",7,"Ne")</f>
        <v>So</v>
      </c>
      <c r="C65" s="14" t="str">
        <f>YEAR(Dochazka[[#This Row],[Datum]]) &amp; "-" &amp; RIGHT(TEXT(MONTH(Dochazka[[#This Row],[Datum]]) +100,"#"),2)</f>
        <v>1900-01</v>
      </c>
      <c r="D65" s="10"/>
      <c r="E65" s="10"/>
      <c r="F65" s="11"/>
      <c r="G65" s="10"/>
      <c r="H65" s="14" t="str">
        <f>IF(ISBLANK(Dochazka[[#This Row],[km]]),"",1)</f>
        <v/>
      </c>
      <c r="I65" s="14">
        <f t="shared" si="2"/>
        <v>8.43</v>
      </c>
      <c r="J65" s="16">
        <f>Dochazka[[#This Row],[km]]*Dochazka[[#This Row],[Kč/km]]</f>
        <v>0</v>
      </c>
      <c r="N65"/>
      <c r="O65"/>
      <c r="P65"/>
      <c r="Q65"/>
      <c r="R65"/>
    </row>
    <row r="66" spans="1:18" x14ac:dyDescent="0.25">
      <c r="A66" s="9"/>
      <c r="B66" s="10" t="str" cm="1">
        <f t="array" ref="B66">_xlfn.SWITCH(WEEKDAY(Dochazka[[#This Row],[Datum]],11),1,"Po",2,"Út",3,"St",4,"Čt",5,"Pá",6,"So",7,"Ne")</f>
        <v>So</v>
      </c>
      <c r="C66" s="14" t="str">
        <f>YEAR(Dochazka[[#This Row],[Datum]]) &amp; "-" &amp; RIGHT(TEXT(MONTH(Dochazka[[#This Row],[Datum]]) +100,"#"),2)</f>
        <v>1900-01</v>
      </c>
      <c r="D66" s="10"/>
      <c r="E66" s="10"/>
      <c r="F66" s="11"/>
      <c r="G66" s="10"/>
      <c r="H66" s="14" t="str">
        <f>IF(ISBLANK(Dochazka[[#This Row],[km]]),"",1)</f>
        <v/>
      </c>
      <c r="I66" s="14">
        <f t="shared" si="2"/>
        <v>8.43</v>
      </c>
      <c r="J66" s="16">
        <f>Dochazka[[#This Row],[km]]*Dochazka[[#This Row],[Kč/km]]</f>
        <v>0</v>
      </c>
      <c r="N66"/>
      <c r="O66"/>
      <c r="P66"/>
      <c r="Q66"/>
      <c r="R66"/>
    </row>
    <row r="67" spans="1:18" x14ac:dyDescent="0.25">
      <c r="A67" s="9"/>
      <c r="B67" s="10" t="str" cm="1">
        <f t="array" ref="B67">_xlfn.SWITCH(WEEKDAY(Dochazka[[#This Row],[Datum]],11),1,"Po",2,"Út",3,"St",4,"Čt",5,"Pá",6,"So",7,"Ne")</f>
        <v>So</v>
      </c>
      <c r="C67" s="14" t="str">
        <f>YEAR(Dochazka[[#This Row],[Datum]]) &amp; "-" &amp; RIGHT(TEXT(MONTH(Dochazka[[#This Row],[Datum]]) +100,"#"),2)</f>
        <v>1900-01</v>
      </c>
      <c r="D67" s="10"/>
      <c r="E67" s="10"/>
      <c r="F67" s="11"/>
      <c r="G67" s="10"/>
      <c r="H67" s="14" t="str">
        <f>IF(ISBLANK(Dochazka[[#This Row],[km]]),"",1)</f>
        <v/>
      </c>
      <c r="I67" s="14">
        <f t="shared" si="2"/>
        <v>8.43</v>
      </c>
      <c r="J67" s="16">
        <f>Dochazka[[#This Row],[km]]*Dochazka[[#This Row],[Kč/km]]</f>
        <v>0</v>
      </c>
      <c r="N67"/>
      <c r="O67"/>
      <c r="P67"/>
      <c r="Q67"/>
      <c r="R67"/>
    </row>
    <row r="68" spans="1:18" x14ac:dyDescent="0.25">
      <c r="A68" s="9"/>
      <c r="B68" s="10" t="str" cm="1">
        <f t="array" ref="B68">_xlfn.SWITCH(WEEKDAY(Dochazka[[#This Row],[Datum]],11),1,"Po",2,"Út",3,"St",4,"Čt",5,"Pá",6,"So",7,"Ne")</f>
        <v>So</v>
      </c>
      <c r="C68" s="14" t="str">
        <f>YEAR(Dochazka[[#This Row],[Datum]]) &amp; "-" &amp; RIGHT(TEXT(MONTH(Dochazka[[#This Row],[Datum]]) +100,"#"),2)</f>
        <v>1900-01</v>
      </c>
      <c r="D68" s="10"/>
      <c r="E68" s="10"/>
      <c r="F68" s="11"/>
      <c r="G68" s="10"/>
      <c r="H68" s="14" t="str">
        <f>IF(ISBLANK(Dochazka[[#This Row],[km]]),"",1)</f>
        <v/>
      </c>
      <c r="I68" s="14">
        <f t="shared" si="2"/>
        <v>8.43</v>
      </c>
      <c r="J68" s="16">
        <f>Dochazka[[#This Row],[km]]*Dochazka[[#This Row],[Kč/km]]</f>
        <v>0</v>
      </c>
      <c r="N68"/>
      <c r="O68"/>
      <c r="P68"/>
      <c r="Q68"/>
      <c r="R68"/>
    </row>
    <row r="69" spans="1:18" x14ac:dyDescent="0.25">
      <c r="A69" s="9"/>
      <c r="B69" s="10" t="str" cm="1">
        <f t="array" ref="B69">_xlfn.SWITCH(WEEKDAY(Dochazka[[#This Row],[Datum]],11),1,"Po",2,"Út",3,"St",4,"Čt",5,"Pá",6,"So",7,"Ne")</f>
        <v>So</v>
      </c>
      <c r="C69" s="14" t="str">
        <f>YEAR(Dochazka[[#This Row],[Datum]]) &amp; "-" &amp; RIGHT(TEXT(MONTH(Dochazka[[#This Row],[Datum]]) +100,"#"),2)</f>
        <v>1900-01</v>
      </c>
      <c r="D69" s="10"/>
      <c r="E69" s="10"/>
      <c r="F69" s="11"/>
      <c r="G69" s="10"/>
      <c r="H69" s="14" t="str">
        <f>IF(ISBLANK(Dochazka[[#This Row],[km]]),"",1)</f>
        <v/>
      </c>
      <c r="I69" s="14">
        <f t="shared" si="2"/>
        <v>8.43</v>
      </c>
      <c r="J69" s="16">
        <f>Dochazka[[#This Row],[km]]*Dochazka[[#This Row],[Kč/km]]</f>
        <v>0</v>
      </c>
      <c r="N69"/>
      <c r="O69"/>
      <c r="P69"/>
      <c r="Q69"/>
      <c r="R69"/>
    </row>
    <row r="70" spans="1:18" x14ac:dyDescent="0.25">
      <c r="A70" s="9"/>
      <c r="B70" s="10" t="str" cm="1">
        <f t="array" ref="B70">_xlfn.SWITCH(WEEKDAY(Dochazka[[#This Row],[Datum]],11),1,"Po",2,"Út",3,"St",4,"Čt",5,"Pá",6,"So",7,"Ne")</f>
        <v>So</v>
      </c>
      <c r="C70" s="14" t="str">
        <f>YEAR(Dochazka[[#This Row],[Datum]]) &amp; "-" &amp; RIGHT(TEXT(MONTH(Dochazka[[#This Row],[Datum]]) +100,"#"),2)</f>
        <v>1900-01</v>
      </c>
      <c r="D70" s="10"/>
      <c r="E70" s="10"/>
      <c r="F70" s="11"/>
      <c r="G70" s="10"/>
      <c r="H70" s="14" t="str">
        <f>IF(ISBLANK(Dochazka[[#This Row],[km]]),"",1)</f>
        <v/>
      </c>
      <c r="I70" s="14">
        <f t="shared" si="2"/>
        <v>8.43</v>
      </c>
      <c r="J70" s="16">
        <f>Dochazka[[#This Row],[km]]*Dochazka[[#This Row],[Kč/km]]</f>
        <v>0</v>
      </c>
      <c r="N70"/>
      <c r="O70"/>
      <c r="P70"/>
      <c r="Q70"/>
      <c r="R70"/>
    </row>
    <row r="71" spans="1:18" x14ac:dyDescent="0.25">
      <c r="A71" s="9"/>
      <c r="B71" s="10" t="str" cm="1">
        <f t="array" ref="B71">_xlfn.SWITCH(WEEKDAY(Dochazka[[#This Row],[Datum]],11),1,"Po",2,"Út",3,"St",4,"Čt",5,"Pá",6,"So",7,"Ne")</f>
        <v>So</v>
      </c>
      <c r="C71" s="14" t="str">
        <f>YEAR(Dochazka[[#This Row],[Datum]]) &amp; "-" &amp; RIGHT(TEXT(MONTH(Dochazka[[#This Row],[Datum]]) +100,"#"),2)</f>
        <v>1900-01</v>
      </c>
      <c r="D71" s="10"/>
      <c r="E71" s="10"/>
      <c r="F71" s="11"/>
      <c r="G71" s="10"/>
      <c r="H71" s="14" t="str">
        <f>IF(ISBLANK(Dochazka[[#This Row],[km]]),"",1)</f>
        <v/>
      </c>
      <c r="I71" s="14">
        <f t="shared" si="2"/>
        <v>8.43</v>
      </c>
      <c r="J71" s="16">
        <f>Dochazka[[#This Row],[km]]*Dochazka[[#This Row],[Kč/km]]</f>
        <v>0</v>
      </c>
      <c r="N71"/>
      <c r="O71"/>
      <c r="P71"/>
      <c r="Q71"/>
      <c r="R71"/>
    </row>
    <row r="72" spans="1:18" x14ac:dyDescent="0.25">
      <c r="A72" s="9"/>
      <c r="B72" s="10" t="str" cm="1">
        <f t="array" ref="B72">_xlfn.SWITCH(WEEKDAY(Dochazka[[#This Row],[Datum]],11),1,"Po",2,"Út",3,"St",4,"Čt",5,"Pá",6,"So",7,"Ne")</f>
        <v>So</v>
      </c>
      <c r="C72" s="14" t="str">
        <f>YEAR(Dochazka[[#This Row],[Datum]]) &amp; "-" &amp; RIGHT(TEXT(MONTH(Dochazka[[#This Row],[Datum]]) +100,"#"),2)</f>
        <v>1900-01</v>
      </c>
      <c r="D72" s="10"/>
      <c r="E72" s="10"/>
      <c r="F72" s="11"/>
      <c r="G72" s="10"/>
      <c r="H72" s="14" t="str">
        <f>IF(ISBLANK(Dochazka[[#This Row],[km]]),"",1)</f>
        <v/>
      </c>
      <c r="I72" s="14">
        <f t="shared" si="2"/>
        <v>8.43</v>
      </c>
      <c r="J72" s="16">
        <f>Dochazka[[#This Row],[km]]*Dochazka[[#This Row],[Kč/km]]</f>
        <v>0</v>
      </c>
      <c r="N72"/>
      <c r="O72"/>
      <c r="P72"/>
      <c r="Q72"/>
      <c r="R72"/>
    </row>
    <row r="73" spans="1:18" x14ac:dyDescent="0.25">
      <c r="A73" s="9"/>
      <c r="B73" s="10" t="str" cm="1">
        <f t="array" ref="B73">_xlfn.SWITCH(WEEKDAY(Dochazka[[#This Row],[Datum]],11),1,"Po",2,"Út",3,"St",4,"Čt",5,"Pá",6,"So",7,"Ne")</f>
        <v>So</v>
      </c>
      <c r="C73" s="14" t="str">
        <f>YEAR(Dochazka[[#This Row],[Datum]]) &amp; "-" &amp; RIGHT(TEXT(MONTH(Dochazka[[#This Row],[Datum]]) +100,"#"),2)</f>
        <v>1900-01</v>
      </c>
      <c r="D73" s="10"/>
      <c r="E73" s="10"/>
      <c r="F73" s="11"/>
      <c r="G73" s="10"/>
      <c r="H73" s="14" t="str">
        <f>IF(ISBLANK(Dochazka[[#This Row],[km]]),"",1)</f>
        <v/>
      </c>
      <c r="I73" s="14">
        <f t="shared" si="2"/>
        <v>8.43</v>
      </c>
      <c r="J73" s="16">
        <f>Dochazka[[#This Row],[km]]*Dochazka[[#This Row],[Kč/km]]</f>
        <v>0</v>
      </c>
      <c r="N73"/>
      <c r="O73"/>
      <c r="P73"/>
      <c r="Q73"/>
      <c r="R73"/>
    </row>
    <row r="74" spans="1:18" x14ac:dyDescent="0.25">
      <c r="A74" s="9"/>
      <c r="B74" s="10" t="str" cm="1">
        <f t="array" ref="B74">_xlfn.SWITCH(WEEKDAY(Dochazka[[#This Row],[Datum]],11),1,"Po",2,"Út",3,"St",4,"Čt",5,"Pá",6,"So",7,"Ne")</f>
        <v>So</v>
      </c>
      <c r="C74" s="14" t="str">
        <f>YEAR(Dochazka[[#This Row],[Datum]]) &amp; "-" &amp; RIGHT(TEXT(MONTH(Dochazka[[#This Row],[Datum]]) +100,"#"),2)</f>
        <v>1900-01</v>
      </c>
      <c r="D74" s="10"/>
      <c r="E74" s="10"/>
      <c r="F74" s="11"/>
      <c r="G74" s="10"/>
      <c r="H74" s="14" t="str">
        <f>IF(ISBLANK(Dochazka[[#This Row],[km]]),"",1)</f>
        <v/>
      </c>
      <c r="I74" s="14">
        <f t="shared" si="2"/>
        <v>8.43</v>
      </c>
      <c r="J74" s="16">
        <f>Dochazka[[#This Row],[km]]*Dochazka[[#This Row],[Kč/km]]</f>
        <v>0</v>
      </c>
      <c r="N74"/>
      <c r="O74"/>
      <c r="P74"/>
      <c r="Q74"/>
      <c r="R74"/>
    </row>
    <row r="75" spans="1:18" x14ac:dyDescent="0.25">
      <c r="A75" s="9"/>
      <c r="B75" s="10" t="str" cm="1">
        <f t="array" ref="B75">_xlfn.SWITCH(WEEKDAY(Dochazka[[#This Row],[Datum]],11),1,"Po",2,"Út",3,"St",4,"Čt",5,"Pá",6,"So",7,"Ne")</f>
        <v>So</v>
      </c>
      <c r="C75" s="14" t="str">
        <f>YEAR(Dochazka[[#This Row],[Datum]]) &amp; "-" &amp; RIGHT(TEXT(MONTH(Dochazka[[#This Row],[Datum]]) +100,"#"),2)</f>
        <v>1900-01</v>
      </c>
      <c r="D75" s="10"/>
      <c r="E75" s="10"/>
      <c r="F75" s="11"/>
      <c r="G75" s="10"/>
      <c r="H75" s="14" t="str">
        <f>IF(ISBLANK(Dochazka[[#This Row],[km]]),"",1)</f>
        <v/>
      </c>
      <c r="I75" s="14">
        <f t="shared" si="2"/>
        <v>8.43</v>
      </c>
      <c r="J75" s="16">
        <f>Dochazka[[#This Row],[km]]*Dochazka[[#This Row],[Kč/km]]</f>
        <v>0</v>
      </c>
      <c r="N75"/>
      <c r="O75"/>
      <c r="P75"/>
      <c r="Q75"/>
      <c r="R75"/>
    </row>
    <row r="76" spans="1:18" x14ac:dyDescent="0.25">
      <c r="A76" s="9"/>
      <c r="B76" s="10" t="str" cm="1">
        <f t="array" ref="B76">_xlfn.SWITCH(WEEKDAY(Dochazka[[#This Row],[Datum]],11),1,"Po",2,"Út",3,"St",4,"Čt",5,"Pá",6,"So",7,"Ne")</f>
        <v>So</v>
      </c>
      <c r="C76" s="14" t="str">
        <f>YEAR(Dochazka[[#This Row],[Datum]]) &amp; "-" &amp; RIGHT(TEXT(MONTH(Dochazka[[#This Row],[Datum]]) +100,"#"),2)</f>
        <v>1900-01</v>
      </c>
      <c r="D76" s="10"/>
      <c r="E76" s="10"/>
      <c r="F76" s="11"/>
      <c r="G76" s="10"/>
      <c r="H76" s="14" t="str">
        <f>IF(ISBLANK(Dochazka[[#This Row],[km]]),"",1)</f>
        <v/>
      </c>
      <c r="I76" s="14">
        <f t="shared" si="2"/>
        <v>8.43</v>
      </c>
      <c r="J76" s="16">
        <f>Dochazka[[#This Row],[km]]*Dochazka[[#This Row],[Kč/km]]</f>
        <v>0</v>
      </c>
      <c r="N76"/>
      <c r="O76"/>
      <c r="P76"/>
      <c r="Q76"/>
      <c r="R76"/>
    </row>
    <row r="77" spans="1:18" x14ac:dyDescent="0.25">
      <c r="A77" s="9"/>
      <c r="B77" s="10" t="str" cm="1">
        <f t="array" ref="B77">_xlfn.SWITCH(WEEKDAY(Dochazka[[#This Row],[Datum]],11),1,"Po",2,"Út",3,"St",4,"Čt",5,"Pá",6,"So",7,"Ne")</f>
        <v>So</v>
      </c>
      <c r="C77" s="14" t="str">
        <f>YEAR(Dochazka[[#This Row],[Datum]]) &amp; "-" &amp; RIGHT(TEXT(MONTH(Dochazka[[#This Row],[Datum]]) +100,"#"),2)</f>
        <v>1900-01</v>
      </c>
      <c r="D77" s="10"/>
      <c r="E77" s="10"/>
      <c r="F77" s="11"/>
      <c r="G77" s="10"/>
      <c r="H77" s="14" t="str">
        <f>IF(ISBLANK(Dochazka[[#This Row],[km]]),"",1)</f>
        <v/>
      </c>
      <c r="I77" s="14">
        <f t="shared" si="2"/>
        <v>8.43</v>
      </c>
      <c r="J77" s="16">
        <f>Dochazka[[#This Row],[km]]*Dochazka[[#This Row],[Kč/km]]</f>
        <v>0</v>
      </c>
      <c r="N77"/>
      <c r="O77"/>
      <c r="P77"/>
      <c r="Q77"/>
      <c r="R77"/>
    </row>
    <row r="78" spans="1:18" x14ac:dyDescent="0.25">
      <c r="A78" s="9"/>
      <c r="B78" s="10" t="str" cm="1">
        <f t="array" ref="B78">_xlfn.SWITCH(WEEKDAY(Dochazka[[#This Row],[Datum]],11),1,"Po",2,"Út",3,"St",4,"Čt",5,"Pá",6,"So",7,"Ne")</f>
        <v>So</v>
      </c>
      <c r="C78" s="14" t="str">
        <f>YEAR(Dochazka[[#This Row],[Datum]]) &amp; "-" &amp; RIGHT(TEXT(MONTH(Dochazka[[#This Row],[Datum]]) +100,"#"),2)</f>
        <v>1900-01</v>
      </c>
      <c r="D78" s="10"/>
      <c r="E78" s="10"/>
      <c r="F78" s="11"/>
      <c r="G78" s="10"/>
      <c r="H78" s="14" t="str">
        <f>IF(ISBLANK(Dochazka[[#This Row],[km]]),"",1)</f>
        <v/>
      </c>
      <c r="I78" s="14">
        <f t="shared" si="2"/>
        <v>8.43</v>
      </c>
      <c r="J78" s="16">
        <f>Dochazka[[#This Row],[km]]*Dochazka[[#This Row],[Kč/km]]</f>
        <v>0</v>
      </c>
      <c r="N78"/>
      <c r="O78"/>
      <c r="P78"/>
      <c r="Q78"/>
      <c r="R78"/>
    </row>
    <row r="79" spans="1:18" x14ac:dyDescent="0.25">
      <c r="A79" s="9"/>
      <c r="B79" s="10" t="str" cm="1">
        <f t="array" ref="B79">_xlfn.SWITCH(WEEKDAY(Dochazka[[#This Row],[Datum]],11),1,"Po",2,"Út",3,"St",4,"Čt",5,"Pá",6,"So",7,"Ne")</f>
        <v>So</v>
      </c>
      <c r="C79" s="14" t="str">
        <f>YEAR(Dochazka[[#This Row],[Datum]]) &amp; "-" &amp; RIGHT(TEXT(MONTH(Dochazka[[#This Row],[Datum]]) +100,"#"),2)</f>
        <v>1900-01</v>
      </c>
      <c r="D79" s="10"/>
      <c r="E79" s="10"/>
      <c r="F79" s="11"/>
      <c r="G79" s="10"/>
      <c r="H79" s="14" t="str">
        <f>IF(ISBLANK(Dochazka[[#This Row],[km]]),"",1)</f>
        <v/>
      </c>
      <c r="I79" s="14">
        <f t="shared" si="2"/>
        <v>8.43</v>
      </c>
      <c r="J79" s="16">
        <f>Dochazka[[#This Row],[km]]*Dochazka[[#This Row],[Kč/km]]</f>
        <v>0</v>
      </c>
      <c r="N79"/>
      <c r="O79"/>
      <c r="P79"/>
      <c r="Q79"/>
      <c r="R79"/>
    </row>
    <row r="80" spans="1:18" x14ac:dyDescent="0.25">
      <c r="A80" s="9"/>
      <c r="B80" s="10" t="str" cm="1">
        <f t="array" ref="B80">_xlfn.SWITCH(WEEKDAY(Dochazka[[#This Row],[Datum]],11),1,"Po",2,"Út",3,"St",4,"Čt",5,"Pá",6,"So",7,"Ne")</f>
        <v>So</v>
      </c>
      <c r="C80" s="14" t="str">
        <f>YEAR(Dochazka[[#This Row],[Datum]]) &amp; "-" &amp; RIGHT(TEXT(MONTH(Dochazka[[#This Row],[Datum]]) +100,"#"),2)</f>
        <v>1900-01</v>
      </c>
      <c r="D80" s="10"/>
      <c r="E80" s="10"/>
      <c r="F80" s="11"/>
      <c r="G80" s="10"/>
      <c r="H80" s="14" t="str">
        <f>IF(ISBLANK(Dochazka[[#This Row],[km]]),"",1)</f>
        <v/>
      </c>
      <c r="I80" s="14">
        <f t="shared" si="2"/>
        <v>8.43</v>
      </c>
      <c r="J80" s="16">
        <f>Dochazka[[#This Row],[km]]*Dochazka[[#This Row],[Kč/km]]</f>
        <v>0</v>
      </c>
      <c r="N80"/>
      <c r="O80"/>
      <c r="P80"/>
      <c r="Q80"/>
      <c r="R80"/>
    </row>
    <row r="81" spans="1:18" x14ac:dyDescent="0.25">
      <c r="A81" s="9"/>
      <c r="B81" s="10" t="str" cm="1">
        <f t="array" ref="B81">_xlfn.SWITCH(WEEKDAY(Dochazka[[#This Row],[Datum]],11),1,"Po",2,"Út",3,"St",4,"Čt",5,"Pá",6,"So",7,"Ne")</f>
        <v>So</v>
      </c>
      <c r="C81" s="14" t="str">
        <f>YEAR(Dochazka[[#This Row],[Datum]]) &amp; "-" &amp; RIGHT(TEXT(MONTH(Dochazka[[#This Row],[Datum]]) +100,"#"),2)</f>
        <v>1900-01</v>
      </c>
      <c r="D81" s="10"/>
      <c r="E81" s="10"/>
      <c r="F81" s="11"/>
      <c r="G81" s="10"/>
      <c r="H81" s="14" t="str">
        <f>IF(ISBLANK(Dochazka[[#This Row],[km]]),"",1)</f>
        <v/>
      </c>
      <c r="I81" s="14">
        <f t="shared" si="2"/>
        <v>8.43</v>
      </c>
      <c r="J81" s="16">
        <f>Dochazka[[#This Row],[km]]*Dochazka[[#This Row],[Kč/km]]</f>
        <v>0</v>
      </c>
      <c r="N81"/>
      <c r="O81"/>
      <c r="P81"/>
      <c r="Q81"/>
      <c r="R81"/>
    </row>
    <row r="82" spans="1:18" x14ac:dyDescent="0.25">
      <c r="A82" s="9"/>
      <c r="B82" s="10" t="str" cm="1">
        <f t="array" ref="B82">_xlfn.SWITCH(WEEKDAY(Dochazka[[#This Row],[Datum]],11),1,"Po",2,"Út",3,"St",4,"Čt",5,"Pá",6,"So",7,"Ne")</f>
        <v>So</v>
      </c>
      <c r="C82" s="14" t="str">
        <f>YEAR(Dochazka[[#This Row],[Datum]]) &amp; "-" &amp; RIGHT(TEXT(MONTH(Dochazka[[#This Row],[Datum]]) +100,"#"),2)</f>
        <v>1900-01</v>
      </c>
      <c r="D82" s="10"/>
      <c r="E82" s="10"/>
      <c r="F82" s="11"/>
      <c r="G82" s="10"/>
      <c r="H82" s="14" t="str">
        <f>IF(ISBLANK(Dochazka[[#This Row],[km]]),"",1)</f>
        <v/>
      </c>
      <c r="I82" s="14">
        <f t="shared" si="2"/>
        <v>8.43</v>
      </c>
      <c r="J82" s="16">
        <f>Dochazka[[#This Row],[km]]*Dochazka[[#This Row],[Kč/km]]</f>
        <v>0</v>
      </c>
      <c r="N82"/>
      <c r="O82"/>
      <c r="P82"/>
      <c r="Q82"/>
      <c r="R82"/>
    </row>
    <row r="83" spans="1:18" x14ac:dyDescent="0.25">
      <c r="A83" s="9"/>
      <c r="B83" s="10" t="str" cm="1">
        <f t="array" ref="B83">_xlfn.SWITCH(WEEKDAY(Dochazka[[#This Row],[Datum]],11),1,"Po",2,"Út",3,"St",4,"Čt",5,"Pá",6,"So",7,"Ne")</f>
        <v>So</v>
      </c>
      <c r="C83" s="14" t="str">
        <f>YEAR(Dochazka[[#This Row],[Datum]]) &amp; "-" &amp; RIGHT(TEXT(MONTH(Dochazka[[#This Row],[Datum]]) +100,"#"),2)</f>
        <v>1900-01</v>
      </c>
      <c r="D83" s="10"/>
      <c r="E83" s="10"/>
      <c r="F83" s="11"/>
      <c r="G83" s="10"/>
      <c r="H83" s="14" t="str">
        <f>IF(ISBLANK(Dochazka[[#This Row],[km]]),"",1)</f>
        <v/>
      </c>
      <c r="I83" s="14">
        <f t="shared" si="2"/>
        <v>8.43</v>
      </c>
      <c r="J83" s="16">
        <f>Dochazka[[#This Row],[km]]*Dochazka[[#This Row],[Kč/km]]</f>
        <v>0</v>
      </c>
      <c r="N83"/>
      <c r="O83"/>
      <c r="P83"/>
      <c r="Q83"/>
      <c r="R83"/>
    </row>
    <row r="84" spans="1:18" x14ac:dyDescent="0.25">
      <c r="A84" s="9"/>
      <c r="B84" s="10" t="str" cm="1">
        <f t="array" ref="B84">_xlfn.SWITCH(WEEKDAY(Dochazka[[#This Row],[Datum]],11),1,"Po",2,"Út",3,"St",4,"Čt",5,"Pá",6,"So",7,"Ne")</f>
        <v>So</v>
      </c>
      <c r="C84" s="14" t="str">
        <f>YEAR(Dochazka[[#This Row],[Datum]]) &amp; "-" &amp; RIGHT(TEXT(MONTH(Dochazka[[#This Row],[Datum]]) +100,"#"),2)</f>
        <v>1900-01</v>
      </c>
      <c r="D84" s="10"/>
      <c r="E84" s="10"/>
      <c r="F84" s="11"/>
      <c r="G84" s="10"/>
      <c r="H84" s="14" t="str">
        <f>IF(ISBLANK(Dochazka[[#This Row],[km]]),"",1)</f>
        <v/>
      </c>
      <c r="I84" s="14">
        <f t="shared" si="2"/>
        <v>8.43</v>
      </c>
      <c r="J84" s="16">
        <f>Dochazka[[#This Row],[km]]*Dochazka[[#This Row],[Kč/km]]</f>
        <v>0</v>
      </c>
      <c r="N84"/>
      <c r="O84"/>
      <c r="P84"/>
      <c r="Q84"/>
      <c r="R84"/>
    </row>
    <row r="85" spans="1:18" x14ac:dyDescent="0.25">
      <c r="A85" s="9"/>
      <c r="B85" s="10" t="str" cm="1">
        <f t="array" ref="B85">_xlfn.SWITCH(WEEKDAY(Dochazka[[#This Row],[Datum]],11),1,"Po",2,"Út",3,"St",4,"Čt",5,"Pá",6,"So",7,"Ne")</f>
        <v>So</v>
      </c>
      <c r="C85" s="14" t="str">
        <f>YEAR(Dochazka[[#This Row],[Datum]]) &amp; "-" &amp; RIGHT(TEXT(MONTH(Dochazka[[#This Row],[Datum]]) +100,"#"),2)</f>
        <v>1900-01</v>
      </c>
      <c r="D85" s="10"/>
      <c r="E85" s="10"/>
      <c r="F85" s="11"/>
      <c r="G85" s="10"/>
      <c r="H85" s="14" t="str">
        <f>IF(ISBLANK(Dochazka[[#This Row],[km]]),"",1)</f>
        <v/>
      </c>
      <c r="I85" s="14">
        <f t="shared" si="2"/>
        <v>8.43</v>
      </c>
      <c r="J85" s="16">
        <f>Dochazka[[#This Row],[km]]*Dochazka[[#This Row],[Kč/km]]</f>
        <v>0</v>
      </c>
      <c r="N85"/>
      <c r="O85"/>
      <c r="P85"/>
      <c r="Q85"/>
      <c r="R85"/>
    </row>
    <row r="86" spans="1:18" x14ac:dyDescent="0.25">
      <c r="A86" s="9"/>
      <c r="B86" s="10" t="str" cm="1">
        <f t="array" ref="B86">_xlfn.SWITCH(WEEKDAY(Dochazka[[#This Row],[Datum]],11),1,"Po",2,"Út",3,"St",4,"Čt",5,"Pá",6,"So",7,"Ne")</f>
        <v>So</v>
      </c>
      <c r="C86" s="14" t="str">
        <f>YEAR(Dochazka[[#This Row],[Datum]]) &amp; "-" &amp; RIGHT(TEXT(MONTH(Dochazka[[#This Row],[Datum]]) +100,"#"),2)</f>
        <v>1900-01</v>
      </c>
      <c r="D86" s="10"/>
      <c r="E86" s="10"/>
      <c r="F86" s="11"/>
      <c r="G86" s="10"/>
      <c r="H86" s="14" t="str">
        <f>IF(ISBLANK(Dochazka[[#This Row],[km]]),"",1)</f>
        <v/>
      </c>
      <c r="I86" s="14">
        <f t="shared" si="2"/>
        <v>8.43</v>
      </c>
      <c r="J86" s="16">
        <f>Dochazka[[#This Row],[km]]*Dochazka[[#This Row],[Kč/km]]</f>
        <v>0</v>
      </c>
      <c r="N86"/>
      <c r="O86"/>
      <c r="P86"/>
      <c r="Q86"/>
      <c r="R86"/>
    </row>
    <row r="87" spans="1:18" x14ac:dyDescent="0.25">
      <c r="A87" s="9"/>
      <c r="B87" s="10" t="str" cm="1">
        <f t="array" ref="B87">_xlfn.SWITCH(WEEKDAY(Dochazka[[#This Row],[Datum]],11),1,"Po",2,"Út",3,"St",4,"Čt",5,"Pá",6,"So",7,"Ne")</f>
        <v>So</v>
      </c>
      <c r="C87" s="14" t="str">
        <f>YEAR(Dochazka[[#This Row],[Datum]]) &amp; "-" &amp; RIGHT(TEXT(MONTH(Dochazka[[#This Row],[Datum]]) +100,"#"),2)</f>
        <v>1900-01</v>
      </c>
      <c r="D87" s="10"/>
      <c r="E87" s="10"/>
      <c r="F87" s="11"/>
      <c r="G87" s="10"/>
      <c r="H87" s="14" t="str">
        <f>IF(ISBLANK(Dochazka[[#This Row],[km]]),"",1)</f>
        <v/>
      </c>
      <c r="I87" s="14">
        <f t="shared" si="2"/>
        <v>8.43</v>
      </c>
      <c r="J87" s="16">
        <f>Dochazka[[#This Row],[km]]*Dochazka[[#This Row],[Kč/km]]</f>
        <v>0</v>
      </c>
      <c r="N87"/>
      <c r="O87"/>
      <c r="P87"/>
      <c r="Q87"/>
      <c r="R87"/>
    </row>
    <row r="88" spans="1:18" x14ac:dyDescent="0.25">
      <c r="A88" s="9"/>
      <c r="B88" s="10" t="str" cm="1">
        <f t="array" ref="B88">_xlfn.SWITCH(WEEKDAY(Dochazka[[#This Row],[Datum]],11),1,"Po",2,"Út",3,"St",4,"Čt",5,"Pá",6,"So",7,"Ne")</f>
        <v>So</v>
      </c>
      <c r="C88" s="14" t="str">
        <f>YEAR(Dochazka[[#This Row],[Datum]]) &amp; "-" &amp; RIGHT(TEXT(MONTH(Dochazka[[#This Row],[Datum]]) +100,"#"),2)</f>
        <v>1900-01</v>
      </c>
      <c r="D88" s="10"/>
      <c r="E88" s="10"/>
      <c r="F88" s="11"/>
      <c r="G88" s="10"/>
      <c r="H88" s="14" t="str">
        <f>IF(ISBLANK(Dochazka[[#This Row],[km]]),"",1)</f>
        <v/>
      </c>
      <c r="I88" s="14">
        <f t="shared" si="2"/>
        <v>8.43</v>
      </c>
      <c r="J88" s="16">
        <f>Dochazka[[#This Row],[km]]*Dochazka[[#This Row],[Kč/km]]</f>
        <v>0</v>
      </c>
      <c r="N88"/>
      <c r="O88"/>
      <c r="P88"/>
      <c r="Q88"/>
      <c r="R88"/>
    </row>
    <row r="89" spans="1:18" x14ac:dyDescent="0.25">
      <c r="A89" s="9"/>
      <c r="B89" s="10" t="str" cm="1">
        <f t="array" ref="B89">_xlfn.SWITCH(WEEKDAY(Dochazka[[#This Row],[Datum]],11),1,"Po",2,"Út",3,"St",4,"Čt",5,"Pá",6,"So",7,"Ne")</f>
        <v>So</v>
      </c>
      <c r="C89" s="14" t="str">
        <f>YEAR(Dochazka[[#This Row],[Datum]]) &amp; "-" &amp; RIGHT(TEXT(MONTH(Dochazka[[#This Row],[Datum]]) +100,"#"),2)</f>
        <v>1900-01</v>
      </c>
      <c r="D89" s="10"/>
      <c r="E89" s="10"/>
      <c r="F89" s="11"/>
      <c r="G89" s="10"/>
      <c r="H89" s="14" t="str">
        <f>IF(ISBLANK(Dochazka[[#This Row],[km]]),"",1)</f>
        <v/>
      </c>
      <c r="I89" s="14">
        <f t="shared" si="2"/>
        <v>8.43</v>
      </c>
      <c r="J89" s="16">
        <f>Dochazka[[#This Row],[km]]*Dochazka[[#This Row],[Kč/km]]</f>
        <v>0</v>
      </c>
      <c r="N89"/>
      <c r="O89"/>
      <c r="P89"/>
      <c r="Q89"/>
      <c r="R89"/>
    </row>
    <row r="90" spans="1:18" x14ac:dyDescent="0.25">
      <c r="A90" s="9"/>
      <c r="B90" s="10" t="str" cm="1">
        <f t="array" ref="B90">_xlfn.SWITCH(WEEKDAY(Dochazka[[#This Row],[Datum]],11),1,"Po",2,"Út",3,"St",4,"Čt",5,"Pá",6,"So",7,"Ne")</f>
        <v>So</v>
      </c>
      <c r="C90" s="14" t="str">
        <f>YEAR(Dochazka[[#This Row],[Datum]]) &amp; "-" &amp; RIGHT(TEXT(MONTH(Dochazka[[#This Row],[Datum]]) +100,"#"),2)</f>
        <v>1900-01</v>
      </c>
      <c r="D90" s="10"/>
      <c r="E90" s="10"/>
      <c r="F90" s="11"/>
      <c r="G90" s="10"/>
      <c r="H90" s="14" t="str">
        <f>IF(ISBLANK(Dochazka[[#This Row],[km]]),"",1)</f>
        <v/>
      </c>
      <c r="I90" s="14">
        <f t="shared" si="2"/>
        <v>8.43</v>
      </c>
      <c r="J90" s="16">
        <f>Dochazka[[#This Row],[km]]*Dochazka[[#This Row],[Kč/km]]</f>
        <v>0</v>
      </c>
      <c r="N90"/>
      <c r="O90"/>
      <c r="P90"/>
      <c r="Q90"/>
      <c r="R90"/>
    </row>
    <row r="91" spans="1:18" x14ac:dyDescent="0.25">
      <c r="A91" s="9"/>
      <c r="B91" s="10" t="str" cm="1">
        <f t="array" ref="B91">_xlfn.SWITCH(WEEKDAY(Dochazka[[#This Row],[Datum]],11),1,"Po",2,"Út",3,"St",4,"Čt",5,"Pá",6,"So",7,"Ne")</f>
        <v>So</v>
      </c>
      <c r="C91" s="14" t="str">
        <f>YEAR(Dochazka[[#This Row],[Datum]]) &amp; "-" &amp; RIGHT(TEXT(MONTH(Dochazka[[#This Row],[Datum]]) +100,"#"),2)</f>
        <v>1900-01</v>
      </c>
      <c r="D91" s="10"/>
      <c r="E91" s="10"/>
      <c r="F91" s="11"/>
      <c r="G91" s="10"/>
      <c r="H91" s="14" t="str">
        <f>IF(ISBLANK(Dochazka[[#This Row],[km]]),"",1)</f>
        <v/>
      </c>
      <c r="I91" s="14">
        <f t="shared" si="2"/>
        <v>8.43</v>
      </c>
      <c r="J91" s="16">
        <f>Dochazka[[#This Row],[km]]*Dochazka[[#This Row],[Kč/km]]</f>
        <v>0</v>
      </c>
      <c r="N91"/>
      <c r="O91"/>
      <c r="P91"/>
      <c r="Q91"/>
      <c r="R91"/>
    </row>
    <row r="92" spans="1:18" x14ac:dyDescent="0.25">
      <c r="A92" s="9"/>
      <c r="B92" s="10" t="str" cm="1">
        <f t="array" ref="B92">_xlfn.SWITCH(WEEKDAY(Dochazka[[#This Row],[Datum]],11),1,"Po",2,"Út",3,"St",4,"Čt",5,"Pá",6,"So",7,"Ne")</f>
        <v>So</v>
      </c>
      <c r="C92" s="14" t="str">
        <f>YEAR(Dochazka[[#This Row],[Datum]]) &amp; "-" &amp; RIGHT(TEXT(MONTH(Dochazka[[#This Row],[Datum]]) +100,"#"),2)</f>
        <v>1900-01</v>
      </c>
      <c r="D92" s="10"/>
      <c r="E92" s="10"/>
      <c r="F92" s="11"/>
      <c r="G92" s="10"/>
      <c r="H92" s="14" t="str">
        <f>IF(ISBLANK(Dochazka[[#This Row],[km]]),"",1)</f>
        <v/>
      </c>
      <c r="I92" s="14">
        <f t="shared" si="2"/>
        <v>8.43</v>
      </c>
      <c r="J92" s="16">
        <f>Dochazka[[#This Row],[km]]*Dochazka[[#This Row],[Kč/km]]</f>
        <v>0</v>
      </c>
      <c r="N92"/>
      <c r="O92"/>
      <c r="P92"/>
      <c r="Q92"/>
      <c r="R92"/>
    </row>
    <row r="93" spans="1:18" x14ac:dyDescent="0.25">
      <c r="A93" s="9"/>
      <c r="B93" s="10" t="str" cm="1">
        <f t="array" ref="B93">_xlfn.SWITCH(WEEKDAY(Dochazka[[#This Row],[Datum]],11),1,"Po",2,"Út",3,"St",4,"Čt",5,"Pá",6,"So",7,"Ne")</f>
        <v>So</v>
      </c>
      <c r="C93" s="14" t="str">
        <f>YEAR(Dochazka[[#This Row],[Datum]]) &amp; "-" &amp; RIGHT(TEXT(MONTH(Dochazka[[#This Row],[Datum]]) +100,"#"),2)</f>
        <v>1900-01</v>
      </c>
      <c r="D93" s="10"/>
      <c r="E93" s="10"/>
      <c r="F93" s="11"/>
      <c r="G93" s="10"/>
      <c r="H93" s="14" t="str">
        <f>IF(ISBLANK(Dochazka[[#This Row],[km]]),"",1)</f>
        <v/>
      </c>
      <c r="I93" s="14">
        <f t="shared" si="2"/>
        <v>8.43</v>
      </c>
      <c r="J93" s="16">
        <f>Dochazka[[#This Row],[km]]*Dochazka[[#This Row],[Kč/km]]</f>
        <v>0</v>
      </c>
      <c r="N93"/>
      <c r="O93"/>
      <c r="P93"/>
      <c r="Q93"/>
      <c r="R93"/>
    </row>
    <row r="94" spans="1:18" x14ac:dyDescent="0.25">
      <c r="A94" s="9"/>
      <c r="B94" s="10" t="str" cm="1">
        <f t="array" ref="B94">_xlfn.SWITCH(WEEKDAY(Dochazka[[#This Row],[Datum]],11),1,"Po",2,"Út",3,"St",4,"Čt",5,"Pá",6,"So",7,"Ne")</f>
        <v>So</v>
      </c>
      <c r="C94" s="14" t="str">
        <f>YEAR(Dochazka[[#This Row],[Datum]]) &amp; "-" &amp; RIGHT(TEXT(MONTH(Dochazka[[#This Row],[Datum]]) +100,"#"),2)</f>
        <v>1900-01</v>
      </c>
      <c r="D94" s="10"/>
      <c r="E94" s="10"/>
      <c r="F94" s="11"/>
      <c r="G94" s="10"/>
      <c r="H94" s="14" t="str">
        <f>IF(ISBLANK(Dochazka[[#This Row],[km]]),"",1)</f>
        <v/>
      </c>
      <c r="I94" s="14">
        <f t="shared" si="2"/>
        <v>8.43</v>
      </c>
      <c r="J94" s="16">
        <f>Dochazka[[#This Row],[km]]*Dochazka[[#This Row],[Kč/km]]</f>
        <v>0</v>
      </c>
      <c r="N94"/>
      <c r="O94"/>
      <c r="P94"/>
      <c r="Q94"/>
      <c r="R94"/>
    </row>
    <row r="95" spans="1:18" x14ac:dyDescent="0.25">
      <c r="A95" s="9"/>
      <c r="B95" s="10" t="str" cm="1">
        <f t="array" ref="B95">_xlfn.SWITCH(WEEKDAY(Dochazka[[#This Row],[Datum]],11),1,"Po",2,"Út",3,"St",4,"Čt",5,"Pá",6,"So",7,"Ne")</f>
        <v>So</v>
      </c>
      <c r="C95" s="14" t="str">
        <f>YEAR(Dochazka[[#This Row],[Datum]]) &amp; "-" &amp; RIGHT(TEXT(MONTH(Dochazka[[#This Row],[Datum]]) +100,"#"),2)</f>
        <v>1900-01</v>
      </c>
      <c r="D95" s="10"/>
      <c r="E95" s="10"/>
      <c r="F95" s="11"/>
      <c r="G95" s="10"/>
      <c r="H95" s="14" t="str">
        <f>IF(ISBLANK(Dochazka[[#This Row],[km]]),"",1)</f>
        <v/>
      </c>
      <c r="I95" s="14">
        <f t="shared" si="2"/>
        <v>8.43</v>
      </c>
      <c r="J95" s="16">
        <f>Dochazka[[#This Row],[km]]*Dochazka[[#This Row],[Kč/km]]</f>
        <v>0</v>
      </c>
      <c r="N95"/>
      <c r="O95"/>
      <c r="P95"/>
      <c r="Q95"/>
      <c r="R95"/>
    </row>
    <row r="96" spans="1:18" x14ac:dyDescent="0.25">
      <c r="A96" s="9"/>
      <c r="B96" s="10" t="str" cm="1">
        <f t="array" ref="B96">_xlfn.SWITCH(WEEKDAY(Dochazka[[#This Row],[Datum]],11),1,"Po",2,"Út",3,"St",4,"Čt",5,"Pá",6,"So",7,"Ne")</f>
        <v>So</v>
      </c>
      <c r="C96" s="14" t="str">
        <f>YEAR(Dochazka[[#This Row],[Datum]]) &amp; "-" &amp; RIGHT(TEXT(MONTH(Dochazka[[#This Row],[Datum]]) +100,"#"),2)</f>
        <v>1900-01</v>
      </c>
      <c r="D96" s="10"/>
      <c r="E96" s="10"/>
      <c r="F96" s="11"/>
      <c r="G96" s="10"/>
      <c r="H96" s="14" t="str">
        <f>IF(ISBLANK(Dochazka[[#This Row],[km]]),"",1)</f>
        <v/>
      </c>
      <c r="I96" s="14">
        <f t="shared" si="2"/>
        <v>8.43</v>
      </c>
      <c r="J96" s="16">
        <f>Dochazka[[#This Row],[km]]*Dochazka[[#This Row],[Kč/km]]</f>
        <v>0</v>
      </c>
      <c r="N96"/>
      <c r="O96"/>
      <c r="P96"/>
      <c r="Q96"/>
      <c r="R96"/>
    </row>
    <row r="97" spans="1:18" x14ac:dyDescent="0.25">
      <c r="A97" s="9"/>
      <c r="B97" s="10" t="str" cm="1">
        <f t="array" ref="B97">_xlfn.SWITCH(WEEKDAY(Dochazka[[#This Row],[Datum]],11),1,"Po",2,"Út",3,"St",4,"Čt",5,"Pá",6,"So",7,"Ne")</f>
        <v>So</v>
      </c>
      <c r="C97" s="14" t="str">
        <f>YEAR(Dochazka[[#This Row],[Datum]]) &amp; "-" &amp; RIGHT(TEXT(MONTH(Dochazka[[#This Row],[Datum]]) +100,"#"),2)</f>
        <v>1900-01</v>
      </c>
      <c r="D97" s="10"/>
      <c r="E97" s="10"/>
      <c r="F97" s="11"/>
      <c r="G97" s="10"/>
      <c r="H97" s="14" t="str">
        <f>IF(ISBLANK(Dochazka[[#This Row],[km]]),"",1)</f>
        <v/>
      </c>
      <c r="I97" s="14">
        <f t="shared" si="2"/>
        <v>8.43</v>
      </c>
      <c r="J97" s="16">
        <f>Dochazka[[#This Row],[km]]*Dochazka[[#This Row],[Kč/km]]</f>
        <v>0</v>
      </c>
      <c r="N97"/>
      <c r="O97"/>
      <c r="P97"/>
      <c r="Q97"/>
      <c r="R97"/>
    </row>
    <row r="98" spans="1:18" x14ac:dyDescent="0.25">
      <c r="A98" s="9"/>
      <c r="B98" s="10" t="str" cm="1">
        <f t="array" ref="B98">_xlfn.SWITCH(WEEKDAY(Dochazka[[#This Row],[Datum]],11),1,"Po",2,"Út",3,"St",4,"Čt",5,"Pá",6,"So",7,"Ne")</f>
        <v>So</v>
      </c>
      <c r="C98" s="14" t="str">
        <f>YEAR(Dochazka[[#This Row],[Datum]]) &amp; "-" &amp; RIGHT(TEXT(MONTH(Dochazka[[#This Row],[Datum]]) +100,"#"),2)</f>
        <v>1900-01</v>
      </c>
      <c r="D98" s="10"/>
      <c r="E98" s="10"/>
      <c r="F98" s="11"/>
      <c r="G98" s="10"/>
      <c r="H98" s="14" t="str">
        <f>IF(ISBLANK(Dochazka[[#This Row],[km]]),"",1)</f>
        <v/>
      </c>
      <c r="I98" s="14">
        <f t="shared" si="2"/>
        <v>8.43</v>
      </c>
      <c r="J98" s="16">
        <f>Dochazka[[#This Row],[km]]*Dochazka[[#This Row],[Kč/km]]</f>
        <v>0</v>
      </c>
      <c r="N98"/>
      <c r="O98"/>
      <c r="P98"/>
      <c r="Q98"/>
      <c r="R98"/>
    </row>
    <row r="99" spans="1:18" x14ac:dyDescent="0.25">
      <c r="A99" s="9"/>
      <c r="B99" s="10" t="str" cm="1">
        <f t="array" ref="B99">_xlfn.SWITCH(WEEKDAY(Dochazka[[#This Row],[Datum]],11),1,"Po",2,"Út",3,"St",4,"Čt",5,"Pá",6,"So",7,"Ne")</f>
        <v>So</v>
      </c>
      <c r="C99" s="14" t="str">
        <f>YEAR(Dochazka[[#This Row],[Datum]]) &amp; "-" &amp; RIGHT(TEXT(MONTH(Dochazka[[#This Row],[Datum]]) +100,"#"),2)</f>
        <v>1900-01</v>
      </c>
      <c r="D99" s="10"/>
      <c r="E99" s="10"/>
      <c r="F99" s="11"/>
      <c r="G99" s="10"/>
      <c r="H99" s="14" t="str">
        <f>IF(ISBLANK(Dochazka[[#This Row],[km]]),"",1)</f>
        <v/>
      </c>
      <c r="I99" s="14">
        <f t="shared" si="2"/>
        <v>8.43</v>
      </c>
      <c r="J99" s="16">
        <f>Dochazka[[#This Row],[km]]*Dochazka[[#This Row],[Kč/km]]</f>
        <v>0</v>
      </c>
      <c r="N99"/>
      <c r="O99"/>
      <c r="P99"/>
      <c r="Q99"/>
      <c r="R99"/>
    </row>
    <row r="100" spans="1:18" x14ac:dyDescent="0.25">
      <c r="A100" s="9"/>
      <c r="B100" s="10" t="str" cm="1">
        <f t="array" ref="B100">_xlfn.SWITCH(WEEKDAY(Dochazka[[#This Row],[Datum]],11),1,"Po",2,"Út",3,"St",4,"Čt",5,"Pá",6,"So",7,"Ne")</f>
        <v>So</v>
      </c>
      <c r="C100" s="14" t="str">
        <f>YEAR(Dochazka[[#This Row],[Datum]]) &amp; "-" &amp; RIGHT(TEXT(MONTH(Dochazka[[#This Row],[Datum]]) +100,"#"),2)</f>
        <v>1900-01</v>
      </c>
      <c r="D100" s="10"/>
      <c r="E100" s="10"/>
      <c r="F100" s="11"/>
      <c r="G100" s="10"/>
      <c r="H100" s="14" t="str">
        <f>IF(ISBLANK(Dochazka[[#This Row],[km]]),"",1)</f>
        <v/>
      </c>
      <c r="I100" s="14">
        <f t="shared" si="2"/>
        <v>8.43</v>
      </c>
      <c r="J100" s="16">
        <f>Dochazka[[#This Row],[km]]*Dochazka[[#This Row],[Kč/km]]</f>
        <v>0</v>
      </c>
      <c r="N100"/>
      <c r="O100"/>
      <c r="P100"/>
      <c r="Q100"/>
      <c r="R100"/>
    </row>
    <row r="101" spans="1:18" x14ac:dyDescent="0.25">
      <c r="A101" s="9"/>
      <c r="B101" s="10" t="str" cm="1">
        <f t="array" ref="B101">_xlfn.SWITCH(WEEKDAY(Dochazka[[#This Row],[Datum]],11),1,"Po",2,"Út",3,"St",4,"Čt",5,"Pá",6,"So",7,"Ne")</f>
        <v>So</v>
      </c>
      <c r="C101" s="14" t="str">
        <f>YEAR(Dochazka[[#This Row],[Datum]]) &amp; "-" &amp; RIGHT(TEXT(MONTH(Dochazka[[#This Row],[Datum]]) +100,"#"),2)</f>
        <v>1900-01</v>
      </c>
      <c r="D101" s="10"/>
      <c r="E101" s="10"/>
      <c r="F101" s="11"/>
      <c r="G101" s="10"/>
      <c r="H101" s="14" t="str">
        <f>IF(ISBLANK(Dochazka[[#This Row],[km]]),"",1)</f>
        <v/>
      </c>
      <c r="I101" s="14">
        <f t="shared" si="2"/>
        <v>8.43</v>
      </c>
      <c r="J101" s="16">
        <f>Dochazka[[#This Row],[km]]*Dochazka[[#This Row],[Kč/km]]</f>
        <v>0</v>
      </c>
      <c r="N101"/>
      <c r="O101"/>
      <c r="P101"/>
      <c r="Q101"/>
      <c r="R101"/>
    </row>
    <row r="102" spans="1:18" x14ac:dyDescent="0.25">
      <c r="A102" s="9"/>
      <c r="B102" s="10" t="str" cm="1">
        <f t="array" ref="B102">_xlfn.SWITCH(WEEKDAY(Dochazka[[#This Row],[Datum]],11),1,"Po",2,"Út",3,"St",4,"Čt",5,"Pá",6,"So",7,"Ne")</f>
        <v>So</v>
      </c>
      <c r="C102" s="14" t="str">
        <f>YEAR(Dochazka[[#This Row],[Datum]]) &amp; "-" &amp; RIGHT(TEXT(MONTH(Dochazka[[#This Row],[Datum]]) +100,"#"),2)</f>
        <v>1900-01</v>
      </c>
      <c r="D102" s="10"/>
      <c r="E102" s="10"/>
      <c r="F102" s="11"/>
      <c r="G102" s="10"/>
      <c r="H102" s="14" t="str">
        <f>IF(ISBLANK(Dochazka[[#This Row],[km]]),"",1)</f>
        <v/>
      </c>
      <c r="I102" s="14">
        <f t="shared" si="2"/>
        <v>8.43</v>
      </c>
      <c r="J102" s="16">
        <f>Dochazka[[#This Row],[km]]*Dochazka[[#This Row],[Kč/km]]</f>
        <v>0</v>
      </c>
      <c r="N102"/>
      <c r="O102"/>
      <c r="P102"/>
      <c r="Q102"/>
      <c r="R102"/>
    </row>
    <row r="103" spans="1:18" x14ac:dyDescent="0.25">
      <c r="A103" s="9"/>
      <c r="B103" s="10" t="str" cm="1">
        <f t="array" ref="B103">_xlfn.SWITCH(WEEKDAY(Dochazka[[#This Row],[Datum]],11),1,"Po",2,"Út",3,"St",4,"Čt",5,"Pá",6,"So",7,"Ne")</f>
        <v>So</v>
      </c>
      <c r="C103" s="14" t="str">
        <f>YEAR(Dochazka[[#This Row],[Datum]]) &amp; "-" &amp; RIGHT(TEXT(MONTH(Dochazka[[#This Row],[Datum]]) +100,"#"),2)</f>
        <v>1900-01</v>
      </c>
      <c r="D103" s="10"/>
      <c r="E103" s="10"/>
      <c r="F103" s="11"/>
      <c r="G103" s="10"/>
      <c r="H103" s="14" t="str">
        <f>IF(ISBLANK(Dochazka[[#This Row],[km]]),"",1)</f>
        <v/>
      </c>
      <c r="I103" s="14">
        <f t="shared" si="2"/>
        <v>8.43</v>
      </c>
      <c r="J103" s="16">
        <f>Dochazka[[#This Row],[km]]*Dochazka[[#This Row],[Kč/km]]</f>
        <v>0</v>
      </c>
      <c r="N103"/>
      <c r="O103"/>
      <c r="P103"/>
      <c r="Q103"/>
      <c r="R103"/>
    </row>
    <row r="104" spans="1:18" x14ac:dyDescent="0.25">
      <c r="A104" s="9"/>
      <c r="B104" s="10" t="str" cm="1">
        <f t="array" ref="B104">_xlfn.SWITCH(WEEKDAY(Dochazka[[#This Row],[Datum]],11),1,"Po",2,"Út",3,"St",4,"Čt",5,"Pá",6,"So",7,"Ne")</f>
        <v>So</v>
      </c>
      <c r="C104" s="14" t="str">
        <f>YEAR(Dochazka[[#This Row],[Datum]]) &amp; "-" &amp; RIGHT(TEXT(MONTH(Dochazka[[#This Row],[Datum]]) +100,"#"),2)</f>
        <v>1900-01</v>
      </c>
      <c r="D104" s="10"/>
      <c r="E104" s="10"/>
      <c r="F104" s="11"/>
      <c r="G104" s="10"/>
      <c r="H104" s="14" t="str">
        <f>IF(ISBLANK(Dochazka[[#This Row],[km]]),"",1)</f>
        <v/>
      </c>
      <c r="I104" s="14">
        <f t="shared" si="2"/>
        <v>8.43</v>
      </c>
      <c r="J104" s="16">
        <f>Dochazka[[#This Row],[km]]*Dochazka[[#This Row],[Kč/km]]</f>
        <v>0</v>
      </c>
      <c r="N104"/>
      <c r="O104"/>
      <c r="P104"/>
      <c r="Q104"/>
      <c r="R104"/>
    </row>
    <row r="105" spans="1:18" x14ac:dyDescent="0.25">
      <c r="A105" s="9"/>
      <c r="B105" s="10" t="str" cm="1">
        <f t="array" ref="B105">_xlfn.SWITCH(WEEKDAY(Dochazka[[#This Row],[Datum]],11),1,"Po",2,"Út",3,"St",4,"Čt",5,"Pá",6,"So",7,"Ne")</f>
        <v>So</v>
      </c>
      <c r="C105" s="14" t="str">
        <f>YEAR(Dochazka[[#This Row],[Datum]]) &amp; "-" &amp; RIGHT(TEXT(MONTH(Dochazka[[#This Row],[Datum]]) +100,"#"),2)</f>
        <v>1900-01</v>
      </c>
      <c r="D105" s="10"/>
      <c r="E105" s="10"/>
      <c r="F105" s="11"/>
      <c r="G105" s="10"/>
      <c r="H105" s="14" t="str">
        <f>IF(ISBLANK(Dochazka[[#This Row],[km]]),"",1)</f>
        <v/>
      </c>
      <c r="I105" s="14">
        <f t="shared" si="2"/>
        <v>8.43</v>
      </c>
      <c r="J105" s="16">
        <f>Dochazka[[#This Row],[km]]*Dochazka[[#This Row],[Kč/km]]</f>
        <v>0</v>
      </c>
      <c r="N105"/>
      <c r="O105"/>
      <c r="P105"/>
      <c r="Q105"/>
      <c r="R105"/>
    </row>
    <row r="106" spans="1:18" x14ac:dyDescent="0.25">
      <c r="A106" s="9"/>
      <c r="B106" s="10" t="str" cm="1">
        <f t="array" ref="B106">_xlfn.SWITCH(WEEKDAY(Dochazka[[#This Row],[Datum]],11),1,"Po",2,"Út",3,"St",4,"Čt",5,"Pá",6,"So",7,"Ne")</f>
        <v>So</v>
      </c>
      <c r="C106" s="14" t="str">
        <f>YEAR(Dochazka[[#This Row],[Datum]]) &amp; "-" &amp; RIGHT(TEXT(MONTH(Dochazka[[#This Row],[Datum]]) +100,"#"),2)</f>
        <v>1900-01</v>
      </c>
      <c r="D106" s="10"/>
      <c r="E106" s="10"/>
      <c r="F106" s="11"/>
      <c r="G106" s="10"/>
      <c r="H106" s="14" t="str">
        <f>IF(ISBLANK(Dochazka[[#This Row],[km]]),"",1)</f>
        <v/>
      </c>
      <c r="I106" s="14">
        <f t="shared" si="2"/>
        <v>8.43</v>
      </c>
      <c r="J106" s="16">
        <f>Dochazka[[#This Row],[km]]*Dochazka[[#This Row],[Kč/km]]</f>
        <v>0</v>
      </c>
      <c r="N106"/>
      <c r="O106"/>
      <c r="P106"/>
      <c r="Q106"/>
      <c r="R106"/>
    </row>
    <row r="107" spans="1:18" x14ac:dyDescent="0.25">
      <c r="A107" s="9"/>
      <c r="B107" s="10" t="str" cm="1">
        <f t="array" ref="B107">_xlfn.SWITCH(WEEKDAY(Dochazka[[#This Row],[Datum]],11),1,"Po",2,"Út",3,"St",4,"Čt",5,"Pá",6,"So",7,"Ne")</f>
        <v>So</v>
      </c>
      <c r="C107" s="14" t="str">
        <f>YEAR(Dochazka[[#This Row],[Datum]]) &amp; "-" &amp; RIGHT(TEXT(MONTH(Dochazka[[#This Row],[Datum]]) +100,"#"),2)</f>
        <v>1900-01</v>
      </c>
      <c r="D107" s="10"/>
      <c r="E107" s="10"/>
      <c r="F107" s="11"/>
      <c r="G107" s="10"/>
      <c r="H107" s="14" t="str">
        <f>IF(ISBLANK(Dochazka[[#This Row],[km]]),"",1)</f>
        <v/>
      </c>
      <c r="I107" s="14">
        <f t="shared" ref="I107:I170" si="3">8.43</f>
        <v>8.43</v>
      </c>
      <c r="J107" s="16">
        <f>Dochazka[[#This Row],[km]]*Dochazka[[#This Row],[Kč/km]]</f>
        <v>0</v>
      </c>
      <c r="N107"/>
      <c r="O107"/>
      <c r="P107"/>
      <c r="Q107"/>
      <c r="R107"/>
    </row>
    <row r="108" spans="1:18" x14ac:dyDescent="0.25">
      <c r="A108" s="9"/>
      <c r="B108" s="10" t="str" cm="1">
        <f t="array" ref="B108">_xlfn.SWITCH(WEEKDAY(Dochazka[[#This Row],[Datum]],11),1,"Po",2,"Út",3,"St",4,"Čt",5,"Pá",6,"So",7,"Ne")</f>
        <v>So</v>
      </c>
      <c r="C108" s="14" t="str">
        <f>YEAR(Dochazka[[#This Row],[Datum]]) &amp; "-" &amp; RIGHT(TEXT(MONTH(Dochazka[[#This Row],[Datum]]) +100,"#"),2)</f>
        <v>1900-01</v>
      </c>
      <c r="D108" s="10"/>
      <c r="E108" s="10"/>
      <c r="F108" s="11"/>
      <c r="G108" s="10"/>
      <c r="H108" s="14" t="str">
        <f>IF(ISBLANK(Dochazka[[#This Row],[km]]),"",1)</f>
        <v/>
      </c>
      <c r="I108" s="14">
        <f t="shared" si="3"/>
        <v>8.43</v>
      </c>
      <c r="J108" s="16">
        <f>Dochazka[[#This Row],[km]]*Dochazka[[#This Row],[Kč/km]]</f>
        <v>0</v>
      </c>
      <c r="N108"/>
      <c r="O108"/>
      <c r="P108"/>
      <c r="Q108"/>
      <c r="R108"/>
    </row>
    <row r="109" spans="1:18" x14ac:dyDescent="0.25">
      <c r="A109" s="9"/>
      <c r="B109" s="10" t="str" cm="1">
        <f t="array" ref="B109">_xlfn.SWITCH(WEEKDAY(Dochazka[[#This Row],[Datum]],11),1,"Po",2,"Út",3,"St",4,"Čt",5,"Pá",6,"So",7,"Ne")</f>
        <v>So</v>
      </c>
      <c r="C109" s="14" t="str">
        <f>YEAR(Dochazka[[#This Row],[Datum]]) &amp; "-" &amp; RIGHT(TEXT(MONTH(Dochazka[[#This Row],[Datum]]) +100,"#"),2)</f>
        <v>1900-01</v>
      </c>
      <c r="D109" s="10"/>
      <c r="E109" s="10"/>
      <c r="F109" s="11"/>
      <c r="G109" s="10"/>
      <c r="H109" s="14" t="str">
        <f>IF(ISBLANK(Dochazka[[#This Row],[km]]),"",1)</f>
        <v/>
      </c>
      <c r="I109" s="14">
        <f t="shared" si="3"/>
        <v>8.43</v>
      </c>
      <c r="J109" s="16">
        <f>Dochazka[[#This Row],[km]]*Dochazka[[#This Row],[Kč/km]]</f>
        <v>0</v>
      </c>
      <c r="N109"/>
      <c r="O109"/>
      <c r="P109"/>
      <c r="Q109"/>
      <c r="R109"/>
    </row>
    <row r="110" spans="1:18" x14ac:dyDescent="0.25">
      <c r="A110" s="9"/>
      <c r="B110" s="10" t="str" cm="1">
        <f t="array" ref="B110">_xlfn.SWITCH(WEEKDAY(Dochazka[[#This Row],[Datum]],11),1,"Po",2,"Út",3,"St",4,"Čt",5,"Pá",6,"So",7,"Ne")</f>
        <v>So</v>
      </c>
      <c r="C110" s="14" t="str">
        <f>YEAR(Dochazka[[#This Row],[Datum]]) &amp; "-" &amp; RIGHT(TEXT(MONTH(Dochazka[[#This Row],[Datum]]) +100,"#"),2)</f>
        <v>1900-01</v>
      </c>
      <c r="D110" s="10"/>
      <c r="E110" s="10"/>
      <c r="F110" s="11"/>
      <c r="G110" s="10"/>
      <c r="H110" s="14" t="str">
        <f>IF(ISBLANK(Dochazka[[#This Row],[km]]),"",1)</f>
        <v/>
      </c>
      <c r="I110" s="14">
        <f t="shared" si="3"/>
        <v>8.43</v>
      </c>
      <c r="J110" s="16">
        <f>Dochazka[[#This Row],[km]]*Dochazka[[#This Row],[Kč/km]]</f>
        <v>0</v>
      </c>
      <c r="N110"/>
      <c r="O110"/>
      <c r="P110"/>
      <c r="Q110"/>
      <c r="R110"/>
    </row>
    <row r="111" spans="1:18" x14ac:dyDescent="0.25">
      <c r="A111" s="9"/>
      <c r="B111" s="10" t="str" cm="1">
        <f t="array" ref="B111">_xlfn.SWITCH(WEEKDAY(Dochazka[[#This Row],[Datum]],11),1,"Po",2,"Út",3,"St",4,"Čt",5,"Pá",6,"So",7,"Ne")</f>
        <v>So</v>
      </c>
      <c r="C111" s="14" t="str">
        <f>YEAR(Dochazka[[#This Row],[Datum]]) &amp; "-" &amp; RIGHT(TEXT(MONTH(Dochazka[[#This Row],[Datum]]) +100,"#"),2)</f>
        <v>1900-01</v>
      </c>
      <c r="D111" s="10"/>
      <c r="E111" s="10"/>
      <c r="F111" s="11"/>
      <c r="G111" s="10"/>
      <c r="H111" s="14" t="str">
        <f>IF(ISBLANK(Dochazka[[#This Row],[km]]),"",1)</f>
        <v/>
      </c>
      <c r="I111" s="14">
        <f t="shared" si="3"/>
        <v>8.43</v>
      </c>
      <c r="J111" s="16">
        <f>Dochazka[[#This Row],[km]]*Dochazka[[#This Row],[Kč/km]]</f>
        <v>0</v>
      </c>
      <c r="N111"/>
      <c r="O111"/>
      <c r="P111"/>
      <c r="Q111"/>
      <c r="R111"/>
    </row>
    <row r="112" spans="1:18" x14ac:dyDescent="0.25">
      <c r="A112" s="9"/>
      <c r="B112" s="10" t="str" cm="1">
        <f t="array" ref="B112">_xlfn.SWITCH(WEEKDAY(Dochazka[[#This Row],[Datum]],11),1,"Po",2,"Út",3,"St",4,"Čt",5,"Pá",6,"So",7,"Ne")</f>
        <v>So</v>
      </c>
      <c r="C112" s="14" t="str">
        <f>YEAR(Dochazka[[#This Row],[Datum]]) &amp; "-" &amp; RIGHT(TEXT(MONTH(Dochazka[[#This Row],[Datum]]) +100,"#"),2)</f>
        <v>1900-01</v>
      </c>
      <c r="D112" s="10"/>
      <c r="E112" s="10"/>
      <c r="F112" s="11"/>
      <c r="G112" s="10"/>
      <c r="H112" s="14" t="str">
        <f>IF(ISBLANK(Dochazka[[#This Row],[km]]),"",1)</f>
        <v/>
      </c>
      <c r="I112" s="14">
        <f t="shared" si="3"/>
        <v>8.43</v>
      </c>
      <c r="J112" s="16">
        <f>Dochazka[[#This Row],[km]]*Dochazka[[#This Row],[Kč/km]]</f>
        <v>0</v>
      </c>
      <c r="N112"/>
      <c r="O112"/>
      <c r="P112"/>
      <c r="Q112"/>
      <c r="R112"/>
    </row>
    <row r="113" spans="1:18" x14ac:dyDescent="0.25">
      <c r="A113" s="9"/>
      <c r="B113" s="10" t="str" cm="1">
        <f t="array" ref="B113">_xlfn.SWITCH(WEEKDAY(Dochazka[[#This Row],[Datum]],11),1,"Po",2,"Út",3,"St",4,"Čt",5,"Pá",6,"So",7,"Ne")</f>
        <v>So</v>
      </c>
      <c r="C113" s="14" t="str">
        <f>YEAR(Dochazka[[#This Row],[Datum]]) &amp; "-" &amp; RIGHT(TEXT(MONTH(Dochazka[[#This Row],[Datum]]) +100,"#"),2)</f>
        <v>1900-01</v>
      </c>
      <c r="D113" s="10"/>
      <c r="E113" s="10"/>
      <c r="F113" s="11"/>
      <c r="G113" s="10"/>
      <c r="H113" s="14" t="str">
        <f>IF(ISBLANK(Dochazka[[#This Row],[km]]),"",1)</f>
        <v/>
      </c>
      <c r="I113" s="14">
        <f t="shared" si="3"/>
        <v>8.43</v>
      </c>
      <c r="J113" s="16">
        <f>Dochazka[[#This Row],[km]]*Dochazka[[#This Row],[Kč/km]]</f>
        <v>0</v>
      </c>
      <c r="N113"/>
      <c r="O113"/>
      <c r="P113"/>
      <c r="Q113"/>
      <c r="R113"/>
    </row>
    <row r="114" spans="1:18" x14ac:dyDescent="0.25">
      <c r="A114" s="9"/>
      <c r="B114" s="10" t="str" cm="1">
        <f t="array" ref="B114">_xlfn.SWITCH(WEEKDAY(Dochazka[[#This Row],[Datum]],11),1,"Po",2,"Út",3,"St",4,"Čt",5,"Pá",6,"So",7,"Ne")</f>
        <v>So</v>
      </c>
      <c r="C114" s="14" t="str">
        <f>YEAR(Dochazka[[#This Row],[Datum]]) &amp; "-" &amp; RIGHT(TEXT(MONTH(Dochazka[[#This Row],[Datum]]) +100,"#"),2)</f>
        <v>1900-01</v>
      </c>
      <c r="D114" s="10"/>
      <c r="E114" s="10"/>
      <c r="F114" s="11"/>
      <c r="G114" s="10"/>
      <c r="H114" s="14" t="str">
        <f>IF(ISBLANK(Dochazka[[#This Row],[km]]),"",1)</f>
        <v/>
      </c>
      <c r="I114" s="14">
        <f t="shared" si="3"/>
        <v>8.43</v>
      </c>
      <c r="J114" s="16">
        <f>Dochazka[[#This Row],[km]]*Dochazka[[#This Row],[Kč/km]]</f>
        <v>0</v>
      </c>
      <c r="N114"/>
      <c r="O114"/>
      <c r="P114"/>
      <c r="Q114"/>
      <c r="R114"/>
    </row>
    <row r="115" spans="1:18" x14ac:dyDescent="0.25">
      <c r="A115" s="9"/>
      <c r="B115" s="10" t="str" cm="1">
        <f t="array" ref="B115">_xlfn.SWITCH(WEEKDAY(Dochazka[[#This Row],[Datum]],11),1,"Po",2,"Út",3,"St",4,"Čt",5,"Pá",6,"So",7,"Ne")</f>
        <v>So</v>
      </c>
      <c r="C115" s="14" t="str">
        <f>YEAR(Dochazka[[#This Row],[Datum]]) &amp; "-" &amp; RIGHT(TEXT(MONTH(Dochazka[[#This Row],[Datum]]) +100,"#"),2)</f>
        <v>1900-01</v>
      </c>
      <c r="D115" s="10"/>
      <c r="E115" s="10"/>
      <c r="F115" s="11"/>
      <c r="G115" s="10"/>
      <c r="H115" s="14" t="str">
        <f>IF(ISBLANK(Dochazka[[#This Row],[km]]),"",1)</f>
        <v/>
      </c>
      <c r="I115" s="14">
        <f t="shared" si="3"/>
        <v>8.43</v>
      </c>
      <c r="J115" s="16">
        <f>Dochazka[[#This Row],[km]]*Dochazka[[#This Row],[Kč/km]]</f>
        <v>0</v>
      </c>
      <c r="N115"/>
      <c r="O115"/>
      <c r="P115"/>
      <c r="Q115"/>
      <c r="R115"/>
    </row>
    <row r="116" spans="1:18" x14ac:dyDescent="0.25">
      <c r="A116" s="9"/>
      <c r="B116" s="10" t="str" cm="1">
        <f t="array" ref="B116">_xlfn.SWITCH(WEEKDAY(Dochazka[[#This Row],[Datum]],11),1,"Po",2,"Út",3,"St",4,"Čt",5,"Pá",6,"So",7,"Ne")</f>
        <v>So</v>
      </c>
      <c r="C116" s="14" t="str">
        <f>YEAR(Dochazka[[#This Row],[Datum]]) &amp; "-" &amp; RIGHT(TEXT(MONTH(Dochazka[[#This Row],[Datum]]) +100,"#"),2)</f>
        <v>1900-01</v>
      </c>
      <c r="D116" s="10"/>
      <c r="E116" s="10"/>
      <c r="F116" s="11"/>
      <c r="G116" s="10"/>
      <c r="H116" s="14" t="str">
        <f>IF(ISBLANK(Dochazka[[#This Row],[km]]),"",1)</f>
        <v/>
      </c>
      <c r="I116" s="14">
        <f t="shared" si="3"/>
        <v>8.43</v>
      </c>
      <c r="J116" s="16">
        <f>Dochazka[[#This Row],[km]]*Dochazka[[#This Row],[Kč/km]]</f>
        <v>0</v>
      </c>
      <c r="N116"/>
      <c r="O116"/>
      <c r="P116"/>
      <c r="Q116"/>
      <c r="R116"/>
    </row>
    <row r="117" spans="1:18" x14ac:dyDescent="0.25">
      <c r="A117" s="9"/>
      <c r="B117" s="10" t="str" cm="1">
        <f t="array" ref="B117">_xlfn.SWITCH(WEEKDAY(Dochazka[[#This Row],[Datum]],11),1,"Po",2,"Út",3,"St",4,"Čt",5,"Pá",6,"So",7,"Ne")</f>
        <v>So</v>
      </c>
      <c r="C117" s="14" t="str">
        <f>YEAR(Dochazka[[#This Row],[Datum]]) &amp; "-" &amp; RIGHT(TEXT(MONTH(Dochazka[[#This Row],[Datum]]) +100,"#"),2)</f>
        <v>1900-01</v>
      </c>
      <c r="D117" s="10"/>
      <c r="E117" s="10"/>
      <c r="F117" s="11"/>
      <c r="G117" s="10"/>
      <c r="H117" s="14" t="str">
        <f>IF(ISBLANK(Dochazka[[#This Row],[km]]),"",1)</f>
        <v/>
      </c>
      <c r="I117" s="14">
        <f t="shared" si="3"/>
        <v>8.43</v>
      </c>
      <c r="J117" s="16">
        <f>Dochazka[[#This Row],[km]]*Dochazka[[#This Row],[Kč/km]]</f>
        <v>0</v>
      </c>
      <c r="N117"/>
      <c r="O117"/>
      <c r="P117"/>
      <c r="Q117"/>
      <c r="R117"/>
    </row>
    <row r="118" spans="1:18" x14ac:dyDescent="0.25">
      <c r="A118" s="9"/>
      <c r="B118" s="10" t="str" cm="1">
        <f t="array" ref="B118">_xlfn.SWITCH(WEEKDAY(Dochazka[[#This Row],[Datum]],11),1,"Po",2,"Út",3,"St",4,"Čt",5,"Pá",6,"So",7,"Ne")</f>
        <v>So</v>
      </c>
      <c r="C118" s="14" t="str">
        <f>YEAR(Dochazka[[#This Row],[Datum]]) &amp; "-" &amp; RIGHT(TEXT(MONTH(Dochazka[[#This Row],[Datum]]) +100,"#"),2)</f>
        <v>1900-01</v>
      </c>
      <c r="D118" s="10"/>
      <c r="E118" s="10"/>
      <c r="F118" s="11"/>
      <c r="G118" s="10"/>
      <c r="H118" s="14" t="str">
        <f>IF(ISBLANK(Dochazka[[#This Row],[km]]),"",1)</f>
        <v/>
      </c>
      <c r="I118" s="14">
        <f t="shared" si="3"/>
        <v>8.43</v>
      </c>
      <c r="J118" s="16">
        <f>Dochazka[[#This Row],[km]]*Dochazka[[#This Row],[Kč/km]]</f>
        <v>0</v>
      </c>
      <c r="N118"/>
      <c r="O118"/>
      <c r="P118"/>
      <c r="Q118"/>
      <c r="R118"/>
    </row>
    <row r="119" spans="1:18" x14ac:dyDescent="0.25">
      <c r="A119" s="9"/>
      <c r="B119" s="10" t="str" cm="1">
        <f t="array" ref="B119">_xlfn.SWITCH(WEEKDAY(Dochazka[[#This Row],[Datum]],11),1,"Po",2,"Út",3,"St",4,"Čt",5,"Pá",6,"So",7,"Ne")</f>
        <v>So</v>
      </c>
      <c r="C119" s="14" t="str">
        <f>YEAR(Dochazka[[#This Row],[Datum]]) &amp; "-" &amp; RIGHT(TEXT(MONTH(Dochazka[[#This Row],[Datum]]) +100,"#"),2)</f>
        <v>1900-01</v>
      </c>
      <c r="D119" s="10"/>
      <c r="E119" s="10"/>
      <c r="F119" s="11"/>
      <c r="G119" s="10"/>
      <c r="H119" s="14" t="str">
        <f>IF(ISBLANK(Dochazka[[#This Row],[km]]),"",1)</f>
        <v/>
      </c>
      <c r="I119" s="14">
        <f t="shared" si="3"/>
        <v>8.43</v>
      </c>
      <c r="J119" s="16">
        <f>Dochazka[[#This Row],[km]]*Dochazka[[#This Row],[Kč/km]]</f>
        <v>0</v>
      </c>
      <c r="N119"/>
      <c r="O119"/>
      <c r="P119"/>
      <c r="Q119"/>
      <c r="R119"/>
    </row>
    <row r="120" spans="1:18" x14ac:dyDescent="0.25">
      <c r="A120" s="9"/>
      <c r="B120" s="10" t="str" cm="1">
        <f t="array" ref="B120">_xlfn.SWITCH(WEEKDAY(Dochazka[[#This Row],[Datum]],11),1,"Po",2,"Út",3,"St",4,"Čt",5,"Pá",6,"So",7,"Ne")</f>
        <v>So</v>
      </c>
      <c r="C120" s="14" t="str">
        <f>YEAR(Dochazka[[#This Row],[Datum]]) &amp; "-" &amp; RIGHT(TEXT(MONTH(Dochazka[[#This Row],[Datum]]) +100,"#"),2)</f>
        <v>1900-01</v>
      </c>
      <c r="D120" s="10"/>
      <c r="E120" s="10"/>
      <c r="F120" s="11"/>
      <c r="G120" s="10"/>
      <c r="H120" s="14" t="str">
        <f>IF(ISBLANK(Dochazka[[#This Row],[km]]),"",1)</f>
        <v/>
      </c>
      <c r="I120" s="14">
        <f t="shared" si="3"/>
        <v>8.43</v>
      </c>
      <c r="J120" s="16">
        <f>Dochazka[[#This Row],[km]]*Dochazka[[#This Row],[Kč/km]]</f>
        <v>0</v>
      </c>
      <c r="N120"/>
      <c r="O120"/>
      <c r="P120"/>
      <c r="Q120"/>
      <c r="R120"/>
    </row>
    <row r="121" spans="1:18" x14ac:dyDescent="0.25">
      <c r="A121" s="9"/>
      <c r="B121" s="10" t="str" cm="1">
        <f t="array" ref="B121">_xlfn.SWITCH(WEEKDAY(Dochazka[[#This Row],[Datum]],11),1,"Po",2,"Út",3,"St",4,"Čt",5,"Pá",6,"So",7,"Ne")</f>
        <v>So</v>
      </c>
      <c r="C121" s="14" t="str">
        <f>YEAR(Dochazka[[#This Row],[Datum]]) &amp; "-" &amp; RIGHT(TEXT(MONTH(Dochazka[[#This Row],[Datum]]) +100,"#"),2)</f>
        <v>1900-01</v>
      </c>
      <c r="D121" s="10"/>
      <c r="E121" s="10"/>
      <c r="F121" s="11"/>
      <c r="G121" s="10"/>
      <c r="H121" s="14" t="str">
        <f>IF(ISBLANK(Dochazka[[#This Row],[km]]),"",1)</f>
        <v/>
      </c>
      <c r="I121" s="14">
        <f t="shared" si="3"/>
        <v>8.43</v>
      </c>
      <c r="J121" s="16">
        <f>Dochazka[[#This Row],[km]]*Dochazka[[#This Row],[Kč/km]]</f>
        <v>0</v>
      </c>
      <c r="N121"/>
      <c r="O121"/>
      <c r="P121"/>
      <c r="Q121"/>
      <c r="R121"/>
    </row>
    <row r="122" spans="1:18" x14ac:dyDescent="0.25">
      <c r="A122" s="9"/>
      <c r="B122" s="10" t="str" cm="1">
        <f t="array" ref="B122">_xlfn.SWITCH(WEEKDAY(Dochazka[[#This Row],[Datum]],11),1,"Po",2,"Út",3,"St",4,"Čt",5,"Pá",6,"So",7,"Ne")</f>
        <v>So</v>
      </c>
      <c r="C122" s="14" t="str">
        <f>YEAR(Dochazka[[#This Row],[Datum]]) &amp; "-" &amp; RIGHT(TEXT(MONTH(Dochazka[[#This Row],[Datum]]) +100,"#"),2)</f>
        <v>1900-01</v>
      </c>
      <c r="D122" s="10"/>
      <c r="E122" s="10"/>
      <c r="F122" s="11"/>
      <c r="G122" s="10"/>
      <c r="H122" s="14" t="str">
        <f>IF(ISBLANK(Dochazka[[#This Row],[km]]),"",1)</f>
        <v/>
      </c>
      <c r="I122" s="14">
        <f t="shared" si="3"/>
        <v>8.43</v>
      </c>
      <c r="J122" s="16">
        <f>Dochazka[[#This Row],[km]]*Dochazka[[#This Row],[Kč/km]]</f>
        <v>0</v>
      </c>
      <c r="N122"/>
      <c r="O122"/>
      <c r="P122"/>
      <c r="Q122"/>
      <c r="R122"/>
    </row>
    <row r="123" spans="1:18" x14ac:dyDescent="0.25">
      <c r="A123" s="9"/>
      <c r="B123" s="10" t="str" cm="1">
        <f t="array" ref="B123">_xlfn.SWITCH(WEEKDAY(Dochazka[[#This Row],[Datum]],11),1,"Po",2,"Út",3,"St",4,"Čt",5,"Pá",6,"So",7,"Ne")</f>
        <v>So</v>
      </c>
      <c r="C123" s="14" t="str">
        <f>YEAR(Dochazka[[#This Row],[Datum]]) &amp; "-" &amp; RIGHT(TEXT(MONTH(Dochazka[[#This Row],[Datum]]) +100,"#"),2)</f>
        <v>1900-01</v>
      </c>
      <c r="D123" s="10"/>
      <c r="E123" s="10"/>
      <c r="F123" s="11"/>
      <c r="G123" s="10"/>
      <c r="H123" s="14" t="str">
        <f>IF(ISBLANK(Dochazka[[#This Row],[km]]),"",1)</f>
        <v/>
      </c>
      <c r="I123" s="14">
        <f t="shared" si="3"/>
        <v>8.43</v>
      </c>
      <c r="J123" s="16">
        <f>Dochazka[[#This Row],[km]]*Dochazka[[#This Row],[Kč/km]]</f>
        <v>0</v>
      </c>
      <c r="N123"/>
      <c r="O123"/>
      <c r="P123"/>
      <c r="Q123"/>
      <c r="R123"/>
    </row>
    <row r="124" spans="1:18" x14ac:dyDescent="0.25">
      <c r="A124" s="9"/>
      <c r="B124" s="10" t="str" cm="1">
        <f t="array" ref="B124">_xlfn.SWITCH(WEEKDAY(Dochazka[[#This Row],[Datum]],11),1,"Po",2,"Út",3,"St",4,"Čt",5,"Pá",6,"So",7,"Ne")</f>
        <v>So</v>
      </c>
      <c r="C124" s="14" t="str">
        <f>YEAR(Dochazka[[#This Row],[Datum]]) &amp; "-" &amp; RIGHT(TEXT(MONTH(Dochazka[[#This Row],[Datum]]) +100,"#"),2)</f>
        <v>1900-01</v>
      </c>
      <c r="D124" s="10"/>
      <c r="E124" s="10"/>
      <c r="F124" s="11"/>
      <c r="G124" s="10"/>
      <c r="H124" s="14" t="str">
        <f>IF(ISBLANK(Dochazka[[#This Row],[km]]),"",1)</f>
        <v/>
      </c>
      <c r="I124" s="14">
        <f t="shared" si="3"/>
        <v>8.43</v>
      </c>
      <c r="J124" s="16">
        <f>Dochazka[[#This Row],[km]]*Dochazka[[#This Row],[Kč/km]]</f>
        <v>0</v>
      </c>
      <c r="N124"/>
      <c r="O124"/>
      <c r="P124"/>
      <c r="Q124"/>
      <c r="R124"/>
    </row>
    <row r="125" spans="1:18" x14ac:dyDescent="0.25">
      <c r="A125" s="9"/>
      <c r="B125" s="10" t="str" cm="1">
        <f t="array" ref="B125">_xlfn.SWITCH(WEEKDAY(Dochazka[[#This Row],[Datum]],11),1,"Po",2,"Út",3,"St",4,"Čt",5,"Pá",6,"So",7,"Ne")</f>
        <v>So</v>
      </c>
      <c r="C125" s="14" t="str">
        <f>YEAR(Dochazka[[#This Row],[Datum]]) &amp; "-" &amp; RIGHT(TEXT(MONTH(Dochazka[[#This Row],[Datum]]) +100,"#"),2)</f>
        <v>1900-01</v>
      </c>
      <c r="D125" s="10"/>
      <c r="E125" s="10"/>
      <c r="F125" s="11"/>
      <c r="G125" s="10"/>
      <c r="H125" s="14" t="str">
        <f>IF(ISBLANK(Dochazka[[#This Row],[km]]),"",1)</f>
        <v/>
      </c>
      <c r="I125" s="14">
        <f t="shared" si="3"/>
        <v>8.43</v>
      </c>
      <c r="J125" s="16">
        <f>Dochazka[[#This Row],[km]]*Dochazka[[#This Row],[Kč/km]]</f>
        <v>0</v>
      </c>
      <c r="N125"/>
      <c r="O125"/>
      <c r="P125"/>
      <c r="Q125"/>
      <c r="R125"/>
    </row>
    <row r="126" spans="1:18" x14ac:dyDescent="0.25">
      <c r="A126" s="9"/>
      <c r="B126" s="10" t="str" cm="1">
        <f t="array" ref="B126">_xlfn.SWITCH(WEEKDAY(Dochazka[[#This Row],[Datum]],11),1,"Po",2,"Út",3,"St",4,"Čt",5,"Pá",6,"So",7,"Ne")</f>
        <v>So</v>
      </c>
      <c r="C126" s="14" t="str">
        <f>YEAR(Dochazka[[#This Row],[Datum]]) &amp; "-" &amp; RIGHT(TEXT(MONTH(Dochazka[[#This Row],[Datum]]) +100,"#"),2)</f>
        <v>1900-01</v>
      </c>
      <c r="D126" s="10"/>
      <c r="E126" s="10"/>
      <c r="F126" s="11"/>
      <c r="G126" s="10"/>
      <c r="H126" s="14" t="str">
        <f>IF(ISBLANK(Dochazka[[#This Row],[km]]),"",1)</f>
        <v/>
      </c>
      <c r="I126" s="14">
        <f t="shared" si="3"/>
        <v>8.43</v>
      </c>
      <c r="J126" s="16">
        <f>Dochazka[[#This Row],[km]]*Dochazka[[#This Row],[Kč/km]]</f>
        <v>0</v>
      </c>
      <c r="N126"/>
      <c r="O126"/>
      <c r="P126"/>
      <c r="Q126"/>
      <c r="R126"/>
    </row>
    <row r="127" spans="1:18" x14ac:dyDescent="0.25">
      <c r="A127" s="9"/>
      <c r="B127" s="10" t="str" cm="1">
        <f t="array" ref="B127">_xlfn.SWITCH(WEEKDAY(Dochazka[[#This Row],[Datum]],11),1,"Po",2,"Út",3,"St",4,"Čt",5,"Pá",6,"So",7,"Ne")</f>
        <v>So</v>
      </c>
      <c r="C127" s="14" t="str">
        <f>YEAR(Dochazka[[#This Row],[Datum]]) &amp; "-" &amp; RIGHT(TEXT(MONTH(Dochazka[[#This Row],[Datum]]) +100,"#"),2)</f>
        <v>1900-01</v>
      </c>
      <c r="D127" s="10"/>
      <c r="E127" s="10"/>
      <c r="F127" s="11"/>
      <c r="G127" s="10"/>
      <c r="H127" s="14" t="str">
        <f>IF(ISBLANK(Dochazka[[#This Row],[km]]),"",1)</f>
        <v/>
      </c>
      <c r="I127" s="14">
        <f t="shared" si="3"/>
        <v>8.43</v>
      </c>
      <c r="J127" s="16">
        <f>Dochazka[[#This Row],[km]]*Dochazka[[#This Row],[Kč/km]]</f>
        <v>0</v>
      </c>
      <c r="N127"/>
      <c r="O127"/>
      <c r="P127"/>
      <c r="Q127"/>
      <c r="R127"/>
    </row>
    <row r="128" spans="1:18" x14ac:dyDescent="0.25">
      <c r="A128" s="9"/>
      <c r="B128" s="10" t="str" cm="1">
        <f t="array" ref="B128">_xlfn.SWITCH(WEEKDAY(Dochazka[[#This Row],[Datum]],11),1,"Po",2,"Út",3,"St",4,"Čt",5,"Pá",6,"So",7,"Ne")</f>
        <v>So</v>
      </c>
      <c r="C128" s="14" t="str">
        <f>YEAR(Dochazka[[#This Row],[Datum]]) &amp; "-" &amp; RIGHT(TEXT(MONTH(Dochazka[[#This Row],[Datum]]) +100,"#"),2)</f>
        <v>1900-01</v>
      </c>
      <c r="D128" s="10"/>
      <c r="E128" s="10"/>
      <c r="F128" s="11"/>
      <c r="G128" s="10"/>
      <c r="H128" s="14" t="str">
        <f>IF(ISBLANK(Dochazka[[#This Row],[km]]),"",1)</f>
        <v/>
      </c>
      <c r="I128" s="14">
        <f t="shared" si="3"/>
        <v>8.43</v>
      </c>
      <c r="J128" s="16">
        <f>Dochazka[[#This Row],[km]]*Dochazka[[#This Row],[Kč/km]]</f>
        <v>0</v>
      </c>
      <c r="N128"/>
      <c r="O128"/>
      <c r="P128"/>
      <c r="Q128"/>
      <c r="R128"/>
    </row>
    <row r="129" spans="1:18" x14ac:dyDescent="0.25">
      <c r="A129" s="9"/>
      <c r="B129" s="10" t="str" cm="1">
        <f t="array" ref="B129">_xlfn.SWITCH(WEEKDAY(Dochazka[[#This Row],[Datum]],11),1,"Po",2,"Út",3,"St",4,"Čt",5,"Pá",6,"So",7,"Ne")</f>
        <v>So</v>
      </c>
      <c r="C129" s="14" t="str">
        <f>YEAR(Dochazka[[#This Row],[Datum]]) &amp; "-" &amp; RIGHT(TEXT(MONTH(Dochazka[[#This Row],[Datum]]) +100,"#"),2)</f>
        <v>1900-01</v>
      </c>
      <c r="D129" s="10"/>
      <c r="E129" s="10"/>
      <c r="F129" s="11"/>
      <c r="G129" s="10"/>
      <c r="H129" s="14" t="str">
        <f>IF(ISBLANK(Dochazka[[#This Row],[km]]),"",1)</f>
        <v/>
      </c>
      <c r="I129" s="14">
        <f t="shared" si="3"/>
        <v>8.43</v>
      </c>
      <c r="J129" s="16">
        <f>Dochazka[[#This Row],[km]]*Dochazka[[#This Row],[Kč/km]]</f>
        <v>0</v>
      </c>
      <c r="N129"/>
      <c r="O129"/>
      <c r="P129"/>
      <c r="Q129"/>
      <c r="R129"/>
    </row>
    <row r="130" spans="1:18" x14ac:dyDescent="0.25">
      <c r="A130" s="9"/>
      <c r="B130" s="10" t="str" cm="1">
        <f t="array" ref="B130">_xlfn.SWITCH(WEEKDAY(Dochazka[[#This Row],[Datum]],11),1,"Po",2,"Út",3,"St",4,"Čt",5,"Pá",6,"So",7,"Ne")</f>
        <v>So</v>
      </c>
      <c r="C130" s="14" t="str">
        <f>YEAR(Dochazka[[#This Row],[Datum]]) &amp; "-" &amp; RIGHT(TEXT(MONTH(Dochazka[[#This Row],[Datum]]) +100,"#"),2)</f>
        <v>1900-01</v>
      </c>
      <c r="D130" s="10"/>
      <c r="E130" s="10"/>
      <c r="F130" s="11"/>
      <c r="G130" s="10"/>
      <c r="H130" s="14" t="str">
        <f>IF(ISBLANK(Dochazka[[#This Row],[km]]),"",1)</f>
        <v/>
      </c>
      <c r="I130" s="14">
        <f t="shared" si="3"/>
        <v>8.43</v>
      </c>
      <c r="J130" s="16">
        <f>Dochazka[[#This Row],[km]]*Dochazka[[#This Row],[Kč/km]]</f>
        <v>0</v>
      </c>
      <c r="N130"/>
      <c r="O130"/>
      <c r="P130"/>
      <c r="Q130"/>
      <c r="R130"/>
    </row>
    <row r="131" spans="1:18" x14ac:dyDescent="0.25">
      <c r="A131" s="9"/>
      <c r="B131" s="10" t="str" cm="1">
        <f t="array" ref="B131">_xlfn.SWITCH(WEEKDAY(Dochazka[[#This Row],[Datum]],11),1,"Po",2,"Út",3,"St",4,"Čt",5,"Pá",6,"So",7,"Ne")</f>
        <v>So</v>
      </c>
      <c r="C131" s="14" t="str">
        <f>YEAR(Dochazka[[#This Row],[Datum]]) &amp; "-" &amp; RIGHT(TEXT(MONTH(Dochazka[[#This Row],[Datum]]) +100,"#"),2)</f>
        <v>1900-01</v>
      </c>
      <c r="D131" s="10"/>
      <c r="E131" s="10"/>
      <c r="F131" s="11"/>
      <c r="G131" s="10"/>
      <c r="H131" s="14" t="str">
        <f>IF(ISBLANK(Dochazka[[#This Row],[km]]),"",1)</f>
        <v/>
      </c>
      <c r="I131" s="14">
        <f t="shared" si="3"/>
        <v>8.43</v>
      </c>
      <c r="J131" s="16">
        <f>Dochazka[[#This Row],[km]]*Dochazka[[#This Row],[Kč/km]]</f>
        <v>0</v>
      </c>
      <c r="N131"/>
      <c r="O131"/>
      <c r="P131"/>
      <c r="Q131"/>
      <c r="R131"/>
    </row>
    <row r="132" spans="1:18" x14ac:dyDescent="0.25">
      <c r="A132" s="9"/>
      <c r="B132" s="10" t="str" cm="1">
        <f t="array" ref="B132">_xlfn.SWITCH(WEEKDAY(Dochazka[[#This Row],[Datum]],11),1,"Po",2,"Út",3,"St",4,"Čt",5,"Pá",6,"So",7,"Ne")</f>
        <v>So</v>
      </c>
      <c r="C132" s="14" t="str">
        <f>YEAR(Dochazka[[#This Row],[Datum]]) &amp; "-" &amp; RIGHT(TEXT(MONTH(Dochazka[[#This Row],[Datum]]) +100,"#"),2)</f>
        <v>1900-01</v>
      </c>
      <c r="D132" s="10"/>
      <c r="E132" s="10"/>
      <c r="F132" s="11"/>
      <c r="G132" s="10"/>
      <c r="H132" s="14" t="str">
        <f>IF(ISBLANK(Dochazka[[#This Row],[km]]),"",1)</f>
        <v/>
      </c>
      <c r="I132" s="14">
        <f t="shared" si="3"/>
        <v>8.43</v>
      </c>
      <c r="J132" s="16">
        <f>Dochazka[[#This Row],[km]]*Dochazka[[#This Row],[Kč/km]]</f>
        <v>0</v>
      </c>
      <c r="N132"/>
      <c r="O132"/>
      <c r="P132"/>
      <c r="Q132"/>
      <c r="R132"/>
    </row>
    <row r="133" spans="1:18" x14ac:dyDescent="0.25">
      <c r="A133" s="9"/>
      <c r="B133" s="10" t="str" cm="1">
        <f t="array" ref="B133">_xlfn.SWITCH(WEEKDAY(Dochazka[[#This Row],[Datum]],11),1,"Po",2,"Út",3,"St",4,"Čt",5,"Pá",6,"So",7,"Ne")</f>
        <v>So</v>
      </c>
      <c r="C133" s="14" t="str">
        <f>YEAR(Dochazka[[#This Row],[Datum]]) &amp; "-" &amp; RIGHT(TEXT(MONTH(Dochazka[[#This Row],[Datum]]) +100,"#"),2)</f>
        <v>1900-01</v>
      </c>
      <c r="D133" s="10"/>
      <c r="E133" s="10"/>
      <c r="F133" s="11"/>
      <c r="G133" s="10"/>
      <c r="H133" s="14" t="str">
        <f>IF(ISBLANK(Dochazka[[#This Row],[km]]),"",1)</f>
        <v/>
      </c>
      <c r="I133" s="14">
        <f t="shared" si="3"/>
        <v>8.43</v>
      </c>
      <c r="J133" s="16">
        <f>Dochazka[[#This Row],[km]]*Dochazka[[#This Row],[Kč/km]]</f>
        <v>0</v>
      </c>
      <c r="N133"/>
      <c r="O133"/>
      <c r="P133"/>
      <c r="Q133"/>
      <c r="R133"/>
    </row>
    <row r="134" spans="1:18" x14ac:dyDescent="0.25">
      <c r="A134" s="9"/>
      <c r="B134" s="10" t="str" cm="1">
        <f t="array" ref="B134">_xlfn.SWITCH(WEEKDAY(Dochazka[[#This Row],[Datum]],11),1,"Po",2,"Út",3,"St",4,"Čt",5,"Pá",6,"So",7,"Ne")</f>
        <v>So</v>
      </c>
      <c r="C134" s="14" t="str">
        <f>YEAR(Dochazka[[#This Row],[Datum]]) &amp; "-" &amp; RIGHT(TEXT(MONTH(Dochazka[[#This Row],[Datum]]) +100,"#"),2)</f>
        <v>1900-01</v>
      </c>
      <c r="D134" s="10"/>
      <c r="E134" s="10"/>
      <c r="F134" s="11"/>
      <c r="G134" s="10"/>
      <c r="H134" s="14" t="str">
        <f>IF(ISBLANK(Dochazka[[#This Row],[km]]),"",1)</f>
        <v/>
      </c>
      <c r="I134" s="14">
        <f t="shared" si="3"/>
        <v>8.43</v>
      </c>
      <c r="J134" s="16">
        <f>Dochazka[[#This Row],[km]]*Dochazka[[#This Row],[Kč/km]]</f>
        <v>0</v>
      </c>
      <c r="N134"/>
      <c r="O134"/>
      <c r="P134"/>
      <c r="Q134"/>
      <c r="R134"/>
    </row>
    <row r="135" spans="1:18" x14ac:dyDescent="0.25">
      <c r="A135" s="9"/>
      <c r="B135" s="10" t="str" cm="1">
        <f t="array" ref="B135">_xlfn.SWITCH(WEEKDAY(Dochazka[[#This Row],[Datum]],11),1,"Po",2,"Út",3,"St",4,"Čt",5,"Pá",6,"So",7,"Ne")</f>
        <v>So</v>
      </c>
      <c r="C135" s="14" t="str">
        <f>YEAR(Dochazka[[#This Row],[Datum]]) &amp; "-" &amp; RIGHT(TEXT(MONTH(Dochazka[[#This Row],[Datum]]) +100,"#"),2)</f>
        <v>1900-01</v>
      </c>
      <c r="D135" s="10"/>
      <c r="E135" s="10"/>
      <c r="F135" s="11"/>
      <c r="G135" s="10"/>
      <c r="H135" s="14" t="str">
        <f>IF(ISBLANK(Dochazka[[#This Row],[km]]),"",1)</f>
        <v/>
      </c>
      <c r="I135" s="14">
        <f t="shared" si="3"/>
        <v>8.43</v>
      </c>
      <c r="J135" s="16">
        <f>Dochazka[[#This Row],[km]]*Dochazka[[#This Row],[Kč/km]]</f>
        <v>0</v>
      </c>
      <c r="N135"/>
      <c r="O135"/>
      <c r="P135"/>
      <c r="Q135"/>
      <c r="R135"/>
    </row>
    <row r="136" spans="1:18" x14ac:dyDescent="0.25">
      <c r="A136" s="9"/>
      <c r="B136" s="10" t="str" cm="1">
        <f t="array" ref="B136">_xlfn.SWITCH(WEEKDAY(Dochazka[[#This Row],[Datum]],11),1,"Po",2,"Út",3,"St",4,"Čt",5,"Pá",6,"So",7,"Ne")</f>
        <v>So</v>
      </c>
      <c r="C136" s="14" t="str">
        <f>YEAR(Dochazka[[#This Row],[Datum]]) &amp; "-" &amp; RIGHT(TEXT(MONTH(Dochazka[[#This Row],[Datum]]) +100,"#"),2)</f>
        <v>1900-01</v>
      </c>
      <c r="D136" s="10"/>
      <c r="E136" s="10"/>
      <c r="F136" s="11"/>
      <c r="G136" s="10"/>
      <c r="H136" s="14" t="str">
        <f>IF(ISBLANK(Dochazka[[#This Row],[km]]),"",1)</f>
        <v/>
      </c>
      <c r="I136" s="14">
        <f t="shared" si="3"/>
        <v>8.43</v>
      </c>
      <c r="J136" s="16">
        <f>Dochazka[[#This Row],[km]]*Dochazka[[#This Row],[Kč/km]]</f>
        <v>0</v>
      </c>
      <c r="N136"/>
      <c r="O136"/>
      <c r="P136"/>
      <c r="Q136"/>
      <c r="R136"/>
    </row>
    <row r="137" spans="1:18" x14ac:dyDescent="0.25">
      <c r="A137" s="9"/>
      <c r="B137" s="10" t="str" cm="1">
        <f t="array" ref="B137">_xlfn.SWITCH(WEEKDAY(Dochazka[[#This Row],[Datum]],11),1,"Po",2,"Út",3,"St",4,"Čt",5,"Pá",6,"So",7,"Ne")</f>
        <v>So</v>
      </c>
      <c r="C137" s="14" t="str">
        <f>YEAR(Dochazka[[#This Row],[Datum]]) &amp; "-" &amp; RIGHT(TEXT(MONTH(Dochazka[[#This Row],[Datum]]) +100,"#"),2)</f>
        <v>1900-01</v>
      </c>
      <c r="D137" s="10"/>
      <c r="E137" s="10"/>
      <c r="F137" s="11"/>
      <c r="G137" s="10"/>
      <c r="H137" s="14" t="str">
        <f>IF(ISBLANK(Dochazka[[#This Row],[km]]),"",1)</f>
        <v/>
      </c>
      <c r="I137" s="14">
        <f t="shared" si="3"/>
        <v>8.43</v>
      </c>
      <c r="J137" s="16">
        <f>Dochazka[[#This Row],[km]]*Dochazka[[#This Row],[Kč/km]]</f>
        <v>0</v>
      </c>
      <c r="N137"/>
      <c r="O137"/>
      <c r="P137"/>
      <c r="Q137"/>
      <c r="R137"/>
    </row>
    <row r="138" spans="1:18" x14ac:dyDescent="0.25">
      <c r="A138" s="9"/>
      <c r="B138" s="10" t="str" cm="1">
        <f t="array" ref="B138">_xlfn.SWITCH(WEEKDAY(Dochazka[[#This Row],[Datum]],11),1,"Po",2,"Út",3,"St",4,"Čt",5,"Pá",6,"So",7,"Ne")</f>
        <v>So</v>
      </c>
      <c r="C138" s="14" t="str">
        <f>YEAR(Dochazka[[#This Row],[Datum]]) &amp; "-" &amp; RIGHT(TEXT(MONTH(Dochazka[[#This Row],[Datum]]) +100,"#"),2)</f>
        <v>1900-01</v>
      </c>
      <c r="D138" s="10"/>
      <c r="E138" s="10"/>
      <c r="F138" s="11"/>
      <c r="G138" s="10"/>
      <c r="H138" s="14" t="str">
        <f>IF(ISBLANK(Dochazka[[#This Row],[km]]),"",1)</f>
        <v/>
      </c>
      <c r="I138" s="14">
        <f t="shared" si="3"/>
        <v>8.43</v>
      </c>
      <c r="J138" s="16">
        <f>Dochazka[[#This Row],[km]]*Dochazka[[#This Row],[Kč/km]]</f>
        <v>0</v>
      </c>
      <c r="N138"/>
      <c r="O138"/>
      <c r="P138"/>
      <c r="Q138"/>
      <c r="R138"/>
    </row>
    <row r="139" spans="1:18" x14ac:dyDescent="0.25">
      <c r="A139" s="9"/>
      <c r="B139" s="10" t="str" cm="1">
        <f t="array" ref="B139">_xlfn.SWITCH(WEEKDAY(Dochazka[[#This Row],[Datum]],11),1,"Po",2,"Út",3,"St",4,"Čt",5,"Pá",6,"So",7,"Ne")</f>
        <v>So</v>
      </c>
      <c r="C139" s="14" t="str">
        <f>YEAR(Dochazka[[#This Row],[Datum]]) &amp; "-" &amp; RIGHT(TEXT(MONTH(Dochazka[[#This Row],[Datum]]) +100,"#"),2)</f>
        <v>1900-01</v>
      </c>
      <c r="D139" s="10"/>
      <c r="E139" s="10"/>
      <c r="F139" s="11"/>
      <c r="G139" s="10"/>
      <c r="H139" s="14" t="str">
        <f>IF(ISBLANK(Dochazka[[#This Row],[km]]),"",1)</f>
        <v/>
      </c>
      <c r="I139" s="14">
        <f t="shared" si="3"/>
        <v>8.43</v>
      </c>
      <c r="J139" s="16">
        <f>Dochazka[[#This Row],[km]]*Dochazka[[#This Row],[Kč/km]]</f>
        <v>0</v>
      </c>
      <c r="N139"/>
      <c r="O139"/>
      <c r="P139"/>
      <c r="Q139"/>
      <c r="R139"/>
    </row>
    <row r="140" spans="1:18" x14ac:dyDescent="0.25">
      <c r="A140" s="9"/>
      <c r="B140" s="10" t="str" cm="1">
        <f t="array" ref="B140">_xlfn.SWITCH(WEEKDAY(Dochazka[[#This Row],[Datum]],11),1,"Po",2,"Út",3,"St",4,"Čt",5,"Pá",6,"So",7,"Ne")</f>
        <v>So</v>
      </c>
      <c r="C140" s="14" t="str">
        <f>YEAR(Dochazka[[#This Row],[Datum]]) &amp; "-" &amp; RIGHT(TEXT(MONTH(Dochazka[[#This Row],[Datum]]) +100,"#"),2)</f>
        <v>1900-01</v>
      </c>
      <c r="D140" s="10"/>
      <c r="E140" s="10"/>
      <c r="F140" s="11"/>
      <c r="G140" s="10"/>
      <c r="H140" s="14" t="str">
        <f>IF(ISBLANK(Dochazka[[#This Row],[km]]),"",1)</f>
        <v/>
      </c>
      <c r="I140" s="14">
        <f t="shared" si="3"/>
        <v>8.43</v>
      </c>
      <c r="J140" s="16">
        <f>Dochazka[[#This Row],[km]]*Dochazka[[#This Row],[Kč/km]]</f>
        <v>0</v>
      </c>
      <c r="N140"/>
      <c r="O140"/>
      <c r="P140"/>
      <c r="Q140"/>
      <c r="R140"/>
    </row>
    <row r="141" spans="1:18" x14ac:dyDescent="0.25">
      <c r="A141" s="9"/>
      <c r="B141" s="10" t="str" cm="1">
        <f t="array" ref="B141">_xlfn.SWITCH(WEEKDAY(Dochazka[[#This Row],[Datum]],11),1,"Po",2,"Út",3,"St",4,"Čt",5,"Pá",6,"So",7,"Ne")</f>
        <v>So</v>
      </c>
      <c r="C141" s="14" t="str">
        <f>YEAR(Dochazka[[#This Row],[Datum]]) &amp; "-" &amp; RIGHT(TEXT(MONTH(Dochazka[[#This Row],[Datum]]) +100,"#"),2)</f>
        <v>1900-01</v>
      </c>
      <c r="D141" s="10"/>
      <c r="E141" s="10"/>
      <c r="F141" s="11"/>
      <c r="G141" s="10"/>
      <c r="H141" s="14" t="str">
        <f>IF(ISBLANK(Dochazka[[#This Row],[km]]),"",1)</f>
        <v/>
      </c>
      <c r="I141" s="14">
        <f t="shared" si="3"/>
        <v>8.43</v>
      </c>
      <c r="J141" s="16">
        <f>Dochazka[[#This Row],[km]]*Dochazka[[#This Row],[Kč/km]]</f>
        <v>0</v>
      </c>
      <c r="N141"/>
      <c r="O141"/>
      <c r="P141"/>
      <c r="Q141"/>
      <c r="R141"/>
    </row>
    <row r="142" spans="1:18" x14ac:dyDescent="0.25">
      <c r="A142" s="9"/>
      <c r="B142" s="10" t="str" cm="1">
        <f t="array" ref="B142">_xlfn.SWITCH(WEEKDAY(Dochazka[[#This Row],[Datum]],11),1,"Po",2,"Út",3,"St",4,"Čt",5,"Pá",6,"So",7,"Ne")</f>
        <v>So</v>
      </c>
      <c r="C142" s="14" t="str">
        <f>YEAR(Dochazka[[#This Row],[Datum]]) &amp; "-" &amp; RIGHT(TEXT(MONTH(Dochazka[[#This Row],[Datum]]) +100,"#"),2)</f>
        <v>1900-01</v>
      </c>
      <c r="D142" s="10"/>
      <c r="E142" s="10"/>
      <c r="F142" s="11"/>
      <c r="G142" s="10"/>
      <c r="H142" s="14" t="str">
        <f>IF(ISBLANK(Dochazka[[#This Row],[km]]),"",1)</f>
        <v/>
      </c>
      <c r="I142" s="14">
        <f t="shared" si="3"/>
        <v>8.43</v>
      </c>
      <c r="J142" s="16">
        <f>Dochazka[[#This Row],[km]]*Dochazka[[#This Row],[Kč/km]]</f>
        <v>0</v>
      </c>
      <c r="N142"/>
      <c r="O142"/>
      <c r="P142"/>
      <c r="Q142"/>
      <c r="R142"/>
    </row>
    <row r="143" spans="1:18" x14ac:dyDescent="0.25">
      <c r="A143" s="9"/>
      <c r="B143" s="10" t="str" cm="1">
        <f t="array" ref="B143">_xlfn.SWITCH(WEEKDAY(Dochazka[[#This Row],[Datum]],11),1,"Po",2,"Út",3,"St",4,"Čt",5,"Pá",6,"So",7,"Ne")</f>
        <v>So</v>
      </c>
      <c r="C143" s="14" t="str">
        <f>YEAR(Dochazka[[#This Row],[Datum]]) &amp; "-" &amp; RIGHT(TEXT(MONTH(Dochazka[[#This Row],[Datum]]) +100,"#"),2)</f>
        <v>1900-01</v>
      </c>
      <c r="D143" s="10"/>
      <c r="E143" s="10"/>
      <c r="F143" s="11"/>
      <c r="G143" s="10"/>
      <c r="H143" s="14" t="str">
        <f>IF(ISBLANK(Dochazka[[#This Row],[km]]),"",1)</f>
        <v/>
      </c>
      <c r="I143" s="14">
        <f t="shared" si="3"/>
        <v>8.43</v>
      </c>
      <c r="J143" s="16">
        <f>Dochazka[[#This Row],[km]]*Dochazka[[#This Row],[Kč/km]]</f>
        <v>0</v>
      </c>
      <c r="N143"/>
      <c r="O143"/>
      <c r="P143"/>
      <c r="Q143"/>
      <c r="R143"/>
    </row>
    <row r="144" spans="1:18" x14ac:dyDescent="0.25">
      <c r="A144" s="9"/>
      <c r="B144" s="10" t="str" cm="1">
        <f t="array" ref="B144">_xlfn.SWITCH(WEEKDAY(Dochazka[[#This Row],[Datum]],11),1,"Po",2,"Út",3,"St",4,"Čt",5,"Pá",6,"So",7,"Ne")</f>
        <v>So</v>
      </c>
      <c r="C144" s="14" t="str">
        <f>YEAR(Dochazka[[#This Row],[Datum]]) &amp; "-" &amp; RIGHT(TEXT(MONTH(Dochazka[[#This Row],[Datum]]) +100,"#"),2)</f>
        <v>1900-01</v>
      </c>
      <c r="D144" s="10"/>
      <c r="E144" s="10"/>
      <c r="F144" s="11"/>
      <c r="G144" s="10"/>
      <c r="H144" s="14" t="str">
        <f>IF(ISBLANK(Dochazka[[#This Row],[km]]),"",1)</f>
        <v/>
      </c>
      <c r="I144" s="14">
        <f t="shared" si="3"/>
        <v>8.43</v>
      </c>
      <c r="J144" s="16">
        <f>Dochazka[[#This Row],[km]]*Dochazka[[#This Row],[Kč/km]]</f>
        <v>0</v>
      </c>
      <c r="N144"/>
      <c r="O144"/>
      <c r="P144"/>
      <c r="Q144"/>
      <c r="R144"/>
    </row>
    <row r="145" spans="1:18" x14ac:dyDescent="0.25">
      <c r="A145" s="9"/>
      <c r="B145" s="10" t="str" cm="1">
        <f t="array" ref="B145">_xlfn.SWITCH(WEEKDAY(Dochazka[[#This Row],[Datum]],11),1,"Po",2,"Út",3,"St",4,"Čt",5,"Pá",6,"So",7,"Ne")</f>
        <v>So</v>
      </c>
      <c r="C145" s="14" t="str">
        <f>YEAR(Dochazka[[#This Row],[Datum]]) &amp; "-" &amp; RIGHT(TEXT(MONTH(Dochazka[[#This Row],[Datum]]) +100,"#"),2)</f>
        <v>1900-01</v>
      </c>
      <c r="D145" s="10"/>
      <c r="E145" s="10"/>
      <c r="F145" s="11"/>
      <c r="G145" s="10"/>
      <c r="H145" s="14" t="str">
        <f>IF(ISBLANK(Dochazka[[#This Row],[km]]),"",1)</f>
        <v/>
      </c>
      <c r="I145" s="14">
        <f t="shared" si="3"/>
        <v>8.43</v>
      </c>
      <c r="J145" s="16">
        <f>Dochazka[[#This Row],[km]]*Dochazka[[#This Row],[Kč/km]]</f>
        <v>0</v>
      </c>
      <c r="N145"/>
      <c r="O145"/>
      <c r="P145"/>
      <c r="Q145"/>
      <c r="R145"/>
    </row>
    <row r="146" spans="1:18" x14ac:dyDescent="0.25">
      <c r="A146" s="9"/>
      <c r="B146" s="10" t="str" cm="1">
        <f t="array" ref="B146">_xlfn.SWITCH(WEEKDAY(Dochazka[[#This Row],[Datum]],11),1,"Po",2,"Út",3,"St",4,"Čt",5,"Pá",6,"So",7,"Ne")</f>
        <v>So</v>
      </c>
      <c r="C146" s="14" t="str">
        <f>YEAR(Dochazka[[#This Row],[Datum]]) &amp; "-" &amp; RIGHT(TEXT(MONTH(Dochazka[[#This Row],[Datum]]) +100,"#"),2)</f>
        <v>1900-01</v>
      </c>
      <c r="D146" s="10"/>
      <c r="E146" s="10"/>
      <c r="F146" s="11"/>
      <c r="G146" s="10"/>
      <c r="H146" s="14" t="str">
        <f>IF(ISBLANK(Dochazka[[#This Row],[km]]),"",1)</f>
        <v/>
      </c>
      <c r="I146" s="14">
        <f t="shared" si="3"/>
        <v>8.43</v>
      </c>
      <c r="J146" s="16">
        <f>Dochazka[[#This Row],[km]]*Dochazka[[#This Row],[Kč/km]]</f>
        <v>0</v>
      </c>
      <c r="N146"/>
      <c r="O146"/>
      <c r="P146"/>
      <c r="Q146"/>
      <c r="R146"/>
    </row>
    <row r="147" spans="1:18" x14ac:dyDescent="0.25">
      <c r="A147" s="9"/>
      <c r="B147" s="10" t="str" cm="1">
        <f t="array" ref="B147">_xlfn.SWITCH(WEEKDAY(Dochazka[[#This Row],[Datum]],11),1,"Po",2,"Út",3,"St",4,"Čt",5,"Pá",6,"So",7,"Ne")</f>
        <v>So</v>
      </c>
      <c r="C147" s="14" t="str">
        <f>YEAR(Dochazka[[#This Row],[Datum]]) &amp; "-" &amp; RIGHT(TEXT(MONTH(Dochazka[[#This Row],[Datum]]) +100,"#"),2)</f>
        <v>1900-01</v>
      </c>
      <c r="D147" s="10"/>
      <c r="E147" s="10"/>
      <c r="F147" s="11"/>
      <c r="G147" s="10"/>
      <c r="H147" s="14" t="str">
        <f>IF(ISBLANK(Dochazka[[#This Row],[km]]),"",1)</f>
        <v/>
      </c>
      <c r="I147" s="14">
        <f t="shared" si="3"/>
        <v>8.43</v>
      </c>
      <c r="J147" s="16">
        <f>Dochazka[[#This Row],[km]]*Dochazka[[#This Row],[Kč/km]]</f>
        <v>0</v>
      </c>
      <c r="N147"/>
      <c r="O147"/>
      <c r="P147"/>
      <c r="Q147"/>
      <c r="R147"/>
    </row>
    <row r="148" spans="1:18" x14ac:dyDescent="0.25">
      <c r="A148" s="9"/>
      <c r="B148" s="10" t="str" cm="1">
        <f t="array" ref="B148">_xlfn.SWITCH(WEEKDAY(Dochazka[[#This Row],[Datum]],11),1,"Po",2,"Út",3,"St",4,"Čt",5,"Pá",6,"So",7,"Ne")</f>
        <v>So</v>
      </c>
      <c r="C148" s="14" t="str">
        <f>YEAR(Dochazka[[#This Row],[Datum]]) &amp; "-" &amp; RIGHT(TEXT(MONTH(Dochazka[[#This Row],[Datum]]) +100,"#"),2)</f>
        <v>1900-01</v>
      </c>
      <c r="D148" s="10"/>
      <c r="E148" s="10"/>
      <c r="F148" s="11"/>
      <c r="G148" s="10"/>
      <c r="H148" s="14" t="str">
        <f>IF(ISBLANK(Dochazka[[#This Row],[km]]),"",1)</f>
        <v/>
      </c>
      <c r="I148" s="14">
        <f t="shared" si="3"/>
        <v>8.43</v>
      </c>
      <c r="J148" s="16">
        <f>Dochazka[[#This Row],[km]]*Dochazka[[#This Row],[Kč/km]]</f>
        <v>0</v>
      </c>
      <c r="N148"/>
      <c r="O148"/>
      <c r="P148"/>
      <c r="Q148"/>
      <c r="R148"/>
    </row>
    <row r="149" spans="1:18" x14ac:dyDescent="0.25">
      <c r="A149" s="9"/>
      <c r="B149" s="10" t="str" cm="1">
        <f t="array" ref="B149">_xlfn.SWITCH(WEEKDAY(Dochazka[[#This Row],[Datum]],11),1,"Po",2,"Út",3,"St",4,"Čt",5,"Pá",6,"So",7,"Ne")</f>
        <v>So</v>
      </c>
      <c r="C149" s="14" t="str">
        <f>YEAR(Dochazka[[#This Row],[Datum]]) &amp; "-" &amp; RIGHT(TEXT(MONTH(Dochazka[[#This Row],[Datum]]) +100,"#"),2)</f>
        <v>1900-01</v>
      </c>
      <c r="D149" s="10"/>
      <c r="E149" s="10"/>
      <c r="F149" s="11"/>
      <c r="G149" s="10"/>
      <c r="H149" s="14" t="str">
        <f>IF(ISBLANK(Dochazka[[#This Row],[km]]),"",1)</f>
        <v/>
      </c>
      <c r="I149" s="14">
        <f t="shared" si="3"/>
        <v>8.43</v>
      </c>
      <c r="J149" s="16">
        <f>Dochazka[[#This Row],[km]]*Dochazka[[#This Row],[Kč/km]]</f>
        <v>0</v>
      </c>
      <c r="N149"/>
      <c r="O149"/>
      <c r="P149"/>
      <c r="Q149"/>
      <c r="R149"/>
    </row>
    <row r="150" spans="1:18" x14ac:dyDescent="0.25">
      <c r="A150" s="9"/>
      <c r="B150" s="10" t="str" cm="1">
        <f t="array" ref="B150">_xlfn.SWITCH(WEEKDAY(Dochazka[[#This Row],[Datum]],11),1,"Po",2,"Út",3,"St",4,"Čt",5,"Pá",6,"So",7,"Ne")</f>
        <v>So</v>
      </c>
      <c r="C150" s="14" t="str">
        <f>YEAR(Dochazka[[#This Row],[Datum]]) &amp; "-" &amp; RIGHT(TEXT(MONTH(Dochazka[[#This Row],[Datum]]) +100,"#"),2)</f>
        <v>1900-01</v>
      </c>
      <c r="D150" s="10"/>
      <c r="E150" s="10"/>
      <c r="F150" s="11"/>
      <c r="G150" s="10"/>
      <c r="H150" s="14" t="str">
        <f>IF(ISBLANK(Dochazka[[#This Row],[km]]),"",1)</f>
        <v/>
      </c>
      <c r="I150" s="14">
        <f t="shared" si="3"/>
        <v>8.43</v>
      </c>
      <c r="J150" s="16">
        <f>Dochazka[[#This Row],[km]]*Dochazka[[#This Row],[Kč/km]]</f>
        <v>0</v>
      </c>
      <c r="N150"/>
      <c r="O150"/>
      <c r="P150"/>
      <c r="Q150"/>
      <c r="R150"/>
    </row>
    <row r="151" spans="1:18" x14ac:dyDescent="0.25">
      <c r="A151" s="9"/>
      <c r="B151" s="10" t="str" cm="1">
        <f t="array" ref="B151">_xlfn.SWITCH(WEEKDAY(Dochazka[[#This Row],[Datum]],11),1,"Po",2,"Út",3,"St",4,"Čt",5,"Pá",6,"So",7,"Ne")</f>
        <v>So</v>
      </c>
      <c r="C151" s="14" t="str">
        <f>YEAR(Dochazka[[#This Row],[Datum]]) &amp; "-" &amp; RIGHT(TEXT(MONTH(Dochazka[[#This Row],[Datum]]) +100,"#"),2)</f>
        <v>1900-01</v>
      </c>
      <c r="D151" s="10"/>
      <c r="E151" s="10"/>
      <c r="F151" s="11"/>
      <c r="G151" s="10"/>
      <c r="H151" s="14" t="str">
        <f>IF(ISBLANK(Dochazka[[#This Row],[km]]),"",1)</f>
        <v/>
      </c>
      <c r="I151" s="14">
        <f t="shared" si="3"/>
        <v>8.43</v>
      </c>
      <c r="J151" s="16">
        <f>Dochazka[[#This Row],[km]]*Dochazka[[#This Row],[Kč/km]]</f>
        <v>0</v>
      </c>
      <c r="N151"/>
      <c r="O151"/>
      <c r="P151"/>
      <c r="Q151"/>
      <c r="R151"/>
    </row>
    <row r="152" spans="1:18" x14ac:dyDescent="0.25">
      <c r="A152" s="9"/>
      <c r="B152" s="10" t="str" cm="1">
        <f t="array" ref="B152">_xlfn.SWITCH(WEEKDAY(Dochazka[[#This Row],[Datum]],11),1,"Po",2,"Út",3,"St",4,"Čt",5,"Pá",6,"So",7,"Ne")</f>
        <v>So</v>
      </c>
      <c r="C152" s="14" t="str">
        <f>YEAR(Dochazka[[#This Row],[Datum]]) &amp; "-" &amp; RIGHT(TEXT(MONTH(Dochazka[[#This Row],[Datum]]) +100,"#"),2)</f>
        <v>1900-01</v>
      </c>
      <c r="D152" s="10"/>
      <c r="E152" s="10"/>
      <c r="F152" s="11"/>
      <c r="G152" s="10"/>
      <c r="H152" s="14" t="str">
        <f>IF(ISBLANK(Dochazka[[#This Row],[km]]),"",1)</f>
        <v/>
      </c>
      <c r="I152" s="14">
        <f t="shared" si="3"/>
        <v>8.43</v>
      </c>
      <c r="J152" s="16">
        <f>Dochazka[[#This Row],[km]]*Dochazka[[#This Row],[Kč/km]]</f>
        <v>0</v>
      </c>
      <c r="N152"/>
      <c r="O152"/>
      <c r="P152"/>
      <c r="Q152"/>
      <c r="R152"/>
    </row>
    <row r="153" spans="1:18" x14ac:dyDescent="0.25">
      <c r="A153" s="9"/>
      <c r="B153" s="10" t="str" cm="1">
        <f t="array" ref="B153">_xlfn.SWITCH(WEEKDAY(Dochazka[[#This Row],[Datum]],11),1,"Po",2,"Út",3,"St",4,"Čt",5,"Pá",6,"So",7,"Ne")</f>
        <v>So</v>
      </c>
      <c r="C153" s="14" t="str">
        <f>YEAR(Dochazka[[#This Row],[Datum]]) &amp; "-" &amp; RIGHT(TEXT(MONTH(Dochazka[[#This Row],[Datum]]) +100,"#"),2)</f>
        <v>1900-01</v>
      </c>
      <c r="D153" s="10"/>
      <c r="E153" s="10"/>
      <c r="F153" s="11"/>
      <c r="G153" s="10"/>
      <c r="H153" s="14" t="str">
        <f>IF(ISBLANK(Dochazka[[#This Row],[km]]),"",1)</f>
        <v/>
      </c>
      <c r="I153" s="14">
        <f t="shared" si="3"/>
        <v>8.43</v>
      </c>
      <c r="J153" s="16">
        <f>Dochazka[[#This Row],[km]]*Dochazka[[#This Row],[Kč/km]]</f>
        <v>0</v>
      </c>
      <c r="N153"/>
      <c r="O153"/>
      <c r="P153"/>
      <c r="Q153"/>
      <c r="R153"/>
    </row>
    <row r="154" spans="1:18" x14ac:dyDescent="0.25">
      <c r="A154" s="9"/>
      <c r="B154" s="10" t="str" cm="1">
        <f t="array" ref="B154">_xlfn.SWITCH(WEEKDAY(Dochazka[[#This Row],[Datum]],11),1,"Po",2,"Út",3,"St",4,"Čt",5,"Pá",6,"So",7,"Ne")</f>
        <v>So</v>
      </c>
      <c r="C154" s="14" t="str">
        <f>YEAR(Dochazka[[#This Row],[Datum]]) &amp; "-" &amp; RIGHT(TEXT(MONTH(Dochazka[[#This Row],[Datum]]) +100,"#"),2)</f>
        <v>1900-01</v>
      </c>
      <c r="D154" s="10"/>
      <c r="E154" s="10"/>
      <c r="F154" s="11"/>
      <c r="G154" s="10"/>
      <c r="H154" s="14" t="str">
        <f>IF(ISBLANK(Dochazka[[#This Row],[km]]),"",1)</f>
        <v/>
      </c>
      <c r="I154" s="14">
        <f t="shared" si="3"/>
        <v>8.43</v>
      </c>
      <c r="J154" s="16">
        <f>Dochazka[[#This Row],[km]]*Dochazka[[#This Row],[Kč/km]]</f>
        <v>0</v>
      </c>
      <c r="N154"/>
      <c r="O154"/>
      <c r="P154"/>
      <c r="Q154"/>
      <c r="R154"/>
    </row>
    <row r="155" spans="1:18" x14ac:dyDescent="0.25">
      <c r="A155" s="9"/>
      <c r="B155" s="10" t="str" cm="1">
        <f t="array" ref="B155">_xlfn.SWITCH(WEEKDAY(Dochazka[[#This Row],[Datum]],11),1,"Po",2,"Út",3,"St",4,"Čt",5,"Pá",6,"So",7,"Ne")</f>
        <v>So</v>
      </c>
      <c r="C155" s="14" t="str">
        <f>YEAR(Dochazka[[#This Row],[Datum]]) &amp; "-" &amp; RIGHT(TEXT(MONTH(Dochazka[[#This Row],[Datum]]) +100,"#"),2)</f>
        <v>1900-01</v>
      </c>
      <c r="D155" s="10"/>
      <c r="E155" s="10"/>
      <c r="F155" s="11"/>
      <c r="G155" s="10"/>
      <c r="H155" s="14" t="str">
        <f>IF(ISBLANK(Dochazka[[#This Row],[km]]),"",1)</f>
        <v/>
      </c>
      <c r="I155" s="14">
        <f t="shared" si="3"/>
        <v>8.43</v>
      </c>
      <c r="J155" s="16">
        <f>Dochazka[[#This Row],[km]]*Dochazka[[#This Row],[Kč/km]]</f>
        <v>0</v>
      </c>
      <c r="N155"/>
      <c r="O155"/>
      <c r="P155"/>
      <c r="Q155"/>
      <c r="R155"/>
    </row>
    <row r="156" spans="1:18" x14ac:dyDescent="0.25">
      <c r="A156" s="9"/>
      <c r="B156" s="10" t="str" cm="1">
        <f t="array" ref="B156">_xlfn.SWITCH(WEEKDAY(Dochazka[[#This Row],[Datum]],11),1,"Po",2,"Út",3,"St",4,"Čt",5,"Pá",6,"So",7,"Ne")</f>
        <v>So</v>
      </c>
      <c r="C156" s="14" t="str">
        <f>YEAR(Dochazka[[#This Row],[Datum]]) &amp; "-" &amp; RIGHT(TEXT(MONTH(Dochazka[[#This Row],[Datum]]) +100,"#"),2)</f>
        <v>1900-01</v>
      </c>
      <c r="D156" s="10"/>
      <c r="E156" s="10"/>
      <c r="F156" s="11"/>
      <c r="G156" s="10"/>
      <c r="H156" s="14" t="str">
        <f>IF(ISBLANK(Dochazka[[#This Row],[km]]),"",1)</f>
        <v/>
      </c>
      <c r="I156" s="14">
        <f t="shared" si="3"/>
        <v>8.43</v>
      </c>
      <c r="J156" s="16">
        <f>Dochazka[[#This Row],[km]]*Dochazka[[#This Row],[Kč/km]]</f>
        <v>0</v>
      </c>
      <c r="N156"/>
      <c r="O156"/>
      <c r="P156"/>
      <c r="Q156"/>
      <c r="R156"/>
    </row>
    <row r="157" spans="1:18" x14ac:dyDescent="0.25">
      <c r="A157" s="9"/>
      <c r="B157" s="10" t="str" cm="1">
        <f t="array" ref="B157">_xlfn.SWITCH(WEEKDAY(Dochazka[[#This Row],[Datum]],11),1,"Po",2,"Út",3,"St",4,"Čt",5,"Pá",6,"So",7,"Ne")</f>
        <v>So</v>
      </c>
      <c r="C157" s="14" t="str">
        <f>YEAR(Dochazka[[#This Row],[Datum]]) &amp; "-" &amp; RIGHT(TEXT(MONTH(Dochazka[[#This Row],[Datum]]) +100,"#"),2)</f>
        <v>1900-01</v>
      </c>
      <c r="D157" s="10"/>
      <c r="E157" s="10"/>
      <c r="F157" s="11"/>
      <c r="G157" s="10"/>
      <c r="H157" s="14" t="str">
        <f>IF(ISBLANK(Dochazka[[#This Row],[km]]),"",1)</f>
        <v/>
      </c>
      <c r="I157" s="14">
        <f t="shared" si="3"/>
        <v>8.43</v>
      </c>
      <c r="J157" s="16">
        <f>Dochazka[[#This Row],[km]]*Dochazka[[#This Row],[Kč/km]]</f>
        <v>0</v>
      </c>
      <c r="N157"/>
      <c r="O157"/>
      <c r="P157"/>
      <c r="Q157"/>
      <c r="R157"/>
    </row>
    <row r="158" spans="1:18" x14ac:dyDescent="0.25">
      <c r="A158" s="9"/>
      <c r="B158" s="10" t="str" cm="1">
        <f t="array" ref="B158">_xlfn.SWITCH(WEEKDAY(Dochazka[[#This Row],[Datum]],11),1,"Po",2,"Út",3,"St",4,"Čt",5,"Pá",6,"So",7,"Ne")</f>
        <v>So</v>
      </c>
      <c r="C158" s="14" t="str">
        <f>YEAR(Dochazka[[#This Row],[Datum]]) &amp; "-" &amp; RIGHT(TEXT(MONTH(Dochazka[[#This Row],[Datum]]) +100,"#"),2)</f>
        <v>1900-01</v>
      </c>
      <c r="D158" s="10"/>
      <c r="E158" s="10"/>
      <c r="F158" s="11"/>
      <c r="G158" s="10"/>
      <c r="H158" s="14" t="str">
        <f>IF(ISBLANK(Dochazka[[#This Row],[km]]),"",1)</f>
        <v/>
      </c>
      <c r="I158" s="14">
        <f t="shared" si="3"/>
        <v>8.43</v>
      </c>
      <c r="J158" s="16">
        <f>Dochazka[[#This Row],[km]]*Dochazka[[#This Row],[Kč/km]]</f>
        <v>0</v>
      </c>
      <c r="N158"/>
      <c r="O158"/>
      <c r="P158"/>
      <c r="Q158"/>
      <c r="R158"/>
    </row>
    <row r="159" spans="1:18" x14ac:dyDescent="0.25">
      <c r="A159" s="9"/>
      <c r="B159" s="10" t="str" cm="1">
        <f t="array" ref="B159">_xlfn.SWITCH(WEEKDAY(Dochazka[[#This Row],[Datum]],11),1,"Po",2,"Út",3,"St",4,"Čt",5,"Pá",6,"So",7,"Ne")</f>
        <v>So</v>
      </c>
      <c r="C159" s="14" t="str">
        <f>YEAR(Dochazka[[#This Row],[Datum]]) &amp; "-" &amp; RIGHT(TEXT(MONTH(Dochazka[[#This Row],[Datum]]) +100,"#"),2)</f>
        <v>1900-01</v>
      </c>
      <c r="D159" s="10"/>
      <c r="E159" s="10"/>
      <c r="F159" s="11"/>
      <c r="G159" s="10"/>
      <c r="H159" s="14" t="str">
        <f>IF(ISBLANK(Dochazka[[#This Row],[km]]),"",1)</f>
        <v/>
      </c>
      <c r="I159" s="14">
        <f t="shared" si="3"/>
        <v>8.43</v>
      </c>
      <c r="J159" s="16">
        <f>Dochazka[[#This Row],[km]]*Dochazka[[#This Row],[Kč/km]]</f>
        <v>0</v>
      </c>
      <c r="N159"/>
      <c r="O159"/>
      <c r="P159"/>
      <c r="Q159"/>
      <c r="R159"/>
    </row>
    <row r="160" spans="1:18" x14ac:dyDescent="0.25">
      <c r="A160" s="9"/>
      <c r="B160" s="10" t="str" cm="1">
        <f t="array" ref="B160">_xlfn.SWITCH(WEEKDAY(Dochazka[[#This Row],[Datum]],11),1,"Po",2,"Út",3,"St",4,"Čt",5,"Pá",6,"So",7,"Ne")</f>
        <v>So</v>
      </c>
      <c r="C160" s="14" t="str">
        <f>YEAR(Dochazka[[#This Row],[Datum]]) &amp; "-" &amp; RIGHT(TEXT(MONTH(Dochazka[[#This Row],[Datum]]) +100,"#"),2)</f>
        <v>1900-01</v>
      </c>
      <c r="D160" s="10"/>
      <c r="E160" s="10"/>
      <c r="F160" s="11"/>
      <c r="G160" s="10"/>
      <c r="H160" s="14" t="str">
        <f>IF(ISBLANK(Dochazka[[#This Row],[km]]),"",1)</f>
        <v/>
      </c>
      <c r="I160" s="14">
        <f t="shared" si="3"/>
        <v>8.43</v>
      </c>
      <c r="J160" s="16">
        <f>Dochazka[[#This Row],[km]]*Dochazka[[#This Row],[Kč/km]]</f>
        <v>0</v>
      </c>
      <c r="N160"/>
      <c r="O160"/>
      <c r="P160"/>
      <c r="Q160"/>
      <c r="R160"/>
    </row>
    <row r="161" spans="1:18" x14ac:dyDescent="0.25">
      <c r="A161" s="9"/>
      <c r="B161" s="10" t="str" cm="1">
        <f t="array" ref="B161">_xlfn.SWITCH(WEEKDAY(Dochazka[[#This Row],[Datum]],11),1,"Po",2,"Út",3,"St",4,"Čt",5,"Pá",6,"So",7,"Ne")</f>
        <v>So</v>
      </c>
      <c r="C161" s="14" t="str">
        <f>YEAR(Dochazka[[#This Row],[Datum]]) &amp; "-" &amp; RIGHT(TEXT(MONTH(Dochazka[[#This Row],[Datum]]) +100,"#"),2)</f>
        <v>1900-01</v>
      </c>
      <c r="D161" s="10"/>
      <c r="E161" s="10"/>
      <c r="F161" s="11"/>
      <c r="G161" s="10"/>
      <c r="H161" s="14" t="str">
        <f>IF(ISBLANK(Dochazka[[#This Row],[km]]),"",1)</f>
        <v/>
      </c>
      <c r="I161" s="14">
        <f t="shared" si="3"/>
        <v>8.43</v>
      </c>
      <c r="J161" s="16">
        <f>Dochazka[[#This Row],[km]]*Dochazka[[#This Row],[Kč/km]]</f>
        <v>0</v>
      </c>
      <c r="N161"/>
      <c r="O161"/>
      <c r="P161"/>
      <c r="Q161"/>
      <c r="R161"/>
    </row>
    <row r="162" spans="1:18" x14ac:dyDescent="0.25">
      <c r="A162" s="9"/>
      <c r="B162" s="10" t="str" cm="1">
        <f t="array" ref="B162">_xlfn.SWITCH(WEEKDAY(Dochazka[[#This Row],[Datum]],11),1,"Po",2,"Út",3,"St",4,"Čt",5,"Pá",6,"So",7,"Ne")</f>
        <v>So</v>
      </c>
      <c r="C162" s="14" t="str">
        <f>YEAR(Dochazka[[#This Row],[Datum]]) &amp; "-" &amp; RIGHT(TEXT(MONTH(Dochazka[[#This Row],[Datum]]) +100,"#"),2)</f>
        <v>1900-01</v>
      </c>
      <c r="D162" s="10"/>
      <c r="E162" s="10"/>
      <c r="F162" s="11"/>
      <c r="G162" s="10"/>
      <c r="H162" s="14" t="str">
        <f>IF(ISBLANK(Dochazka[[#This Row],[km]]),"",1)</f>
        <v/>
      </c>
      <c r="I162" s="14">
        <f t="shared" si="3"/>
        <v>8.43</v>
      </c>
      <c r="J162" s="16">
        <f>Dochazka[[#This Row],[km]]*Dochazka[[#This Row],[Kč/km]]</f>
        <v>0</v>
      </c>
      <c r="N162"/>
      <c r="O162"/>
      <c r="P162"/>
      <c r="Q162"/>
      <c r="R162"/>
    </row>
    <row r="163" spans="1:18" x14ac:dyDescent="0.25">
      <c r="A163" s="9"/>
      <c r="B163" s="10" t="str" cm="1">
        <f t="array" ref="B163">_xlfn.SWITCH(WEEKDAY(Dochazka[[#This Row],[Datum]],11),1,"Po",2,"Út",3,"St",4,"Čt",5,"Pá",6,"So",7,"Ne")</f>
        <v>So</v>
      </c>
      <c r="C163" s="14" t="str">
        <f>YEAR(Dochazka[[#This Row],[Datum]]) &amp; "-" &amp; RIGHT(TEXT(MONTH(Dochazka[[#This Row],[Datum]]) +100,"#"),2)</f>
        <v>1900-01</v>
      </c>
      <c r="D163" s="10"/>
      <c r="E163" s="10"/>
      <c r="F163" s="11"/>
      <c r="G163" s="10"/>
      <c r="H163" s="14" t="str">
        <f>IF(ISBLANK(Dochazka[[#This Row],[km]]),"",1)</f>
        <v/>
      </c>
      <c r="I163" s="14">
        <f t="shared" si="3"/>
        <v>8.43</v>
      </c>
      <c r="J163" s="16">
        <f>Dochazka[[#This Row],[km]]*Dochazka[[#This Row],[Kč/km]]</f>
        <v>0</v>
      </c>
      <c r="N163"/>
      <c r="O163"/>
      <c r="P163"/>
      <c r="Q163"/>
      <c r="R163"/>
    </row>
    <row r="164" spans="1:18" x14ac:dyDescent="0.25">
      <c r="A164" s="9"/>
      <c r="B164" s="10" t="str" cm="1">
        <f t="array" ref="B164">_xlfn.SWITCH(WEEKDAY(Dochazka[[#This Row],[Datum]],11),1,"Po",2,"Út",3,"St",4,"Čt",5,"Pá",6,"So",7,"Ne")</f>
        <v>So</v>
      </c>
      <c r="C164" s="14" t="str">
        <f>YEAR(Dochazka[[#This Row],[Datum]]) &amp; "-" &amp; RIGHT(TEXT(MONTH(Dochazka[[#This Row],[Datum]]) +100,"#"),2)</f>
        <v>1900-01</v>
      </c>
      <c r="D164" s="10"/>
      <c r="E164" s="10"/>
      <c r="F164" s="11"/>
      <c r="G164" s="10"/>
      <c r="H164" s="14" t="str">
        <f>IF(ISBLANK(Dochazka[[#This Row],[km]]),"",1)</f>
        <v/>
      </c>
      <c r="I164" s="14">
        <f t="shared" si="3"/>
        <v>8.43</v>
      </c>
      <c r="J164" s="16">
        <f>Dochazka[[#This Row],[km]]*Dochazka[[#This Row],[Kč/km]]</f>
        <v>0</v>
      </c>
      <c r="N164"/>
      <c r="O164"/>
      <c r="P164"/>
      <c r="Q164"/>
      <c r="R164"/>
    </row>
    <row r="165" spans="1:18" x14ac:dyDescent="0.25">
      <c r="A165" s="9"/>
      <c r="B165" s="10" t="str" cm="1">
        <f t="array" ref="B165">_xlfn.SWITCH(WEEKDAY(Dochazka[[#This Row],[Datum]],11),1,"Po",2,"Út",3,"St",4,"Čt",5,"Pá",6,"So",7,"Ne")</f>
        <v>So</v>
      </c>
      <c r="C165" s="14" t="str">
        <f>YEAR(Dochazka[[#This Row],[Datum]]) &amp; "-" &amp; RIGHT(TEXT(MONTH(Dochazka[[#This Row],[Datum]]) +100,"#"),2)</f>
        <v>1900-01</v>
      </c>
      <c r="D165" s="10"/>
      <c r="E165" s="10"/>
      <c r="F165" s="11"/>
      <c r="G165" s="10"/>
      <c r="H165" s="14" t="str">
        <f>IF(ISBLANK(Dochazka[[#This Row],[km]]),"",1)</f>
        <v/>
      </c>
      <c r="I165" s="14">
        <f t="shared" si="3"/>
        <v>8.43</v>
      </c>
      <c r="J165" s="16">
        <f>Dochazka[[#This Row],[km]]*Dochazka[[#This Row],[Kč/km]]</f>
        <v>0</v>
      </c>
      <c r="N165"/>
      <c r="O165"/>
      <c r="P165"/>
      <c r="Q165"/>
      <c r="R165"/>
    </row>
    <row r="166" spans="1:18" x14ac:dyDescent="0.25">
      <c r="A166" s="9"/>
      <c r="B166" s="10" t="str" cm="1">
        <f t="array" ref="B166">_xlfn.SWITCH(WEEKDAY(Dochazka[[#This Row],[Datum]],11),1,"Po",2,"Út",3,"St",4,"Čt",5,"Pá",6,"So",7,"Ne")</f>
        <v>So</v>
      </c>
      <c r="C166" s="14" t="str">
        <f>YEAR(Dochazka[[#This Row],[Datum]]) &amp; "-" &amp; RIGHT(TEXT(MONTH(Dochazka[[#This Row],[Datum]]) +100,"#"),2)</f>
        <v>1900-01</v>
      </c>
      <c r="D166" s="10"/>
      <c r="E166" s="10"/>
      <c r="F166" s="11"/>
      <c r="G166" s="10"/>
      <c r="H166" s="14" t="str">
        <f>IF(ISBLANK(Dochazka[[#This Row],[km]]),"",1)</f>
        <v/>
      </c>
      <c r="I166" s="14">
        <f t="shared" si="3"/>
        <v>8.43</v>
      </c>
      <c r="J166" s="16">
        <f>Dochazka[[#This Row],[km]]*Dochazka[[#This Row],[Kč/km]]</f>
        <v>0</v>
      </c>
      <c r="N166"/>
      <c r="O166"/>
      <c r="P166"/>
      <c r="Q166"/>
      <c r="R166"/>
    </row>
    <row r="167" spans="1:18" x14ac:dyDescent="0.25">
      <c r="A167" s="9"/>
      <c r="B167" s="10" t="str" cm="1">
        <f t="array" ref="B167">_xlfn.SWITCH(WEEKDAY(Dochazka[[#This Row],[Datum]],11),1,"Po",2,"Út",3,"St",4,"Čt",5,"Pá",6,"So",7,"Ne")</f>
        <v>So</v>
      </c>
      <c r="C167" s="14" t="str">
        <f>YEAR(Dochazka[[#This Row],[Datum]]) &amp; "-" &amp; RIGHT(TEXT(MONTH(Dochazka[[#This Row],[Datum]]) +100,"#"),2)</f>
        <v>1900-01</v>
      </c>
      <c r="D167" s="10"/>
      <c r="E167" s="10"/>
      <c r="F167" s="11"/>
      <c r="G167" s="10"/>
      <c r="H167" s="14" t="str">
        <f>IF(ISBLANK(Dochazka[[#This Row],[km]]),"",1)</f>
        <v/>
      </c>
      <c r="I167" s="14">
        <f t="shared" si="3"/>
        <v>8.43</v>
      </c>
      <c r="J167" s="16">
        <f>Dochazka[[#This Row],[km]]*Dochazka[[#This Row],[Kč/km]]</f>
        <v>0</v>
      </c>
      <c r="N167"/>
      <c r="O167"/>
      <c r="P167"/>
      <c r="Q167"/>
      <c r="R167"/>
    </row>
    <row r="168" spans="1:18" x14ac:dyDescent="0.25">
      <c r="A168" s="9"/>
      <c r="B168" s="10" t="str" cm="1">
        <f t="array" ref="B168">_xlfn.SWITCH(WEEKDAY(Dochazka[[#This Row],[Datum]],11),1,"Po",2,"Út",3,"St",4,"Čt",5,"Pá",6,"So",7,"Ne")</f>
        <v>So</v>
      </c>
      <c r="C168" s="14" t="str">
        <f>YEAR(Dochazka[[#This Row],[Datum]]) &amp; "-" &amp; RIGHT(TEXT(MONTH(Dochazka[[#This Row],[Datum]]) +100,"#"),2)</f>
        <v>1900-01</v>
      </c>
      <c r="D168" s="10"/>
      <c r="E168" s="10"/>
      <c r="F168" s="11"/>
      <c r="G168" s="10"/>
      <c r="H168" s="14" t="str">
        <f>IF(ISBLANK(Dochazka[[#This Row],[km]]),"",1)</f>
        <v/>
      </c>
      <c r="I168" s="14">
        <f t="shared" si="3"/>
        <v>8.43</v>
      </c>
      <c r="J168" s="16">
        <f>Dochazka[[#This Row],[km]]*Dochazka[[#This Row],[Kč/km]]</f>
        <v>0</v>
      </c>
      <c r="N168"/>
      <c r="O168"/>
      <c r="P168"/>
      <c r="Q168"/>
      <c r="R168"/>
    </row>
    <row r="169" spans="1:18" x14ac:dyDescent="0.25">
      <c r="A169" s="9"/>
      <c r="B169" s="10" t="str" cm="1">
        <f t="array" ref="B169">_xlfn.SWITCH(WEEKDAY(Dochazka[[#This Row],[Datum]],11),1,"Po",2,"Út",3,"St",4,"Čt",5,"Pá",6,"So",7,"Ne")</f>
        <v>So</v>
      </c>
      <c r="C169" s="14" t="str">
        <f>YEAR(Dochazka[[#This Row],[Datum]]) &amp; "-" &amp; RIGHT(TEXT(MONTH(Dochazka[[#This Row],[Datum]]) +100,"#"),2)</f>
        <v>1900-01</v>
      </c>
      <c r="D169" s="10"/>
      <c r="E169" s="10"/>
      <c r="F169" s="11"/>
      <c r="G169" s="10"/>
      <c r="H169" s="14" t="str">
        <f>IF(ISBLANK(Dochazka[[#This Row],[km]]),"",1)</f>
        <v/>
      </c>
      <c r="I169" s="14">
        <f t="shared" si="3"/>
        <v>8.43</v>
      </c>
      <c r="J169" s="16">
        <f>Dochazka[[#This Row],[km]]*Dochazka[[#This Row],[Kč/km]]</f>
        <v>0</v>
      </c>
      <c r="N169"/>
      <c r="O169"/>
      <c r="P169"/>
      <c r="Q169"/>
      <c r="R169"/>
    </row>
    <row r="170" spans="1:18" x14ac:dyDescent="0.25">
      <c r="A170" s="9"/>
      <c r="B170" s="10" t="str" cm="1">
        <f t="array" ref="B170">_xlfn.SWITCH(WEEKDAY(Dochazka[[#This Row],[Datum]],11),1,"Po",2,"Út",3,"St",4,"Čt",5,"Pá",6,"So",7,"Ne")</f>
        <v>So</v>
      </c>
      <c r="C170" s="14" t="str">
        <f>YEAR(Dochazka[[#This Row],[Datum]]) &amp; "-" &amp; RIGHT(TEXT(MONTH(Dochazka[[#This Row],[Datum]]) +100,"#"),2)</f>
        <v>1900-01</v>
      </c>
      <c r="D170" s="10"/>
      <c r="E170" s="10"/>
      <c r="F170" s="11"/>
      <c r="G170" s="10"/>
      <c r="H170" s="14" t="str">
        <f>IF(ISBLANK(Dochazka[[#This Row],[km]]),"",1)</f>
        <v/>
      </c>
      <c r="I170" s="14">
        <f t="shared" si="3"/>
        <v>8.43</v>
      </c>
      <c r="J170" s="16">
        <f>Dochazka[[#This Row],[km]]*Dochazka[[#This Row],[Kč/km]]</f>
        <v>0</v>
      </c>
      <c r="N170"/>
      <c r="O170"/>
      <c r="P170"/>
      <c r="Q170"/>
      <c r="R170"/>
    </row>
    <row r="171" spans="1:18" x14ac:dyDescent="0.25">
      <c r="A171" s="9"/>
      <c r="B171" s="10" t="str" cm="1">
        <f t="array" ref="B171">_xlfn.SWITCH(WEEKDAY(Dochazka[[#This Row],[Datum]],11),1,"Po",2,"Út",3,"St",4,"Čt",5,"Pá",6,"So",7,"Ne")</f>
        <v>So</v>
      </c>
      <c r="C171" s="14" t="str">
        <f>YEAR(Dochazka[[#This Row],[Datum]]) &amp; "-" &amp; RIGHT(TEXT(MONTH(Dochazka[[#This Row],[Datum]]) +100,"#"),2)</f>
        <v>1900-01</v>
      </c>
      <c r="D171" s="10"/>
      <c r="E171" s="10"/>
      <c r="F171" s="11"/>
      <c r="G171" s="10"/>
      <c r="H171" s="14" t="str">
        <f>IF(ISBLANK(Dochazka[[#This Row],[km]]),"",1)</f>
        <v/>
      </c>
      <c r="I171" s="14">
        <f t="shared" ref="I171:I234" si="4">8.43</f>
        <v>8.43</v>
      </c>
      <c r="J171" s="16">
        <f>Dochazka[[#This Row],[km]]*Dochazka[[#This Row],[Kč/km]]</f>
        <v>0</v>
      </c>
      <c r="N171"/>
      <c r="O171"/>
      <c r="P171"/>
      <c r="Q171"/>
      <c r="R171"/>
    </row>
    <row r="172" spans="1:18" x14ac:dyDescent="0.25">
      <c r="A172" s="9"/>
      <c r="B172" s="10" t="str" cm="1">
        <f t="array" ref="B172">_xlfn.SWITCH(WEEKDAY(Dochazka[[#This Row],[Datum]],11),1,"Po",2,"Út",3,"St",4,"Čt",5,"Pá",6,"So",7,"Ne")</f>
        <v>So</v>
      </c>
      <c r="C172" s="14" t="str">
        <f>YEAR(Dochazka[[#This Row],[Datum]]) &amp; "-" &amp; RIGHT(TEXT(MONTH(Dochazka[[#This Row],[Datum]]) +100,"#"),2)</f>
        <v>1900-01</v>
      </c>
      <c r="D172" s="10"/>
      <c r="E172" s="10"/>
      <c r="F172" s="11"/>
      <c r="G172" s="10"/>
      <c r="H172" s="14" t="str">
        <f>IF(ISBLANK(Dochazka[[#This Row],[km]]),"",1)</f>
        <v/>
      </c>
      <c r="I172" s="14">
        <f t="shared" si="4"/>
        <v>8.43</v>
      </c>
      <c r="J172" s="16">
        <f>Dochazka[[#This Row],[km]]*Dochazka[[#This Row],[Kč/km]]</f>
        <v>0</v>
      </c>
      <c r="N172"/>
      <c r="O172"/>
      <c r="P172"/>
      <c r="Q172"/>
      <c r="R172"/>
    </row>
    <row r="173" spans="1:18" x14ac:dyDescent="0.25">
      <c r="A173" s="9"/>
      <c r="B173" s="10" t="str" cm="1">
        <f t="array" ref="B173">_xlfn.SWITCH(WEEKDAY(Dochazka[[#This Row],[Datum]],11),1,"Po",2,"Út",3,"St",4,"Čt",5,"Pá",6,"So",7,"Ne")</f>
        <v>So</v>
      </c>
      <c r="C173" s="14" t="str">
        <f>YEAR(Dochazka[[#This Row],[Datum]]) &amp; "-" &amp; RIGHT(TEXT(MONTH(Dochazka[[#This Row],[Datum]]) +100,"#"),2)</f>
        <v>1900-01</v>
      </c>
      <c r="D173" s="10"/>
      <c r="E173" s="10"/>
      <c r="F173" s="11"/>
      <c r="G173" s="10"/>
      <c r="H173" s="14" t="str">
        <f>IF(ISBLANK(Dochazka[[#This Row],[km]]),"",1)</f>
        <v/>
      </c>
      <c r="I173" s="14">
        <f t="shared" si="4"/>
        <v>8.43</v>
      </c>
      <c r="J173" s="16">
        <f>Dochazka[[#This Row],[km]]*Dochazka[[#This Row],[Kč/km]]</f>
        <v>0</v>
      </c>
      <c r="N173"/>
      <c r="O173"/>
      <c r="P173"/>
      <c r="Q173"/>
      <c r="R173"/>
    </row>
    <row r="174" spans="1:18" x14ac:dyDescent="0.25">
      <c r="A174" s="9"/>
      <c r="B174" s="10" t="str" cm="1">
        <f t="array" ref="B174">_xlfn.SWITCH(WEEKDAY(Dochazka[[#This Row],[Datum]],11),1,"Po",2,"Út",3,"St",4,"Čt",5,"Pá",6,"So",7,"Ne")</f>
        <v>So</v>
      </c>
      <c r="C174" s="14" t="str">
        <f>YEAR(Dochazka[[#This Row],[Datum]]) &amp; "-" &amp; RIGHT(TEXT(MONTH(Dochazka[[#This Row],[Datum]]) +100,"#"),2)</f>
        <v>1900-01</v>
      </c>
      <c r="D174" s="10"/>
      <c r="E174" s="10"/>
      <c r="F174" s="11"/>
      <c r="G174" s="10"/>
      <c r="H174" s="14" t="str">
        <f>IF(ISBLANK(Dochazka[[#This Row],[km]]),"",1)</f>
        <v/>
      </c>
      <c r="I174" s="14">
        <f t="shared" si="4"/>
        <v>8.43</v>
      </c>
      <c r="J174" s="16">
        <f>Dochazka[[#This Row],[km]]*Dochazka[[#This Row],[Kč/km]]</f>
        <v>0</v>
      </c>
      <c r="N174"/>
      <c r="O174"/>
      <c r="P174"/>
      <c r="Q174"/>
      <c r="R174"/>
    </row>
    <row r="175" spans="1:18" x14ac:dyDescent="0.25">
      <c r="A175" s="9"/>
      <c r="B175" s="10" t="str" cm="1">
        <f t="array" ref="B175">_xlfn.SWITCH(WEEKDAY(Dochazka[[#This Row],[Datum]],11),1,"Po",2,"Út",3,"St",4,"Čt",5,"Pá",6,"So",7,"Ne")</f>
        <v>So</v>
      </c>
      <c r="C175" s="14" t="str">
        <f>YEAR(Dochazka[[#This Row],[Datum]]) &amp; "-" &amp; RIGHT(TEXT(MONTH(Dochazka[[#This Row],[Datum]]) +100,"#"),2)</f>
        <v>1900-01</v>
      </c>
      <c r="D175" s="10"/>
      <c r="E175" s="10"/>
      <c r="F175" s="11"/>
      <c r="G175" s="10"/>
      <c r="H175" s="14" t="str">
        <f>IF(ISBLANK(Dochazka[[#This Row],[km]]),"",1)</f>
        <v/>
      </c>
      <c r="I175" s="14">
        <f t="shared" si="4"/>
        <v>8.43</v>
      </c>
      <c r="J175" s="16">
        <f>Dochazka[[#This Row],[km]]*Dochazka[[#This Row],[Kč/km]]</f>
        <v>0</v>
      </c>
      <c r="N175"/>
      <c r="O175"/>
      <c r="P175"/>
      <c r="Q175"/>
      <c r="R175"/>
    </row>
    <row r="176" spans="1:18" x14ac:dyDescent="0.25">
      <c r="A176" s="9"/>
      <c r="B176" s="10" t="str" cm="1">
        <f t="array" ref="B176">_xlfn.SWITCH(WEEKDAY(Dochazka[[#This Row],[Datum]],11),1,"Po",2,"Út",3,"St",4,"Čt",5,"Pá",6,"So",7,"Ne")</f>
        <v>So</v>
      </c>
      <c r="C176" s="14" t="str">
        <f>YEAR(Dochazka[[#This Row],[Datum]]) &amp; "-" &amp; RIGHT(TEXT(MONTH(Dochazka[[#This Row],[Datum]]) +100,"#"),2)</f>
        <v>1900-01</v>
      </c>
      <c r="D176" s="10"/>
      <c r="E176" s="10"/>
      <c r="F176" s="11"/>
      <c r="G176" s="10"/>
      <c r="H176" s="14" t="str">
        <f>IF(ISBLANK(Dochazka[[#This Row],[km]]),"",1)</f>
        <v/>
      </c>
      <c r="I176" s="14">
        <f t="shared" si="4"/>
        <v>8.43</v>
      </c>
      <c r="J176" s="16">
        <f>Dochazka[[#This Row],[km]]*Dochazka[[#This Row],[Kč/km]]</f>
        <v>0</v>
      </c>
      <c r="N176"/>
      <c r="O176"/>
      <c r="P176"/>
      <c r="Q176"/>
      <c r="R176"/>
    </row>
    <row r="177" spans="1:18" x14ac:dyDescent="0.25">
      <c r="A177" s="9"/>
      <c r="B177" s="10" t="str" cm="1">
        <f t="array" ref="B177">_xlfn.SWITCH(WEEKDAY(Dochazka[[#This Row],[Datum]],11),1,"Po",2,"Út",3,"St",4,"Čt",5,"Pá",6,"So",7,"Ne")</f>
        <v>So</v>
      </c>
      <c r="C177" s="14" t="str">
        <f>YEAR(Dochazka[[#This Row],[Datum]]) &amp; "-" &amp; RIGHT(TEXT(MONTH(Dochazka[[#This Row],[Datum]]) +100,"#"),2)</f>
        <v>1900-01</v>
      </c>
      <c r="D177" s="10"/>
      <c r="E177" s="10"/>
      <c r="F177" s="11"/>
      <c r="G177" s="10"/>
      <c r="H177" s="14" t="str">
        <f>IF(ISBLANK(Dochazka[[#This Row],[km]]),"",1)</f>
        <v/>
      </c>
      <c r="I177" s="14">
        <f t="shared" si="4"/>
        <v>8.43</v>
      </c>
      <c r="J177" s="16">
        <f>Dochazka[[#This Row],[km]]*Dochazka[[#This Row],[Kč/km]]</f>
        <v>0</v>
      </c>
      <c r="N177"/>
      <c r="O177"/>
      <c r="P177"/>
      <c r="Q177"/>
      <c r="R177"/>
    </row>
    <row r="178" spans="1:18" x14ac:dyDescent="0.25">
      <c r="A178" s="9"/>
      <c r="B178" s="10" t="str" cm="1">
        <f t="array" ref="B178">_xlfn.SWITCH(WEEKDAY(Dochazka[[#This Row],[Datum]],11),1,"Po",2,"Út",3,"St",4,"Čt",5,"Pá",6,"So",7,"Ne")</f>
        <v>So</v>
      </c>
      <c r="C178" s="14" t="str">
        <f>YEAR(Dochazka[[#This Row],[Datum]]) &amp; "-" &amp; RIGHT(TEXT(MONTH(Dochazka[[#This Row],[Datum]]) +100,"#"),2)</f>
        <v>1900-01</v>
      </c>
      <c r="D178" s="10"/>
      <c r="E178" s="10"/>
      <c r="F178" s="11"/>
      <c r="G178" s="10"/>
      <c r="H178" s="14" t="str">
        <f>IF(ISBLANK(Dochazka[[#This Row],[km]]),"",1)</f>
        <v/>
      </c>
      <c r="I178" s="14">
        <f t="shared" si="4"/>
        <v>8.43</v>
      </c>
      <c r="J178" s="16">
        <f>Dochazka[[#This Row],[km]]*Dochazka[[#This Row],[Kč/km]]</f>
        <v>0</v>
      </c>
      <c r="N178"/>
      <c r="O178"/>
      <c r="P178"/>
      <c r="Q178"/>
      <c r="R178"/>
    </row>
    <row r="179" spans="1:18" x14ac:dyDescent="0.25">
      <c r="A179" s="9"/>
      <c r="B179" s="10" t="str" cm="1">
        <f t="array" ref="B179">_xlfn.SWITCH(WEEKDAY(Dochazka[[#This Row],[Datum]],11),1,"Po",2,"Út",3,"St",4,"Čt",5,"Pá",6,"So",7,"Ne")</f>
        <v>So</v>
      </c>
      <c r="C179" s="14" t="str">
        <f>YEAR(Dochazka[[#This Row],[Datum]]) &amp; "-" &amp; RIGHT(TEXT(MONTH(Dochazka[[#This Row],[Datum]]) +100,"#"),2)</f>
        <v>1900-01</v>
      </c>
      <c r="D179" s="10"/>
      <c r="E179" s="10"/>
      <c r="F179" s="11"/>
      <c r="G179" s="10"/>
      <c r="H179" s="14" t="str">
        <f>IF(ISBLANK(Dochazka[[#This Row],[km]]),"",1)</f>
        <v/>
      </c>
      <c r="I179" s="14">
        <f t="shared" si="4"/>
        <v>8.43</v>
      </c>
      <c r="J179" s="16">
        <f>Dochazka[[#This Row],[km]]*Dochazka[[#This Row],[Kč/km]]</f>
        <v>0</v>
      </c>
      <c r="N179"/>
      <c r="O179"/>
      <c r="P179"/>
      <c r="Q179"/>
      <c r="R179"/>
    </row>
    <row r="180" spans="1:18" x14ac:dyDescent="0.25">
      <c r="A180" s="9"/>
      <c r="B180" s="10" t="str" cm="1">
        <f t="array" ref="B180">_xlfn.SWITCH(WEEKDAY(Dochazka[[#This Row],[Datum]],11),1,"Po",2,"Út",3,"St",4,"Čt",5,"Pá",6,"So",7,"Ne")</f>
        <v>So</v>
      </c>
      <c r="C180" s="14" t="str">
        <f>YEAR(Dochazka[[#This Row],[Datum]]) &amp; "-" &amp; RIGHT(TEXT(MONTH(Dochazka[[#This Row],[Datum]]) +100,"#"),2)</f>
        <v>1900-01</v>
      </c>
      <c r="D180" s="10"/>
      <c r="E180" s="10"/>
      <c r="F180" s="11"/>
      <c r="G180" s="10"/>
      <c r="H180" s="14" t="str">
        <f>IF(ISBLANK(Dochazka[[#This Row],[km]]),"",1)</f>
        <v/>
      </c>
      <c r="I180" s="14">
        <f t="shared" si="4"/>
        <v>8.43</v>
      </c>
      <c r="J180" s="16">
        <f>Dochazka[[#This Row],[km]]*Dochazka[[#This Row],[Kč/km]]</f>
        <v>0</v>
      </c>
      <c r="N180"/>
      <c r="O180"/>
      <c r="P180"/>
      <c r="Q180"/>
      <c r="R180"/>
    </row>
    <row r="181" spans="1:18" x14ac:dyDescent="0.25">
      <c r="A181" s="9"/>
      <c r="B181" s="10" t="str" cm="1">
        <f t="array" ref="B181">_xlfn.SWITCH(WEEKDAY(Dochazka[[#This Row],[Datum]],11),1,"Po",2,"Út",3,"St",4,"Čt",5,"Pá",6,"So",7,"Ne")</f>
        <v>So</v>
      </c>
      <c r="C181" s="14" t="str">
        <f>YEAR(Dochazka[[#This Row],[Datum]]) &amp; "-" &amp; RIGHT(TEXT(MONTH(Dochazka[[#This Row],[Datum]]) +100,"#"),2)</f>
        <v>1900-01</v>
      </c>
      <c r="D181" s="10"/>
      <c r="E181" s="10"/>
      <c r="F181" s="11"/>
      <c r="G181" s="10"/>
      <c r="H181" s="14" t="str">
        <f>IF(ISBLANK(Dochazka[[#This Row],[km]]),"",1)</f>
        <v/>
      </c>
      <c r="I181" s="14">
        <f t="shared" si="4"/>
        <v>8.43</v>
      </c>
      <c r="J181" s="16">
        <f>Dochazka[[#This Row],[km]]*Dochazka[[#This Row],[Kč/km]]</f>
        <v>0</v>
      </c>
      <c r="N181"/>
      <c r="O181"/>
      <c r="P181"/>
      <c r="Q181"/>
      <c r="R181"/>
    </row>
    <row r="182" spans="1:18" x14ac:dyDescent="0.25">
      <c r="A182" s="9"/>
      <c r="B182" s="10" t="str" cm="1">
        <f t="array" ref="B182">_xlfn.SWITCH(WEEKDAY(Dochazka[[#This Row],[Datum]],11),1,"Po",2,"Út",3,"St",4,"Čt",5,"Pá",6,"So",7,"Ne")</f>
        <v>So</v>
      </c>
      <c r="C182" s="14" t="str">
        <f>YEAR(Dochazka[[#This Row],[Datum]]) &amp; "-" &amp; RIGHT(TEXT(MONTH(Dochazka[[#This Row],[Datum]]) +100,"#"),2)</f>
        <v>1900-01</v>
      </c>
      <c r="D182" s="10"/>
      <c r="E182" s="10"/>
      <c r="F182" s="11"/>
      <c r="G182" s="10"/>
      <c r="H182" s="14" t="str">
        <f>IF(ISBLANK(Dochazka[[#This Row],[km]]),"",1)</f>
        <v/>
      </c>
      <c r="I182" s="14">
        <f t="shared" si="4"/>
        <v>8.43</v>
      </c>
      <c r="J182" s="16">
        <f>Dochazka[[#This Row],[km]]*Dochazka[[#This Row],[Kč/km]]</f>
        <v>0</v>
      </c>
      <c r="N182"/>
      <c r="O182"/>
      <c r="P182"/>
      <c r="Q182"/>
      <c r="R182"/>
    </row>
    <row r="183" spans="1:18" x14ac:dyDescent="0.25">
      <c r="A183" s="9"/>
      <c r="B183" s="10" t="str" cm="1">
        <f t="array" ref="B183">_xlfn.SWITCH(WEEKDAY(Dochazka[[#This Row],[Datum]],11),1,"Po",2,"Út",3,"St",4,"Čt",5,"Pá",6,"So",7,"Ne")</f>
        <v>So</v>
      </c>
      <c r="C183" s="14" t="str">
        <f>YEAR(Dochazka[[#This Row],[Datum]]) &amp; "-" &amp; RIGHT(TEXT(MONTH(Dochazka[[#This Row],[Datum]]) +100,"#"),2)</f>
        <v>1900-01</v>
      </c>
      <c r="D183" s="10"/>
      <c r="E183" s="10"/>
      <c r="F183" s="11"/>
      <c r="G183" s="10"/>
      <c r="H183" s="14" t="str">
        <f>IF(ISBLANK(Dochazka[[#This Row],[km]]),"",1)</f>
        <v/>
      </c>
      <c r="I183" s="14">
        <f t="shared" si="4"/>
        <v>8.43</v>
      </c>
      <c r="J183" s="16">
        <f>Dochazka[[#This Row],[km]]*Dochazka[[#This Row],[Kč/km]]</f>
        <v>0</v>
      </c>
      <c r="N183"/>
      <c r="O183"/>
      <c r="P183"/>
      <c r="Q183"/>
      <c r="R183"/>
    </row>
    <row r="184" spans="1:18" x14ac:dyDescent="0.25">
      <c r="A184" s="9"/>
      <c r="B184" s="10" t="str" cm="1">
        <f t="array" ref="B184">_xlfn.SWITCH(WEEKDAY(Dochazka[[#This Row],[Datum]],11),1,"Po",2,"Út",3,"St",4,"Čt",5,"Pá",6,"So",7,"Ne")</f>
        <v>So</v>
      </c>
      <c r="C184" s="14" t="str">
        <f>YEAR(Dochazka[[#This Row],[Datum]]) &amp; "-" &amp; RIGHT(TEXT(MONTH(Dochazka[[#This Row],[Datum]]) +100,"#"),2)</f>
        <v>1900-01</v>
      </c>
      <c r="D184" s="10"/>
      <c r="E184" s="10"/>
      <c r="F184" s="11"/>
      <c r="G184" s="10"/>
      <c r="H184" s="14" t="str">
        <f>IF(ISBLANK(Dochazka[[#This Row],[km]]),"",1)</f>
        <v/>
      </c>
      <c r="I184" s="14">
        <f t="shared" si="4"/>
        <v>8.43</v>
      </c>
      <c r="J184" s="16">
        <f>Dochazka[[#This Row],[km]]*Dochazka[[#This Row],[Kč/km]]</f>
        <v>0</v>
      </c>
      <c r="N184"/>
      <c r="O184"/>
      <c r="P184"/>
      <c r="Q184"/>
      <c r="R184"/>
    </row>
    <row r="185" spans="1:18" x14ac:dyDescent="0.25">
      <c r="A185" s="9"/>
      <c r="B185" s="10" t="str" cm="1">
        <f t="array" ref="B185">_xlfn.SWITCH(WEEKDAY(Dochazka[[#This Row],[Datum]],11),1,"Po",2,"Út",3,"St",4,"Čt",5,"Pá",6,"So",7,"Ne")</f>
        <v>So</v>
      </c>
      <c r="C185" s="14" t="str">
        <f>YEAR(Dochazka[[#This Row],[Datum]]) &amp; "-" &amp; RIGHT(TEXT(MONTH(Dochazka[[#This Row],[Datum]]) +100,"#"),2)</f>
        <v>1900-01</v>
      </c>
      <c r="D185" s="10"/>
      <c r="E185" s="10"/>
      <c r="F185" s="11"/>
      <c r="G185" s="10"/>
      <c r="H185" s="14" t="str">
        <f>IF(ISBLANK(Dochazka[[#This Row],[km]]),"",1)</f>
        <v/>
      </c>
      <c r="I185" s="14">
        <f t="shared" si="4"/>
        <v>8.43</v>
      </c>
      <c r="J185" s="16">
        <f>Dochazka[[#This Row],[km]]*Dochazka[[#This Row],[Kč/km]]</f>
        <v>0</v>
      </c>
      <c r="N185"/>
      <c r="O185"/>
      <c r="P185"/>
      <c r="Q185"/>
      <c r="R185"/>
    </row>
    <row r="186" spans="1:18" x14ac:dyDescent="0.25">
      <c r="A186" s="9"/>
      <c r="B186" s="10" t="str" cm="1">
        <f t="array" ref="B186">_xlfn.SWITCH(WEEKDAY(Dochazka[[#This Row],[Datum]],11),1,"Po",2,"Út",3,"St",4,"Čt",5,"Pá",6,"So",7,"Ne")</f>
        <v>So</v>
      </c>
      <c r="C186" s="14" t="str">
        <f>YEAR(Dochazka[[#This Row],[Datum]]) &amp; "-" &amp; RIGHT(TEXT(MONTH(Dochazka[[#This Row],[Datum]]) +100,"#"),2)</f>
        <v>1900-01</v>
      </c>
      <c r="D186" s="10"/>
      <c r="E186" s="10"/>
      <c r="F186" s="11"/>
      <c r="G186" s="10"/>
      <c r="H186" s="14" t="str">
        <f>IF(ISBLANK(Dochazka[[#This Row],[km]]),"",1)</f>
        <v/>
      </c>
      <c r="I186" s="14">
        <f t="shared" si="4"/>
        <v>8.43</v>
      </c>
      <c r="J186" s="16">
        <f>Dochazka[[#This Row],[km]]*Dochazka[[#This Row],[Kč/km]]</f>
        <v>0</v>
      </c>
      <c r="N186"/>
      <c r="O186"/>
      <c r="P186"/>
      <c r="Q186"/>
      <c r="R186"/>
    </row>
    <row r="187" spans="1:18" x14ac:dyDescent="0.25">
      <c r="A187" s="9"/>
      <c r="B187" s="10" t="str" cm="1">
        <f t="array" ref="B187">_xlfn.SWITCH(WEEKDAY(Dochazka[[#This Row],[Datum]],11),1,"Po",2,"Út",3,"St",4,"Čt",5,"Pá",6,"So",7,"Ne")</f>
        <v>So</v>
      </c>
      <c r="C187" s="14" t="str">
        <f>YEAR(Dochazka[[#This Row],[Datum]]) &amp; "-" &amp; RIGHT(TEXT(MONTH(Dochazka[[#This Row],[Datum]]) +100,"#"),2)</f>
        <v>1900-01</v>
      </c>
      <c r="D187" s="10"/>
      <c r="E187" s="10"/>
      <c r="F187" s="11"/>
      <c r="G187" s="10"/>
      <c r="H187" s="14" t="str">
        <f>IF(ISBLANK(Dochazka[[#This Row],[km]]),"",1)</f>
        <v/>
      </c>
      <c r="I187" s="14">
        <f t="shared" si="4"/>
        <v>8.43</v>
      </c>
      <c r="J187" s="16">
        <f>Dochazka[[#This Row],[km]]*Dochazka[[#This Row],[Kč/km]]</f>
        <v>0</v>
      </c>
      <c r="N187"/>
      <c r="O187"/>
      <c r="P187"/>
      <c r="Q187"/>
      <c r="R187"/>
    </row>
    <row r="188" spans="1:18" x14ac:dyDescent="0.25">
      <c r="A188" s="9"/>
      <c r="B188" s="10" t="str" cm="1">
        <f t="array" ref="B188">_xlfn.SWITCH(WEEKDAY(Dochazka[[#This Row],[Datum]],11),1,"Po",2,"Út",3,"St",4,"Čt",5,"Pá",6,"So",7,"Ne")</f>
        <v>So</v>
      </c>
      <c r="C188" s="14" t="str">
        <f>YEAR(Dochazka[[#This Row],[Datum]]) &amp; "-" &amp; RIGHT(TEXT(MONTH(Dochazka[[#This Row],[Datum]]) +100,"#"),2)</f>
        <v>1900-01</v>
      </c>
      <c r="D188" s="10"/>
      <c r="E188" s="10"/>
      <c r="F188" s="11"/>
      <c r="G188" s="10"/>
      <c r="H188" s="14" t="str">
        <f>IF(ISBLANK(Dochazka[[#This Row],[km]]),"",1)</f>
        <v/>
      </c>
      <c r="I188" s="14">
        <f t="shared" si="4"/>
        <v>8.43</v>
      </c>
      <c r="J188" s="16">
        <f>Dochazka[[#This Row],[km]]*Dochazka[[#This Row],[Kč/km]]</f>
        <v>0</v>
      </c>
      <c r="N188"/>
      <c r="O188"/>
      <c r="P188"/>
      <c r="Q188"/>
      <c r="R188"/>
    </row>
    <row r="189" spans="1:18" x14ac:dyDescent="0.25">
      <c r="A189" s="9"/>
      <c r="B189" s="10" t="str" cm="1">
        <f t="array" ref="B189">_xlfn.SWITCH(WEEKDAY(Dochazka[[#This Row],[Datum]],11),1,"Po",2,"Út",3,"St",4,"Čt",5,"Pá",6,"So",7,"Ne")</f>
        <v>So</v>
      </c>
      <c r="C189" s="14" t="str">
        <f>YEAR(Dochazka[[#This Row],[Datum]]) &amp; "-" &amp; RIGHT(TEXT(MONTH(Dochazka[[#This Row],[Datum]]) +100,"#"),2)</f>
        <v>1900-01</v>
      </c>
      <c r="D189" s="10"/>
      <c r="E189" s="10"/>
      <c r="F189" s="11"/>
      <c r="G189" s="10"/>
      <c r="H189" s="14" t="str">
        <f>IF(ISBLANK(Dochazka[[#This Row],[km]]),"",1)</f>
        <v/>
      </c>
      <c r="I189" s="14">
        <f t="shared" si="4"/>
        <v>8.43</v>
      </c>
      <c r="J189" s="16">
        <f>Dochazka[[#This Row],[km]]*Dochazka[[#This Row],[Kč/km]]</f>
        <v>0</v>
      </c>
      <c r="N189"/>
      <c r="O189"/>
      <c r="P189"/>
      <c r="Q189"/>
      <c r="R189"/>
    </row>
    <row r="190" spans="1:18" x14ac:dyDescent="0.25">
      <c r="A190" s="9"/>
      <c r="B190" s="10" t="str" cm="1">
        <f t="array" ref="B190">_xlfn.SWITCH(WEEKDAY(Dochazka[[#This Row],[Datum]],11),1,"Po",2,"Út",3,"St",4,"Čt",5,"Pá",6,"So",7,"Ne")</f>
        <v>So</v>
      </c>
      <c r="C190" s="14" t="str">
        <f>YEAR(Dochazka[[#This Row],[Datum]]) &amp; "-" &amp; RIGHT(TEXT(MONTH(Dochazka[[#This Row],[Datum]]) +100,"#"),2)</f>
        <v>1900-01</v>
      </c>
      <c r="D190" s="10"/>
      <c r="E190" s="10"/>
      <c r="F190" s="11"/>
      <c r="G190" s="10"/>
      <c r="H190" s="14" t="str">
        <f>IF(ISBLANK(Dochazka[[#This Row],[km]]),"",1)</f>
        <v/>
      </c>
      <c r="I190" s="14">
        <f t="shared" si="4"/>
        <v>8.43</v>
      </c>
      <c r="J190" s="16">
        <f>Dochazka[[#This Row],[km]]*Dochazka[[#This Row],[Kč/km]]</f>
        <v>0</v>
      </c>
      <c r="N190"/>
      <c r="O190"/>
      <c r="P190"/>
      <c r="Q190"/>
      <c r="R190"/>
    </row>
    <row r="191" spans="1:18" x14ac:dyDescent="0.25">
      <c r="A191" s="9"/>
      <c r="B191" s="10" t="str" cm="1">
        <f t="array" ref="B191">_xlfn.SWITCH(WEEKDAY(Dochazka[[#This Row],[Datum]],11),1,"Po",2,"Út",3,"St",4,"Čt",5,"Pá",6,"So",7,"Ne")</f>
        <v>So</v>
      </c>
      <c r="C191" s="14" t="str">
        <f>YEAR(Dochazka[[#This Row],[Datum]]) &amp; "-" &amp; RIGHT(TEXT(MONTH(Dochazka[[#This Row],[Datum]]) +100,"#"),2)</f>
        <v>1900-01</v>
      </c>
      <c r="D191" s="10"/>
      <c r="E191" s="10"/>
      <c r="F191" s="11"/>
      <c r="G191" s="10"/>
      <c r="H191" s="14" t="str">
        <f>IF(ISBLANK(Dochazka[[#This Row],[km]]),"",1)</f>
        <v/>
      </c>
      <c r="I191" s="14">
        <f t="shared" si="4"/>
        <v>8.43</v>
      </c>
      <c r="J191" s="16">
        <f>Dochazka[[#This Row],[km]]*Dochazka[[#This Row],[Kč/km]]</f>
        <v>0</v>
      </c>
      <c r="N191"/>
      <c r="O191"/>
      <c r="P191"/>
      <c r="Q191"/>
      <c r="R191"/>
    </row>
    <row r="192" spans="1:18" x14ac:dyDescent="0.25">
      <c r="A192" s="9"/>
      <c r="B192" s="10" t="str" cm="1">
        <f t="array" ref="B192">_xlfn.SWITCH(WEEKDAY(Dochazka[[#This Row],[Datum]],11),1,"Po",2,"Út",3,"St",4,"Čt",5,"Pá",6,"So",7,"Ne")</f>
        <v>So</v>
      </c>
      <c r="C192" s="14" t="str">
        <f>YEAR(Dochazka[[#This Row],[Datum]]) &amp; "-" &amp; RIGHT(TEXT(MONTH(Dochazka[[#This Row],[Datum]]) +100,"#"),2)</f>
        <v>1900-01</v>
      </c>
      <c r="D192" s="10"/>
      <c r="E192" s="10"/>
      <c r="F192" s="11"/>
      <c r="G192" s="10"/>
      <c r="H192" s="14" t="str">
        <f>IF(ISBLANK(Dochazka[[#This Row],[km]]),"",1)</f>
        <v/>
      </c>
      <c r="I192" s="14">
        <f t="shared" si="4"/>
        <v>8.43</v>
      </c>
      <c r="J192" s="16">
        <f>Dochazka[[#This Row],[km]]*Dochazka[[#This Row],[Kč/km]]</f>
        <v>0</v>
      </c>
      <c r="N192"/>
      <c r="O192"/>
      <c r="P192"/>
      <c r="Q192"/>
      <c r="R192"/>
    </row>
    <row r="193" spans="1:18" x14ac:dyDescent="0.25">
      <c r="A193" s="9"/>
      <c r="B193" s="10" t="str" cm="1">
        <f t="array" ref="B193">_xlfn.SWITCH(WEEKDAY(Dochazka[[#This Row],[Datum]],11),1,"Po",2,"Út",3,"St",4,"Čt",5,"Pá",6,"So",7,"Ne")</f>
        <v>So</v>
      </c>
      <c r="C193" s="14" t="str">
        <f>YEAR(Dochazka[[#This Row],[Datum]]) &amp; "-" &amp; RIGHT(TEXT(MONTH(Dochazka[[#This Row],[Datum]]) +100,"#"),2)</f>
        <v>1900-01</v>
      </c>
      <c r="D193" s="10"/>
      <c r="E193" s="10"/>
      <c r="F193" s="11"/>
      <c r="G193" s="10"/>
      <c r="H193" s="14" t="str">
        <f>IF(ISBLANK(Dochazka[[#This Row],[km]]),"",1)</f>
        <v/>
      </c>
      <c r="I193" s="14">
        <f t="shared" si="4"/>
        <v>8.43</v>
      </c>
      <c r="J193" s="16">
        <f>Dochazka[[#This Row],[km]]*Dochazka[[#This Row],[Kč/km]]</f>
        <v>0</v>
      </c>
      <c r="N193"/>
      <c r="O193"/>
      <c r="P193"/>
      <c r="Q193"/>
      <c r="R193"/>
    </row>
    <row r="194" spans="1:18" x14ac:dyDescent="0.25">
      <c r="A194" s="9"/>
      <c r="B194" s="10" t="str" cm="1">
        <f t="array" ref="B194">_xlfn.SWITCH(WEEKDAY(Dochazka[[#This Row],[Datum]],11),1,"Po",2,"Út",3,"St",4,"Čt",5,"Pá",6,"So",7,"Ne")</f>
        <v>So</v>
      </c>
      <c r="C194" s="14" t="str">
        <f>YEAR(Dochazka[[#This Row],[Datum]]) &amp; "-" &amp; RIGHT(TEXT(MONTH(Dochazka[[#This Row],[Datum]]) +100,"#"),2)</f>
        <v>1900-01</v>
      </c>
      <c r="D194" s="10"/>
      <c r="E194" s="10"/>
      <c r="F194" s="11"/>
      <c r="G194" s="10"/>
      <c r="H194" s="14" t="str">
        <f>IF(ISBLANK(Dochazka[[#This Row],[km]]),"",1)</f>
        <v/>
      </c>
      <c r="I194" s="14">
        <f t="shared" si="4"/>
        <v>8.43</v>
      </c>
      <c r="J194" s="16">
        <f>Dochazka[[#This Row],[km]]*Dochazka[[#This Row],[Kč/km]]</f>
        <v>0</v>
      </c>
      <c r="N194"/>
      <c r="O194"/>
      <c r="P194"/>
      <c r="Q194"/>
      <c r="R194"/>
    </row>
    <row r="195" spans="1:18" x14ac:dyDescent="0.25">
      <c r="A195" s="9"/>
      <c r="B195" s="10" t="str" cm="1">
        <f t="array" ref="B195">_xlfn.SWITCH(WEEKDAY(Dochazka[[#This Row],[Datum]],11),1,"Po",2,"Út",3,"St",4,"Čt",5,"Pá",6,"So",7,"Ne")</f>
        <v>So</v>
      </c>
      <c r="C195" s="14" t="str">
        <f>YEAR(Dochazka[[#This Row],[Datum]]) &amp; "-" &amp; RIGHT(TEXT(MONTH(Dochazka[[#This Row],[Datum]]) +100,"#"),2)</f>
        <v>1900-01</v>
      </c>
      <c r="D195" s="10"/>
      <c r="E195" s="10"/>
      <c r="F195" s="11"/>
      <c r="G195" s="10"/>
      <c r="H195" s="14" t="str">
        <f>IF(ISBLANK(Dochazka[[#This Row],[km]]),"",1)</f>
        <v/>
      </c>
      <c r="I195" s="14">
        <f t="shared" si="4"/>
        <v>8.43</v>
      </c>
      <c r="J195" s="16">
        <f>Dochazka[[#This Row],[km]]*Dochazka[[#This Row],[Kč/km]]</f>
        <v>0</v>
      </c>
      <c r="N195"/>
      <c r="O195"/>
      <c r="P195"/>
      <c r="Q195"/>
      <c r="R195"/>
    </row>
    <row r="196" spans="1:18" x14ac:dyDescent="0.25">
      <c r="A196" s="9"/>
      <c r="B196" s="10" t="str" cm="1">
        <f t="array" ref="B196">_xlfn.SWITCH(WEEKDAY(Dochazka[[#This Row],[Datum]],11),1,"Po",2,"Út",3,"St",4,"Čt",5,"Pá",6,"So",7,"Ne")</f>
        <v>So</v>
      </c>
      <c r="C196" s="14" t="str">
        <f>YEAR(Dochazka[[#This Row],[Datum]]) &amp; "-" &amp; RIGHT(TEXT(MONTH(Dochazka[[#This Row],[Datum]]) +100,"#"),2)</f>
        <v>1900-01</v>
      </c>
      <c r="D196" s="10"/>
      <c r="E196" s="10"/>
      <c r="F196" s="11"/>
      <c r="G196" s="10"/>
      <c r="H196" s="14" t="str">
        <f>IF(ISBLANK(Dochazka[[#This Row],[km]]),"",1)</f>
        <v/>
      </c>
      <c r="I196" s="14">
        <f t="shared" si="4"/>
        <v>8.43</v>
      </c>
      <c r="J196" s="16">
        <f>Dochazka[[#This Row],[km]]*Dochazka[[#This Row],[Kč/km]]</f>
        <v>0</v>
      </c>
      <c r="N196"/>
      <c r="O196"/>
      <c r="P196"/>
      <c r="Q196"/>
      <c r="R196"/>
    </row>
    <row r="197" spans="1:18" x14ac:dyDescent="0.25">
      <c r="A197" s="9"/>
      <c r="B197" s="10" t="str" cm="1">
        <f t="array" ref="B197">_xlfn.SWITCH(WEEKDAY(Dochazka[[#This Row],[Datum]],11),1,"Po",2,"Út",3,"St",4,"Čt",5,"Pá",6,"So",7,"Ne")</f>
        <v>So</v>
      </c>
      <c r="C197" s="14" t="str">
        <f>YEAR(Dochazka[[#This Row],[Datum]]) &amp; "-" &amp; RIGHT(TEXT(MONTH(Dochazka[[#This Row],[Datum]]) +100,"#"),2)</f>
        <v>1900-01</v>
      </c>
      <c r="D197" s="10"/>
      <c r="E197" s="10"/>
      <c r="F197" s="11"/>
      <c r="G197" s="10"/>
      <c r="H197" s="14" t="str">
        <f>IF(ISBLANK(Dochazka[[#This Row],[km]]),"",1)</f>
        <v/>
      </c>
      <c r="I197" s="14">
        <f t="shared" si="4"/>
        <v>8.43</v>
      </c>
      <c r="J197" s="16">
        <f>Dochazka[[#This Row],[km]]*Dochazka[[#This Row],[Kč/km]]</f>
        <v>0</v>
      </c>
      <c r="N197"/>
      <c r="O197"/>
      <c r="P197"/>
      <c r="Q197"/>
      <c r="R197"/>
    </row>
    <row r="198" spans="1:18" x14ac:dyDescent="0.25">
      <c r="A198" s="9"/>
      <c r="B198" s="10" t="str" cm="1">
        <f t="array" ref="B198">_xlfn.SWITCH(WEEKDAY(Dochazka[[#This Row],[Datum]],11),1,"Po",2,"Út",3,"St",4,"Čt",5,"Pá",6,"So",7,"Ne")</f>
        <v>So</v>
      </c>
      <c r="C198" s="14" t="str">
        <f>YEAR(Dochazka[[#This Row],[Datum]]) &amp; "-" &amp; RIGHT(TEXT(MONTH(Dochazka[[#This Row],[Datum]]) +100,"#"),2)</f>
        <v>1900-01</v>
      </c>
      <c r="D198" s="10"/>
      <c r="E198" s="10"/>
      <c r="F198" s="11"/>
      <c r="G198" s="10"/>
      <c r="H198" s="14" t="str">
        <f>IF(ISBLANK(Dochazka[[#This Row],[km]]),"",1)</f>
        <v/>
      </c>
      <c r="I198" s="14">
        <f t="shared" si="4"/>
        <v>8.43</v>
      </c>
      <c r="J198" s="16">
        <f>Dochazka[[#This Row],[km]]*Dochazka[[#This Row],[Kč/km]]</f>
        <v>0</v>
      </c>
      <c r="N198"/>
      <c r="O198"/>
      <c r="P198"/>
      <c r="Q198"/>
      <c r="R198"/>
    </row>
    <row r="199" spans="1:18" x14ac:dyDescent="0.25">
      <c r="A199" s="9"/>
      <c r="B199" s="10" t="str" cm="1">
        <f t="array" ref="B199">_xlfn.SWITCH(WEEKDAY(Dochazka[[#This Row],[Datum]],11),1,"Po",2,"Út",3,"St",4,"Čt",5,"Pá",6,"So",7,"Ne")</f>
        <v>So</v>
      </c>
      <c r="C199" s="14" t="str">
        <f>YEAR(Dochazka[[#This Row],[Datum]]) &amp; "-" &amp; RIGHT(TEXT(MONTH(Dochazka[[#This Row],[Datum]]) +100,"#"),2)</f>
        <v>1900-01</v>
      </c>
      <c r="D199" s="10"/>
      <c r="E199" s="10"/>
      <c r="F199" s="11"/>
      <c r="G199" s="10"/>
      <c r="H199" s="14" t="str">
        <f>IF(ISBLANK(Dochazka[[#This Row],[km]]),"",1)</f>
        <v/>
      </c>
      <c r="I199" s="14">
        <f t="shared" si="4"/>
        <v>8.43</v>
      </c>
      <c r="J199" s="16">
        <f>Dochazka[[#This Row],[km]]*Dochazka[[#This Row],[Kč/km]]</f>
        <v>0</v>
      </c>
      <c r="N199"/>
      <c r="O199"/>
      <c r="P199"/>
      <c r="Q199"/>
      <c r="R199"/>
    </row>
    <row r="200" spans="1:18" x14ac:dyDescent="0.25">
      <c r="A200" s="9"/>
      <c r="B200" s="10" t="str" cm="1">
        <f t="array" ref="B200">_xlfn.SWITCH(WEEKDAY(Dochazka[[#This Row],[Datum]],11),1,"Po",2,"Út",3,"St",4,"Čt",5,"Pá",6,"So",7,"Ne")</f>
        <v>So</v>
      </c>
      <c r="C200" s="14" t="str">
        <f>YEAR(Dochazka[[#This Row],[Datum]]) &amp; "-" &amp; RIGHT(TEXT(MONTH(Dochazka[[#This Row],[Datum]]) +100,"#"),2)</f>
        <v>1900-01</v>
      </c>
      <c r="D200" s="10"/>
      <c r="E200" s="10"/>
      <c r="F200" s="11"/>
      <c r="G200" s="10"/>
      <c r="H200" s="14" t="str">
        <f>IF(ISBLANK(Dochazka[[#This Row],[km]]),"",1)</f>
        <v/>
      </c>
      <c r="I200" s="14">
        <f t="shared" si="4"/>
        <v>8.43</v>
      </c>
      <c r="J200" s="16">
        <f>Dochazka[[#This Row],[km]]*Dochazka[[#This Row],[Kč/km]]</f>
        <v>0</v>
      </c>
      <c r="N200"/>
      <c r="O200"/>
      <c r="P200"/>
      <c r="Q200"/>
      <c r="R200"/>
    </row>
    <row r="201" spans="1:18" x14ac:dyDescent="0.25">
      <c r="A201" s="9"/>
      <c r="B201" s="10" t="str" cm="1">
        <f t="array" ref="B201">_xlfn.SWITCH(WEEKDAY(Dochazka[[#This Row],[Datum]],11),1,"Po",2,"Út",3,"St",4,"Čt",5,"Pá",6,"So",7,"Ne")</f>
        <v>So</v>
      </c>
      <c r="C201" s="14" t="str">
        <f>YEAR(Dochazka[[#This Row],[Datum]]) &amp; "-" &amp; RIGHT(TEXT(MONTH(Dochazka[[#This Row],[Datum]]) +100,"#"),2)</f>
        <v>1900-01</v>
      </c>
      <c r="D201" s="10"/>
      <c r="E201" s="10"/>
      <c r="F201" s="11"/>
      <c r="G201" s="10"/>
      <c r="H201" s="14" t="str">
        <f>IF(ISBLANK(Dochazka[[#This Row],[km]]),"",1)</f>
        <v/>
      </c>
      <c r="I201" s="14">
        <f t="shared" si="4"/>
        <v>8.43</v>
      </c>
      <c r="J201" s="16">
        <f>Dochazka[[#This Row],[km]]*Dochazka[[#This Row],[Kč/km]]</f>
        <v>0</v>
      </c>
      <c r="N201"/>
      <c r="O201"/>
      <c r="P201"/>
      <c r="Q201"/>
      <c r="R201"/>
    </row>
    <row r="202" spans="1:18" x14ac:dyDescent="0.25">
      <c r="A202" s="9"/>
      <c r="B202" s="10" t="str" cm="1">
        <f t="array" ref="B202">_xlfn.SWITCH(WEEKDAY(Dochazka[[#This Row],[Datum]],11),1,"Po",2,"Út",3,"St",4,"Čt",5,"Pá",6,"So",7,"Ne")</f>
        <v>So</v>
      </c>
      <c r="C202" s="14" t="str">
        <f>YEAR(Dochazka[[#This Row],[Datum]]) &amp; "-" &amp; RIGHT(TEXT(MONTH(Dochazka[[#This Row],[Datum]]) +100,"#"),2)</f>
        <v>1900-01</v>
      </c>
      <c r="D202" s="10"/>
      <c r="E202" s="10"/>
      <c r="F202" s="11"/>
      <c r="G202" s="10"/>
      <c r="H202" s="14" t="str">
        <f>IF(ISBLANK(Dochazka[[#This Row],[km]]),"",1)</f>
        <v/>
      </c>
      <c r="I202" s="14">
        <f t="shared" si="4"/>
        <v>8.43</v>
      </c>
      <c r="J202" s="16">
        <f>Dochazka[[#This Row],[km]]*Dochazka[[#This Row],[Kč/km]]</f>
        <v>0</v>
      </c>
      <c r="N202"/>
      <c r="O202"/>
      <c r="P202"/>
      <c r="Q202"/>
      <c r="R202"/>
    </row>
    <row r="203" spans="1:18" x14ac:dyDescent="0.25">
      <c r="A203" s="9"/>
      <c r="B203" s="10" t="str" cm="1">
        <f t="array" ref="B203">_xlfn.SWITCH(WEEKDAY(Dochazka[[#This Row],[Datum]],11),1,"Po",2,"Út",3,"St",4,"Čt",5,"Pá",6,"So",7,"Ne")</f>
        <v>So</v>
      </c>
      <c r="C203" s="14" t="str">
        <f>YEAR(Dochazka[[#This Row],[Datum]]) &amp; "-" &amp; RIGHT(TEXT(MONTH(Dochazka[[#This Row],[Datum]]) +100,"#"),2)</f>
        <v>1900-01</v>
      </c>
      <c r="D203" s="10"/>
      <c r="E203" s="10"/>
      <c r="F203" s="11"/>
      <c r="G203" s="10"/>
      <c r="H203" s="14" t="str">
        <f>IF(ISBLANK(Dochazka[[#This Row],[km]]),"",1)</f>
        <v/>
      </c>
      <c r="I203" s="14">
        <f t="shared" si="4"/>
        <v>8.43</v>
      </c>
      <c r="J203" s="16">
        <f>Dochazka[[#This Row],[km]]*Dochazka[[#This Row],[Kč/km]]</f>
        <v>0</v>
      </c>
      <c r="N203"/>
      <c r="O203"/>
      <c r="P203"/>
      <c r="Q203"/>
      <c r="R203"/>
    </row>
    <row r="204" spans="1:18" x14ac:dyDescent="0.25">
      <c r="A204" s="9"/>
      <c r="B204" s="10" t="str" cm="1">
        <f t="array" ref="B204">_xlfn.SWITCH(WEEKDAY(Dochazka[[#This Row],[Datum]],11),1,"Po",2,"Út",3,"St",4,"Čt",5,"Pá",6,"So",7,"Ne")</f>
        <v>So</v>
      </c>
      <c r="C204" s="14" t="str">
        <f>YEAR(Dochazka[[#This Row],[Datum]]) &amp; "-" &amp; RIGHT(TEXT(MONTH(Dochazka[[#This Row],[Datum]]) +100,"#"),2)</f>
        <v>1900-01</v>
      </c>
      <c r="D204" s="10"/>
      <c r="E204" s="10"/>
      <c r="F204" s="11"/>
      <c r="G204" s="10"/>
      <c r="H204" s="14" t="str">
        <f>IF(ISBLANK(Dochazka[[#This Row],[km]]),"",1)</f>
        <v/>
      </c>
      <c r="I204" s="14">
        <f t="shared" si="4"/>
        <v>8.43</v>
      </c>
      <c r="J204" s="16">
        <f>Dochazka[[#This Row],[km]]*Dochazka[[#This Row],[Kč/km]]</f>
        <v>0</v>
      </c>
      <c r="N204"/>
      <c r="O204"/>
      <c r="P204"/>
      <c r="Q204"/>
      <c r="R204"/>
    </row>
    <row r="205" spans="1:18" x14ac:dyDescent="0.25">
      <c r="A205" s="9"/>
      <c r="B205" s="10" t="str" cm="1">
        <f t="array" ref="B205">_xlfn.SWITCH(WEEKDAY(Dochazka[[#This Row],[Datum]],11),1,"Po",2,"Út",3,"St",4,"Čt",5,"Pá",6,"So",7,"Ne")</f>
        <v>So</v>
      </c>
      <c r="C205" s="14" t="str">
        <f>YEAR(Dochazka[[#This Row],[Datum]]) &amp; "-" &amp; RIGHT(TEXT(MONTH(Dochazka[[#This Row],[Datum]]) +100,"#"),2)</f>
        <v>1900-01</v>
      </c>
      <c r="D205" s="10"/>
      <c r="E205" s="10"/>
      <c r="F205" s="11"/>
      <c r="G205" s="10"/>
      <c r="H205" s="14" t="str">
        <f>IF(ISBLANK(Dochazka[[#This Row],[km]]),"",1)</f>
        <v/>
      </c>
      <c r="I205" s="14">
        <f t="shared" si="4"/>
        <v>8.43</v>
      </c>
      <c r="J205" s="16">
        <f>Dochazka[[#This Row],[km]]*Dochazka[[#This Row],[Kč/km]]</f>
        <v>0</v>
      </c>
      <c r="N205"/>
      <c r="O205"/>
      <c r="P205"/>
      <c r="Q205"/>
      <c r="R205"/>
    </row>
    <row r="206" spans="1:18" x14ac:dyDescent="0.25">
      <c r="A206" s="9"/>
      <c r="B206" s="10" t="str" cm="1">
        <f t="array" ref="B206">_xlfn.SWITCH(WEEKDAY(Dochazka[[#This Row],[Datum]],11),1,"Po",2,"Út",3,"St",4,"Čt",5,"Pá",6,"So",7,"Ne")</f>
        <v>So</v>
      </c>
      <c r="C206" s="14" t="str">
        <f>YEAR(Dochazka[[#This Row],[Datum]]) &amp; "-" &amp; RIGHT(TEXT(MONTH(Dochazka[[#This Row],[Datum]]) +100,"#"),2)</f>
        <v>1900-01</v>
      </c>
      <c r="D206" s="10"/>
      <c r="E206" s="10"/>
      <c r="F206" s="11"/>
      <c r="G206" s="10"/>
      <c r="H206" s="14" t="str">
        <f>IF(ISBLANK(Dochazka[[#This Row],[km]]),"",1)</f>
        <v/>
      </c>
      <c r="I206" s="14">
        <f t="shared" si="4"/>
        <v>8.43</v>
      </c>
      <c r="J206" s="16">
        <f>Dochazka[[#This Row],[km]]*Dochazka[[#This Row],[Kč/km]]</f>
        <v>0</v>
      </c>
      <c r="N206"/>
      <c r="O206"/>
      <c r="P206"/>
      <c r="Q206"/>
      <c r="R206"/>
    </row>
    <row r="207" spans="1:18" x14ac:dyDescent="0.25">
      <c r="A207" s="9"/>
      <c r="B207" s="10" t="str" cm="1">
        <f t="array" ref="B207">_xlfn.SWITCH(WEEKDAY(Dochazka[[#This Row],[Datum]],11),1,"Po",2,"Út",3,"St",4,"Čt",5,"Pá",6,"So",7,"Ne")</f>
        <v>So</v>
      </c>
      <c r="C207" s="14" t="str">
        <f>YEAR(Dochazka[[#This Row],[Datum]]) &amp; "-" &amp; RIGHT(TEXT(MONTH(Dochazka[[#This Row],[Datum]]) +100,"#"),2)</f>
        <v>1900-01</v>
      </c>
      <c r="D207" s="10"/>
      <c r="E207" s="10"/>
      <c r="F207" s="11"/>
      <c r="G207" s="10"/>
      <c r="H207" s="14" t="str">
        <f>IF(ISBLANK(Dochazka[[#This Row],[km]]),"",1)</f>
        <v/>
      </c>
      <c r="I207" s="14">
        <f t="shared" si="4"/>
        <v>8.43</v>
      </c>
      <c r="J207" s="16">
        <f>Dochazka[[#This Row],[km]]*Dochazka[[#This Row],[Kč/km]]</f>
        <v>0</v>
      </c>
      <c r="N207"/>
      <c r="O207"/>
      <c r="P207"/>
      <c r="Q207"/>
      <c r="R207"/>
    </row>
    <row r="208" spans="1:18" x14ac:dyDescent="0.25">
      <c r="A208" s="9"/>
      <c r="B208" s="10" t="str" cm="1">
        <f t="array" ref="B208">_xlfn.SWITCH(WEEKDAY(Dochazka[[#This Row],[Datum]],11),1,"Po",2,"Út",3,"St",4,"Čt",5,"Pá",6,"So",7,"Ne")</f>
        <v>So</v>
      </c>
      <c r="C208" s="14" t="str">
        <f>YEAR(Dochazka[[#This Row],[Datum]]) &amp; "-" &amp; RIGHT(TEXT(MONTH(Dochazka[[#This Row],[Datum]]) +100,"#"),2)</f>
        <v>1900-01</v>
      </c>
      <c r="D208" s="10"/>
      <c r="E208" s="10"/>
      <c r="F208" s="11"/>
      <c r="G208" s="10"/>
      <c r="H208" s="14" t="str">
        <f>IF(ISBLANK(Dochazka[[#This Row],[km]]),"",1)</f>
        <v/>
      </c>
      <c r="I208" s="14">
        <f t="shared" si="4"/>
        <v>8.43</v>
      </c>
      <c r="J208" s="16">
        <f>Dochazka[[#This Row],[km]]*Dochazka[[#This Row],[Kč/km]]</f>
        <v>0</v>
      </c>
      <c r="N208"/>
      <c r="O208"/>
      <c r="P208"/>
      <c r="Q208"/>
      <c r="R208"/>
    </row>
    <row r="209" spans="1:18" x14ac:dyDescent="0.25">
      <c r="A209" s="9"/>
      <c r="B209" s="10" t="str" cm="1">
        <f t="array" ref="B209">_xlfn.SWITCH(WEEKDAY(Dochazka[[#This Row],[Datum]],11),1,"Po",2,"Út",3,"St",4,"Čt",5,"Pá",6,"So",7,"Ne")</f>
        <v>So</v>
      </c>
      <c r="C209" s="14" t="str">
        <f>YEAR(Dochazka[[#This Row],[Datum]]) &amp; "-" &amp; RIGHT(TEXT(MONTH(Dochazka[[#This Row],[Datum]]) +100,"#"),2)</f>
        <v>1900-01</v>
      </c>
      <c r="D209" s="10"/>
      <c r="E209" s="10"/>
      <c r="F209" s="11"/>
      <c r="G209" s="10"/>
      <c r="H209" s="14" t="str">
        <f>IF(ISBLANK(Dochazka[[#This Row],[km]]),"",1)</f>
        <v/>
      </c>
      <c r="I209" s="14">
        <f t="shared" si="4"/>
        <v>8.43</v>
      </c>
      <c r="J209" s="16">
        <f>Dochazka[[#This Row],[km]]*Dochazka[[#This Row],[Kč/km]]</f>
        <v>0</v>
      </c>
      <c r="N209"/>
      <c r="O209"/>
      <c r="P209"/>
      <c r="Q209"/>
      <c r="R209"/>
    </row>
    <row r="210" spans="1:18" x14ac:dyDescent="0.25">
      <c r="A210" s="9"/>
      <c r="B210" s="10" t="str" cm="1">
        <f t="array" ref="B210">_xlfn.SWITCH(WEEKDAY(Dochazka[[#This Row],[Datum]],11),1,"Po",2,"Út",3,"St",4,"Čt",5,"Pá",6,"So",7,"Ne")</f>
        <v>So</v>
      </c>
      <c r="C210" s="14" t="str">
        <f>YEAR(Dochazka[[#This Row],[Datum]]) &amp; "-" &amp; RIGHT(TEXT(MONTH(Dochazka[[#This Row],[Datum]]) +100,"#"),2)</f>
        <v>1900-01</v>
      </c>
      <c r="D210" s="10"/>
      <c r="E210" s="10"/>
      <c r="F210" s="11"/>
      <c r="G210" s="10"/>
      <c r="H210" s="14" t="str">
        <f>IF(ISBLANK(Dochazka[[#This Row],[km]]),"",1)</f>
        <v/>
      </c>
      <c r="I210" s="14">
        <f t="shared" si="4"/>
        <v>8.43</v>
      </c>
      <c r="J210" s="16">
        <f>Dochazka[[#This Row],[km]]*Dochazka[[#This Row],[Kč/km]]</f>
        <v>0</v>
      </c>
      <c r="N210"/>
      <c r="O210"/>
      <c r="P210"/>
      <c r="Q210"/>
      <c r="R210"/>
    </row>
    <row r="211" spans="1:18" x14ac:dyDescent="0.25">
      <c r="A211" s="9"/>
      <c r="B211" s="10" t="str" cm="1">
        <f t="array" ref="B211">_xlfn.SWITCH(WEEKDAY(Dochazka[[#This Row],[Datum]],11),1,"Po",2,"Út",3,"St",4,"Čt",5,"Pá",6,"So",7,"Ne")</f>
        <v>So</v>
      </c>
      <c r="C211" s="14" t="str">
        <f>YEAR(Dochazka[[#This Row],[Datum]]) &amp; "-" &amp; RIGHT(TEXT(MONTH(Dochazka[[#This Row],[Datum]]) +100,"#"),2)</f>
        <v>1900-01</v>
      </c>
      <c r="D211" s="10"/>
      <c r="E211" s="10"/>
      <c r="F211" s="11"/>
      <c r="G211" s="10"/>
      <c r="H211" s="14" t="str">
        <f>IF(ISBLANK(Dochazka[[#This Row],[km]]),"",1)</f>
        <v/>
      </c>
      <c r="I211" s="14">
        <f t="shared" si="4"/>
        <v>8.43</v>
      </c>
      <c r="J211" s="16">
        <f>Dochazka[[#This Row],[km]]*Dochazka[[#This Row],[Kč/km]]</f>
        <v>0</v>
      </c>
      <c r="N211"/>
      <c r="O211"/>
      <c r="P211"/>
      <c r="Q211"/>
      <c r="R211"/>
    </row>
    <row r="212" spans="1:18" x14ac:dyDescent="0.25">
      <c r="A212" s="9"/>
      <c r="B212" s="10" t="str" cm="1">
        <f t="array" ref="B212">_xlfn.SWITCH(WEEKDAY(Dochazka[[#This Row],[Datum]],11),1,"Po",2,"Út",3,"St",4,"Čt",5,"Pá",6,"So",7,"Ne")</f>
        <v>So</v>
      </c>
      <c r="C212" s="14" t="str">
        <f>YEAR(Dochazka[[#This Row],[Datum]]) &amp; "-" &amp; RIGHT(TEXT(MONTH(Dochazka[[#This Row],[Datum]]) +100,"#"),2)</f>
        <v>1900-01</v>
      </c>
      <c r="D212" s="10"/>
      <c r="E212" s="10"/>
      <c r="F212" s="11"/>
      <c r="G212" s="10"/>
      <c r="H212" s="14" t="str">
        <f>IF(ISBLANK(Dochazka[[#This Row],[km]]),"",1)</f>
        <v/>
      </c>
      <c r="I212" s="14">
        <f t="shared" si="4"/>
        <v>8.43</v>
      </c>
      <c r="J212" s="16">
        <f>Dochazka[[#This Row],[km]]*Dochazka[[#This Row],[Kč/km]]</f>
        <v>0</v>
      </c>
      <c r="N212"/>
      <c r="O212"/>
      <c r="P212"/>
      <c r="Q212"/>
      <c r="R212"/>
    </row>
    <row r="213" spans="1:18" x14ac:dyDescent="0.25">
      <c r="A213" s="9"/>
      <c r="B213" s="10" t="str" cm="1">
        <f t="array" ref="B213">_xlfn.SWITCH(WEEKDAY(Dochazka[[#This Row],[Datum]],11),1,"Po",2,"Út",3,"St",4,"Čt",5,"Pá",6,"So",7,"Ne")</f>
        <v>So</v>
      </c>
      <c r="C213" s="14" t="str">
        <f>YEAR(Dochazka[[#This Row],[Datum]]) &amp; "-" &amp; RIGHT(TEXT(MONTH(Dochazka[[#This Row],[Datum]]) +100,"#"),2)</f>
        <v>1900-01</v>
      </c>
      <c r="D213" s="10"/>
      <c r="E213" s="10"/>
      <c r="F213" s="11"/>
      <c r="G213" s="10"/>
      <c r="H213" s="14" t="str">
        <f>IF(ISBLANK(Dochazka[[#This Row],[km]]),"",1)</f>
        <v/>
      </c>
      <c r="I213" s="14">
        <f t="shared" si="4"/>
        <v>8.43</v>
      </c>
      <c r="J213" s="16">
        <f>Dochazka[[#This Row],[km]]*Dochazka[[#This Row],[Kč/km]]</f>
        <v>0</v>
      </c>
      <c r="N213"/>
      <c r="O213"/>
      <c r="P213"/>
      <c r="Q213"/>
      <c r="R213"/>
    </row>
    <row r="214" spans="1:18" x14ac:dyDescent="0.25">
      <c r="A214" s="9"/>
      <c r="B214" s="10" t="str" cm="1">
        <f t="array" ref="B214">_xlfn.SWITCH(WEEKDAY(Dochazka[[#This Row],[Datum]],11),1,"Po",2,"Út",3,"St",4,"Čt",5,"Pá",6,"So",7,"Ne")</f>
        <v>So</v>
      </c>
      <c r="C214" s="14" t="str">
        <f>YEAR(Dochazka[[#This Row],[Datum]]) &amp; "-" &amp; RIGHT(TEXT(MONTH(Dochazka[[#This Row],[Datum]]) +100,"#"),2)</f>
        <v>1900-01</v>
      </c>
      <c r="D214" s="10"/>
      <c r="E214" s="10"/>
      <c r="F214" s="11"/>
      <c r="G214" s="10"/>
      <c r="H214" s="14" t="str">
        <f>IF(ISBLANK(Dochazka[[#This Row],[km]]),"",1)</f>
        <v/>
      </c>
      <c r="I214" s="14">
        <f t="shared" si="4"/>
        <v>8.43</v>
      </c>
      <c r="J214" s="16">
        <f>Dochazka[[#This Row],[km]]*Dochazka[[#This Row],[Kč/km]]</f>
        <v>0</v>
      </c>
      <c r="N214"/>
      <c r="O214"/>
      <c r="P214"/>
      <c r="Q214"/>
      <c r="R214"/>
    </row>
    <row r="215" spans="1:18" x14ac:dyDescent="0.25">
      <c r="A215" s="9"/>
      <c r="B215" s="10" t="str" cm="1">
        <f t="array" ref="B215">_xlfn.SWITCH(WEEKDAY(Dochazka[[#This Row],[Datum]],11),1,"Po",2,"Út",3,"St",4,"Čt",5,"Pá",6,"So",7,"Ne")</f>
        <v>So</v>
      </c>
      <c r="C215" s="14" t="str">
        <f>YEAR(Dochazka[[#This Row],[Datum]]) &amp; "-" &amp; RIGHT(TEXT(MONTH(Dochazka[[#This Row],[Datum]]) +100,"#"),2)</f>
        <v>1900-01</v>
      </c>
      <c r="D215" s="10"/>
      <c r="E215" s="10"/>
      <c r="F215" s="11"/>
      <c r="G215" s="10"/>
      <c r="H215" s="14" t="str">
        <f>IF(ISBLANK(Dochazka[[#This Row],[km]]),"",1)</f>
        <v/>
      </c>
      <c r="I215" s="14">
        <f t="shared" si="4"/>
        <v>8.43</v>
      </c>
      <c r="J215" s="16">
        <f>Dochazka[[#This Row],[km]]*Dochazka[[#This Row],[Kč/km]]</f>
        <v>0</v>
      </c>
      <c r="N215"/>
      <c r="O215"/>
      <c r="P215"/>
      <c r="Q215"/>
      <c r="R215"/>
    </row>
    <row r="216" spans="1:18" x14ac:dyDescent="0.25">
      <c r="A216" s="9"/>
      <c r="B216" s="10" t="str" cm="1">
        <f t="array" ref="B216">_xlfn.SWITCH(WEEKDAY(Dochazka[[#This Row],[Datum]],11),1,"Po",2,"Út",3,"St",4,"Čt",5,"Pá",6,"So",7,"Ne")</f>
        <v>So</v>
      </c>
      <c r="C216" s="14" t="str">
        <f>YEAR(Dochazka[[#This Row],[Datum]]) &amp; "-" &amp; RIGHT(TEXT(MONTH(Dochazka[[#This Row],[Datum]]) +100,"#"),2)</f>
        <v>1900-01</v>
      </c>
      <c r="D216" s="10"/>
      <c r="E216" s="10"/>
      <c r="F216" s="11"/>
      <c r="G216" s="10"/>
      <c r="H216" s="14" t="str">
        <f>IF(ISBLANK(Dochazka[[#This Row],[km]]),"",1)</f>
        <v/>
      </c>
      <c r="I216" s="14">
        <f t="shared" si="4"/>
        <v>8.43</v>
      </c>
      <c r="J216" s="16">
        <f>Dochazka[[#This Row],[km]]*Dochazka[[#This Row],[Kč/km]]</f>
        <v>0</v>
      </c>
      <c r="N216"/>
      <c r="O216"/>
      <c r="P216"/>
      <c r="Q216"/>
      <c r="R216"/>
    </row>
    <row r="217" spans="1:18" x14ac:dyDescent="0.25">
      <c r="A217" s="9"/>
      <c r="B217" s="10" t="str" cm="1">
        <f t="array" ref="B217">_xlfn.SWITCH(WEEKDAY(Dochazka[[#This Row],[Datum]],11),1,"Po",2,"Út",3,"St",4,"Čt",5,"Pá",6,"So",7,"Ne")</f>
        <v>So</v>
      </c>
      <c r="C217" s="14" t="str">
        <f>YEAR(Dochazka[[#This Row],[Datum]]) &amp; "-" &amp; RIGHT(TEXT(MONTH(Dochazka[[#This Row],[Datum]]) +100,"#"),2)</f>
        <v>1900-01</v>
      </c>
      <c r="D217" s="10"/>
      <c r="E217" s="10"/>
      <c r="F217" s="11"/>
      <c r="G217" s="10"/>
      <c r="H217" s="14" t="str">
        <f>IF(ISBLANK(Dochazka[[#This Row],[km]]),"",1)</f>
        <v/>
      </c>
      <c r="I217" s="14">
        <f t="shared" si="4"/>
        <v>8.43</v>
      </c>
      <c r="J217" s="16">
        <f>Dochazka[[#This Row],[km]]*Dochazka[[#This Row],[Kč/km]]</f>
        <v>0</v>
      </c>
      <c r="N217"/>
      <c r="O217"/>
      <c r="P217"/>
      <c r="Q217"/>
      <c r="R217"/>
    </row>
    <row r="218" spans="1:18" x14ac:dyDescent="0.25">
      <c r="A218" s="9"/>
      <c r="B218" s="10" t="str" cm="1">
        <f t="array" ref="B218">_xlfn.SWITCH(WEEKDAY(Dochazka[[#This Row],[Datum]],11),1,"Po",2,"Út",3,"St",4,"Čt",5,"Pá",6,"So",7,"Ne")</f>
        <v>So</v>
      </c>
      <c r="C218" s="14" t="str">
        <f>YEAR(Dochazka[[#This Row],[Datum]]) &amp; "-" &amp; RIGHT(TEXT(MONTH(Dochazka[[#This Row],[Datum]]) +100,"#"),2)</f>
        <v>1900-01</v>
      </c>
      <c r="D218" s="10"/>
      <c r="E218" s="10"/>
      <c r="F218" s="11"/>
      <c r="G218" s="10"/>
      <c r="H218" s="14" t="str">
        <f>IF(ISBLANK(Dochazka[[#This Row],[km]]),"",1)</f>
        <v/>
      </c>
      <c r="I218" s="14">
        <f t="shared" si="4"/>
        <v>8.43</v>
      </c>
      <c r="J218" s="16">
        <f>Dochazka[[#This Row],[km]]*Dochazka[[#This Row],[Kč/km]]</f>
        <v>0</v>
      </c>
      <c r="N218"/>
      <c r="O218"/>
      <c r="P218"/>
      <c r="Q218"/>
      <c r="R218"/>
    </row>
    <row r="219" spans="1:18" x14ac:dyDescent="0.25">
      <c r="A219" s="9"/>
      <c r="B219" s="10" t="str" cm="1">
        <f t="array" ref="B219">_xlfn.SWITCH(WEEKDAY(Dochazka[[#This Row],[Datum]],11),1,"Po",2,"Út",3,"St",4,"Čt",5,"Pá",6,"So",7,"Ne")</f>
        <v>So</v>
      </c>
      <c r="C219" s="14" t="str">
        <f>YEAR(Dochazka[[#This Row],[Datum]]) &amp; "-" &amp; RIGHT(TEXT(MONTH(Dochazka[[#This Row],[Datum]]) +100,"#"),2)</f>
        <v>1900-01</v>
      </c>
      <c r="D219" s="10"/>
      <c r="E219" s="10"/>
      <c r="F219" s="11"/>
      <c r="G219" s="10"/>
      <c r="H219" s="14" t="str">
        <f>IF(ISBLANK(Dochazka[[#This Row],[km]]),"",1)</f>
        <v/>
      </c>
      <c r="I219" s="14">
        <f t="shared" si="4"/>
        <v>8.43</v>
      </c>
      <c r="J219" s="16">
        <f>Dochazka[[#This Row],[km]]*Dochazka[[#This Row],[Kč/km]]</f>
        <v>0</v>
      </c>
      <c r="N219"/>
      <c r="O219"/>
      <c r="P219"/>
      <c r="Q219"/>
      <c r="R219"/>
    </row>
    <row r="220" spans="1:18" x14ac:dyDescent="0.25">
      <c r="A220" s="9"/>
      <c r="B220" s="10" t="str" cm="1">
        <f t="array" ref="B220">_xlfn.SWITCH(WEEKDAY(Dochazka[[#This Row],[Datum]],11),1,"Po",2,"Út",3,"St",4,"Čt",5,"Pá",6,"So",7,"Ne")</f>
        <v>So</v>
      </c>
      <c r="C220" s="14" t="str">
        <f>YEAR(Dochazka[[#This Row],[Datum]]) &amp; "-" &amp; RIGHT(TEXT(MONTH(Dochazka[[#This Row],[Datum]]) +100,"#"),2)</f>
        <v>1900-01</v>
      </c>
      <c r="D220" s="10"/>
      <c r="E220" s="10"/>
      <c r="F220" s="11"/>
      <c r="G220" s="10"/>
      <c r="H220" s="14" t="str">
        <f>IF(ISBLANK(Dochazka[[#This Row],[km]]),"",1)</f>
        <v/>
      </c>
      <c r="I220" s="14">
        <f t="shared" si="4"/>
        <v>8.43</v>
      </c>
      <c r="J220" s="16">
        <f>Dochazka[[#This Row],[km]]*Dochazka[[#This Row],[Kč/km]]</f>
        <v>0</v>
      </c>
      <c r="N220"/>
      <c r="O220"/>
      <c r="P220"/>
      <c r="Q220"/>
      <c r="R220"/>
    </row>
    <row r="221" spans="1:18" x14ac:dyDescent="0.25">
      <c r="A221" s="9"/>
      <c r="B221" s="10" t="str" cm="1">
        <f t="array" ref="B221">_xlfn.SWITCH(WEEKDAY(Dochazka[[#This Row],[Datum]],11),1,"Po",2,"Út",3,"St",4,"Čt",5,"Pá",6,"So",7,"Ne")</f>
        <v>So</v>
      </c>
      <c r="C221" s="14" t="str">
        <f>YEAR(Dochazka[[#This Row],[Datum]]) &amp; "-" &amp; RIGHT(TEXT(MONTH(Dochazka[[#This Row],[Datum]]) +100,"#"),2)</f>
        <v>1900-01</v>
      </c>
      <c r="D221" s="10"/>
      <c r="E221" s="10"/>
      <c r="F221" s="11"/>
      <c r="G221" s="10"/>
      <c r="H221" s="14" t="str">
        <f>IF(ISBLANK(Dochazka[[#This Row],[km]]),"",1)</f>
        <v/>
      </c>
      <c r="I221" s="14">
        <f t="shared" si="4"/>
        <v>8.43</v>
      </c>
      <c r="J221" s="16">
        <f>Dochazka[[#This Row],[km]]*Dochazka[[#This Row],[Kč/km]]</f>
        <v>0</v>
      </c>
      <c r="N221"/>
      <c r="O221"/>
      <c r="P221"/>
      <c r="Q221"/>
      <c r="R221"/>
    </row>
    <row r="222" spans="1:18" x14ac:dyDescent="0.25">
      <c r="A222" s="9"/>
      <c r="B222" s="10" t="str" cm="1">
        <f t="array" ref="B222">_xlfn.SWITCH(WEEKDAY(Dochazka[[#This Row],[Datum]],11),1,"Po",2,"Út",3,"St",4,"Čt",5,"Pá",6,"So",7,"Ne")</f>
        <v>So</v>
      </c>
      <c r="C222" s="14" t="str">
        <f>YEAR(Dochazka[[#This Row],[Datum]]) &amp; "-" &amp; RIGHT(TEXT(MONTH(Dochazka[[#This Row],[Datum]]) +100,"#"),2)</f>
        <v>1900-01</v>
      </c>
      <c r="D222" s="10"/>
      <c r="E222" s="10"/>
      <c r="F222" s="11"/>
      <c r="G222" s="10"/>
      <c r="H222" s="14" t="str">
        <f>IF(ISBLANK(Dochazka[[#This Row],[km]]),"",1)</f>
        <v/>
      </c>
      <c r="I222" s="14">
        <f t="shared" si="4"/>
        <v>8.43</v>
      </c>
      <c r="J222" s="16">
        <f>Dochazka[[#This Row],[km]]*Dochazka[[#This Row],[Kč/km]]</f>
        <v>0</v>
      </c>
      <c r="N222"/>
      <c r="O222"/>
      <c r="P222"/>
      <c r="Q222"/>
      <c r="R222"/>
    </row>
    <row r="223" spans="1:18" x14ac:dyDescent="0.25">
      <c r="A223" s="9"/>
      <c r="B223" s="10" t="str" cm="1">
        <f t="array" ref="B223">_xlfn.SWITCH(WEEKDAY(Dochazka[[#This Row],[Datum]],11),1,"Po",2,"Út",3,"St",4,"Čt",5,"Pá",6,"So",7,"Ne")</f>
        <v>So</v>
      </c>
      <c r="C223" s="14" t="str">
        <f>YEAR(Dochazka[[#This Row],[Datum]]) &amp; "-" &amp; RIGHT(TEXT(MONTH(Dochazka[[#This Row],[Datum]]) +100,"#"),2)</f>
        <v>1900-01</v>
      </c>
      <c r="D223" s="10"/>
      <c r="E223" s="10"/>
      <c r="F223" s="11"/>
      <c r="G223" s="10"/>
      <c r="H223" s="14" t="str">
        <f>IF(ISBLANK(Dochazka[[#This Row],[km]]),"",1)</f>
        <v/>
      </c>
      <c r="I223" s="14">
        <f t="shared" si="4"/>
        <v>8.43</v>
      </c>
      <c r="J223" s="16">
        <f>Dochazka[[#This Row],[km]]*Dochazka[[#This Row],[Kč/km]]</f>
        <v>0</v>
      </c>
      <c r="N223"/>
      <c r="O223"/>
      <c r="P223"/>
      <c r="Q223"/>
      <c r="R223"/>
    </row>
    <row r="224" spans="1:18" x14ac:dyDescent="0.25">
      <c r="A224" s="9"/>
      <c r="B224" s="10" t="str" cm="1">
        <f t="array" ref="B224">_xlfn.SWITCH(WEEKDAY(Dochazka[[#This Row],[Datum]],11),1,"Po",2,"Út",3,"St",4,"Čt",5,"Pá",6,"So",7,"Ne")</f>
        <v>So</v>
      </c>
      <c r="C224" s="14" t="str">
        <f>YEAR(Dochazka[[#This Row],[Datum]]) &amp; "-" &amp; RIGHT(TEXT(MONTH(Dochazka[[#This Row],[Datum]]) +100,"#"),2)</f>
        <v>1900-01</v>
      </c>
      <c r="D224" s="10"/>
      <c r="E224" s="10"/>
      <c r="F224" s="11"/>
      <c r="G224" s="10"/>
      <c r="H224" s="14" t="str">
        <f>IF(ISBLANK(Dochazka[[#This Row],[km]]),"",1)</f>
        <v/>
      </c>
      <c r="I224" s="14">
        <f t="shared" si="4"/>
        <v>8.43</v>
      </c>
      <c r="J224" s="16">
        <f>Dochazka[[#This Row],[km]]*Dochazka[[#This Row],[Kč/km]]</f>
        <v>0</v>
      </c>
      <c r="N224"/>
      <c r="O224"/>
      <c r="P224"/>
      <c r="Q224"/>
      <c r="R224"/>
    </row>
    <row r="225" spans="1:18" x14ac:dyDescent="0.25">
      <c r="A225" s="9"/>
      <c r="B225" s="10" t="str" cm="1">
        <f t="array" ref="B225">_xlfn.SWITCH(WEEKDAY(Dochazka[[#This Row],[Datum]],11),1,"Po",2,"Út",3,"St",4,"Čt",5,"Pá",6,"So",7,"Ne")</f>
        <v>So</v>
      </c>
      <c r="C225" s="14" t="str">
        <f>YEAR(Dochazka[[#This Row],[Datum]]) &amp; "-" &amp; RIGHT(TEXT(MONTH(Dochazka[[#This Row],[Datum]]) +100,"#"),2)</f>
        <v>1900-01</v>
      </c>
      <c r="D225" s="10"/>
      <c r="E225" s="10"/>
      <c r="F225" s="11"/>
      <c r="G225" s="10"/>
      <c r="H225" s="14" t="str">
        <f>IF(ISBLANK(Dochazka[[#This Row],[km]]),"",1)</f>
        <v/>
      </c>
      <c r="I225" s="14">
        <f t="shared" si="4"/>
        <v>8.43</v>
      </c>
      <c r="J225" s="16">
        <f>Dochazka[[#This Row],[km]]*Dochazka[[#This Row],[Kč/km]]</f>
        <v>0</v>
      </c>
      <c r="N225"/>
      <c r="O225"/>
      <c r="P225"/>
      <c r="Q225"/>
      <c r="R225"/>
    </row>
    <row r="226" spans="1:18" x14ac:dyDescent="0.25">
      <c r="A226" s="9"/>
      <c r="B226" s="10" t="str" cm="1">
        <f t="array" ref="B226">_xlfn.SWITCH(WEEKDAY(Dochazka[[#This Row],[Datum]],11),1,"Po",2,"Út",3,"St",4,"Čt",5,"Pá",6,"So",7,"Ne")</f>
        <v>So</v>
      </c>
      <c r="C226" s="14" t="str">
        <f>YEAR(Dochazka[[#This Row],[Datum]]) &amp; "-" &amp; RIGHT(TEXT(MONTH(Dochazka[[#This Row],[Datum]]) +100,"#"),2)</f>
        <v>1900-01</v>
      </c>
      <c r="D226" s="10"/>
      <c r="E226" s="10"/>
      <c r="F226" s="11"/>
      <c r="G226" s="10"/>
      <c r="H226" s="14" t="str">
        <f>IF(ISBLANK(Dochazka[[#This Row],[km]]),"",1)</f>
        <v/>
      </c>
      <c r="I226" s="14">
        <f t="shared" si="4"/>
        <v>8.43</v>
      </c>
      <c r="J226" s="16">
        <f>Dochazka[[#This Row],[km]]*Dochazka[[#This Row],[Kč/km]]</f>
        <v>0</v>
      </c>
      <c r="N226"/>
      <c r="O226"/>
      <c r="P226"/>
      <c r="Q226"/>
      <c r="R226"/>
    </row>
    <row r="227" spans="1:18" x14ac:dyDescent="0.25">
      <c r="A227" s="9"/>
      <c r="B227" s="10" t="str" cm="1">
        <f t="array" ref="B227">_xlfn.SWITCH(WEEKDAY(Dochazka[[#This Row],[Datum]],11),1,"Po",2,"Út",3,"St",4,"Čt",5,"Pá",6,"So",7,"Ne")</f>
        <v>So</v>
      </c>
      <c r="C227" s="14" t="str">
        <f>YEAR(Dochazka[[#This Row],[Datum]]) &amp; "-" &amp; RIGHT(TEXT(MONTH(Dochazka[[#This Row],[Datum]]) +100,"#"),2)</f>
        <v>1900-01</v>
      </c>
      <c r="D227" s="10"/>
      <c r="E227" s="10"/>
      <c r="F227" s="11"/>
      <c r="G227" s="10"/>
      <c r="H227" s="14" t="str">
        <f>IF(ISBLANK(Dochazka[[#This Row],[km]]),"",1)</f>
        <v/>
      </c>
      <c r="I227" s="14">
        <f t="shared" si="4"/>
        <v>8.43</v>
      </c>
      <c r="J227" s="16">
        <f>Dochazka[[#This Row],[km]]*Dochazka[[#This Row],[Kč/km]]</f>
        <v>0</v>
      </c>
      <c r="N227"/>
      <c r="O227"/>
      <c r="P227"/>
      <c r="Q227"/>
      <c r="R227"/>
    </row>
    <row r="228" spans="1:18" x14ac:dyDescent="0.25">
      <c r="A228" s="9"/>
      <c r="B228" s="10" t="str" cm="1">
        <f t="array" ref="B228">_xlfn.SWITCH(WEEKDAY(Dochazka[[#This Row],[Datum]],11),1,"Po",2,"Út",3,"St",4,"Čt",5,"Pá",6,"So",7,"Ne")</f>
        <v>So</v>
      </c>
      <c r="C228" s="14" t="str">
        <f>YEAR(Dochazka[[#This Row],[Datum]]) &amp; "-" &amp; RIGHT(TEXT(MONTH(Dochazka[[#This Row],[Datum]]) +100,"#"),2)</f>
        <v>1900-01</v>
      </c>
      <c r="D228" s="10"/>
      <c r="E228" s="10"/>
      <c r="F228" s="11"/>
      <c r="G228" s="10"/>
      <c r="H228" s="14" t="str">
        <f>IF(ISBLANK(Dochazka[[#This Row],[km]]),"",1)</f>
        <v/>
      </c>
      <c r="I228" s="14">
        <f t="shared" si="4"/>
        <v>8.43</v>
      </c>
      <c r="J228" s="16">
        <f>Dochazka[[#This Row],[km]]*Dochazka[[#This Row],[Kč/km]]</f>
        <v>0</v>
      </c>
      <c r="N228"/>
      <c r="O228"/>
      <c r="P228"/>
      <c r="Q228"/>
      <c r="R228"/>
    </row>
    <row r="229" spans="1:18" x14ac:dyDescent="0.25">
      <c r="A229" s="9"/>
      <c r="B229" s="10" t="str" cm="1">
        <f t="array" ref="B229">_xlfn.SWITCH(WEEKDAY(Dochazka[[#This Row],[Datum]],11),1,"Po",2,"Út",3,"St",4,"Čt",5,"Pá",6,"So",7,"Ne")</f>
        <v>So</v>
      </c>
      <c r="C229" s="14" t="str">
        <f>YEAR(Dochazka[[#This Row],[Datum]]) &amp; "-" &amp; RIGHT(TEXT(MONTH(Dochazka[[#This Row],[Datum]]) +100,"#"),2)</f>
        <v>1900-01</v>
      </c>
      <c r="D229" s="10"/>
      <c r="E229" s="10"/>
      <c r="F229" s="11"/>
      <c r="G229" s="10"/>
      <c r="H229" s="14" t="str">
        <f>IF(ISBLANK(Dochazka[[#This Row],[km]]),"",1)</f>
        <v/>
      </c>
      <c r="I229" s="14">
        <f t="shared" si="4"/>
        <v>8.43</v>
      </c>
      <c r="J229" s="16">
        <f>Dochazka[[#This Row],[km]]*Dochazka[[#This Row],[Kč/km]]</f>
        <v>0</v>
      </c>
      <c r="N229"/>
      <c r="O229"/>
      <c r="P229"/>
      <c r="Q229"/>
      <c r="R229"/>
    </row>
    <row r="230" spans="1:18" x14ac:dyDescent="0.25">
      <c r="A230" s="9"/>
      <c r="B230" s="10" t="str" cm="1">
        <f t="array" ref="B230">_xlfn.SWITCH(WEEKDAY(Dochazka[[#This Row],[Datum]],11),1,"Po",2,"Út",3,"St",4,"Čt",5,"Pá",6,"So",7,"Ne")</f>
        <v>So</v>
      </c>
      <c r="C230" s="14" t="str">
        <f>YEAR(Dochazka[[#This Row],[Datum]]) &amp; "-" &amp; RIGHT(TEXT(MONTH(Dochazka[[#This Row],[Datum]]) +100,"#"),2)</f>
        <v>1900-01</v>
      </c>
      <c r="D230" s="10"/>
      <c r="E230" s="10"/>
      <c r="F230" s="11"/>
      <c r="G230" s="10"/>
      <c r="H230" s="14" t="str">
        <f>IF(ISBLANK(Dochazka[[#This Row],[km]]),"",1)</f>
        <v/>
      </c>
      <c r="I230" s="14">
        <f t="shared" si="4"/>
        <v>8.43</v>
      </c>
      <c r="J230" s="16">
        <f>Dochazka[[#This Row],[km]]*Dochazka[[#This Row],[Kč/km]]</f>
        <v>0</v>
      </c>
      <c r="N230"/>
      <c r="O230"/>
      <c r="P230"/>
      <c r="Q230"/>
      <c r="R230"/>
    </row>
    <row r="231" spans="1:18" x14ac:dyDescent="0.25">
      <c r="A231" s="9"/>
      <c r="B231" s="10" t="str" cm="1">
        <f t="array" ref="B231">_xlfn.SWITCH(WEEKDAY(Dochazka[[#This Row],[Datum]],11),1,"Po",2,"Út",3,"St",4,"Čt",5,"Pá",6,"So",7,"Ne")</f>
        <v>So</v>
      </c>
      <c r="C231" s="14" t="str">
        <f>YEAR(Dochazka[[#This Row],[Datum]]) &amp; "-" &amp; RIGHT(TEXT(MONTH(Dochazka[[#This Row],[Datum]]) +100,"#"),2)</f>
        <v>1900-01</v>
      </c>
      <c r="D231" s="10"/>
      <c r="E231" s="10"/>
      <c r="F231" s="11"/>
      <c r="G231" s="10"/>
      <c r="H231" s="14" t="str">
        <f>IF(ISBLANK(Dochazka[[#This Row],[km]]),"",1)</f>
        <v/>
      </c>
      <c r="I231" s="14">
        <f t="shared" si="4"/>
        <v>8.43</v>
      </c>
      <c r="J231" s="16">
        <f>Dochazka[[#This Row],[km]]*Dochazka[[#This Row],[Kč/km]]</f>
        <v>0</v>
      </c>
      <c r="N231"/>
      <c r="O231"/>
      <c r="P231"/>
      <c r="Q231"/>
      <c r="R231"/>
    </row>
    <row r="232" spans="1:18" x14ac:dyDescent="0.25">
      <c r="A232" s="9"/>
      <c r="B232" s="10" t="str" cm="1">
        <f t="array" ref="B232">_xlfn.SWITCH(WEEKDAY(Dochazka[[#This Row],[Datum]],11),1,"Po",2,"Út",3,"St",4,"Čt",5,"Pá",6,"So",7,"Ne")</f>
        <v>So</v>
      </c>
      <c r="C232" s="14" t="str">
        <f>YEAR(Dochazka[[#This Row],[Datum]]) &amp; "-" &amp; RIGHT(TEXT(MONTH(Dochazka[[#This Row],[Datum]]) +100,"#"),2)</f>
        <v>1900-01</v>
      </c>
      <c r="D232" s="10"/>
      <c r="E232" s="10"/>
      <c r="F232" s="11"/>
      <c r="G232" s="10"/>
      <c r="H232" s="14" t="str">
        <f>IF(ISBLANK(Dochazka[[#This Row],[km]]),"",1)</f>
        <v/>
      </c>
      <c r="I232" s="14">
        <f t="shared" si="4"/>
        <v>8.43</v>
      </c>
      <c r="J232" s="16">
        <f>Dochazka[[#This Row],[km]]*Dochazka[[#This Row],[Kč/km]]</f>
        <v>0</v>
      </c>
      <c r="N232"/>
      <c r="O232"/>
      <c r="P232"/>
      <c r="Q232"/>
      <c r="R232"/>
    </row>
    <row r="233" spans="1:18" x14ac:dyDescent="0.25">
      <c r="A233" s="9"/>
      <c r="B233" s="10" t="str" cm="1">
        <f t="array" ref="B233">_xlfn.SWITCH(WEEKDAY(Dochazka[[#This Row],[Datum]],11),1,"Po",2,"Út",3,"St",4,"Čt",5,"Pá",6,"So",7,"Ne")</f>
        <v>So</v>
      </c>
      <c r="C233" s="14" t="str">
        <f>YEAR(Dochazka[[#This Row],[Datum]]) &amp; "-" &amp; RIGHT(TEXT(MONTH(Dochazka[[#This Row],[Datum]]) +100,"#"),2)</f>
        <v>1900-01</v>
      </c>
      <c r="D233" s="10"/>
      <c r="E233" s="10"/>
      <c r="F233" s="11"/>
      <c r="G233" s="10"/>
      <c r="H233" s="14" t="str">
        <f>IF(ISBLANK(Dochazka[[#This Row],[km]]),"",1)</f>
        <v/>
      </c>
      <c r="I233" s="14">
        <f t="shared" si="4"/>
        <v>8.43</v>
      </c>
      <c r="J233" s="16">
        <f>Dochazka[[#This Row],[km]]*Dochazka[[#This Row],[Kč/km]]</f>
        <v>0</v>
      </c>
      <c r="N233"/>
      <c r="O233"/>
      <c r="P233"/>
      <c r="Q233"/>
      <c r="R233"/>
    </row>
    <row r="234" spans="1:18" x14ac:dyDescent="0.25">
      <c r="A234" s="9"/>
      <c r="B234" s="10" t="str" cm="1">
        <f t="array" ref="B234">_xlfn.SWITCH(WEEKDAY(Dochazka[[#This Row],[Datum]],11),1,"Po",2,"Út",3,"St",4,"Čt",5,"Pá",6,"So",7,"Ne")</f>
        <v>So</v>
      </c>
      <c r="C234" s="14" t="str">
        <f>YEAR(Dochazka[[#This Row],[Datum]]) &amp; "-" &amp; RIGHT(TEXT(MONTH(Dochazka[[#This Row],[Datum]]) +100,"#"),2)</f>
        <v>1900-01</v>
      </c>
      <c r="D234" s="10"/>
      <c r="E234" s="10"/>
      <c r="F234" s="11"/>
      <c r="G234" s="10"/>
      <c r="H234" s="14" t="str">
        <f>IF(ISBLANK(Dochazka[[#This Row],[km]]),"",1)</f>
        <v/>
      </c>
      <c r="I234" s="14">
        <f t="shared" si="4"/>
        <v>8.43</v>
      </c>
      <c r="J234" s="16">
        <f>Dochazka[[#This Row],[km]]*Dochazka[[#This Row],[Kč/km]]</f>
        <v>0</v>
      </c>
      <c r="N234"/>
      <c r="O234"/>
      <c r="P234"/>
      <c r="Q234"/>
      <c r="R234"/>
    </row>
    <row r="235" spans="1:18" x14ac:dyDescent="0.25">
      <c r="A235" s="9"/>
      <c r="B235" s="10" t="str" cm="1">
        <f t="array" ref="B235">_xlfn.SWITCH(WEEKDAY(Dochazka[[#This Row],[Datum]],11),1,"Po",2,"Út",3,"St",4,"Čt",5,"Pá",6,"So",7,"Ne")</f>
        <v>So</v>
      </c>
      <c r="C235" s="14" t="str">
        <f>YEAR(Dochazka[[#This Row],[Datum]]) &amp; "-" &amp; RIGHT(TEXT(MONTH(Dochazka[[#This Row],[Datum]]) +100,"#"),2)</f>
        <v>1900-01</v>
      </c>
      <c r="D235" s="10"/>
      <c r="E235" s="10"/>
      <c r="F235" s="11"/>
      <c r="G235" s="10"/>
      <c r="H235" s="14" t="str">
        <f>IF(ISBLANK(Dochazka[[#This Row],[km]]),"",1)</f>
        <v/>
      </c>
      <c r="I235" s="14">
        <f t="shared" ref="I235:I298" si="5">8.43</f>
        <v>8.43</v>
      </c>
      <c r="J235" s="16">
        <f>Dochazka[[#This Row],[km]]*Dochazka[[#This Row],[Kč/km]]</f>
        <v>0</v>
      </c>
      <c r="N235"/>
      <c r="O235"/>
      <c r="P235"/>
      <c r="Q235"/>
      <c r="R235"/>
    </row>
    <row r="236" spans="1:18" x14ac:dyDescent="0.25">
      <c r="A236" s="9"/>
      <c r="B236" s="10" t="str" cm="1">
        <f t="array" ref="B236">_xlfn.SWITCH(WEEKDAY(Dochazka[[#This Row],[Datum]],11),1,"Po",2,"Út",3,"St",4,"Čt",5,"Pá",6,"So",7,"Ne")</f>
        <v>So</v>
      </c>
      <c r="C236" s="14" t="str">
        <f>YEAR(Dochazka[[#This Row],[Datum]]) &amp; "-" &amp; RIGHT(TEXT(MONTH(Dochazka[[#This Row],[Datum]]) +100,"#"),2)</f>
        <v>1900-01</v>
      </c>
      <c r="D236" s="10"/>
      <c r="E236" s="10"/>
      <c r="F236" s="11"/>
      <c r="G236" s="10"/>
      <c r="H236" s="14" t="str">
        <f>IF(ISBLANK(Dochazka[[#This Row],[km]]),"",1)</f>
        <v/>
      </c>
      <c r="I236" s="14">
        <f t="shared" si="5"/>
        <v>8.43</v>
      </c>
      <c r="J236" s="16">
        <f>Dochazka[[#This Row],[km]]*Dochazka[[#This Row],[Kč/km]]</f>
        <v>0</v>
      </c>
      <c r="N236"/>
      <c r="O236"/>
      <c r="P236"/>
      <c r="Q236"/>
      <c r="R236"/>
    </row>
    <row r="237" spans="1:18" x14ac:dyDescent="0.25">
      <c r="A237" s="9"/>
      <c r="B237" s="10" t="str" cm="1">
        <f t="array" ref="B237">_xlfn.SWITCH(WEEKDAY(Dochazka[[#This Row],[Datum]],11),1,"Po",2,"Út",3,"St",4,"Čt",5,"Pá",6,"So",7,"Ne")</f>
        <v>So</v>
      </c>
      <c r="C237" s="14" t="str">
        <f>YEAR(Dochazka[[#This Row],[Datum]]) &amp; "-" &amp; RIGHT(TEXT(MONTH(Dochazka[[#This Row],[Datum]]) +100,"#"),2)</f>
        <v>1900-01</v>
      </c>
      <c r="D237" s="10"/>
      <c r="E237" s="10"/>
      <c r="F237" s="11"/>
      <c r="G237" s="10"/>
      <c r="H237" s="14" t="str">
        <f>IF(ISBLANK(Dochazka[[#This Row],[km]]),"",1)</f>
        <v/>
      </c>
      <c r="I237" s="14">
        <f t="shared" si="5"/>
        <v>8.43</v>
      </c>
      <c r="J237" s="16">
        <f>Dochazka[[#This Row],[km]]*Dochazka[[#This Row],[Kč/km]]</f>
        <v>0</v>
      </c>
      <c r="N237"/>
      <c r="O237"/>
      <c r="P237"/>
      <c r="Q237"/>
      <c r="R237"/>
    </row>
    <row r="238" spans="1:18" x14ac:dyDescent="0.25">
      <c r="A238" s="9"/>
      <c r="B238" s="10" t="str" cm="1">
        <f t="array" ref="B238">_xlfn.SWITCH(WEEKDAY(Dochazka[[#This Row],[Datum]],11),1,"Po",2,"Út",3,"St",4,"Čt",5,"Pá",6,"So",7,"Ne")</f>
        <v>So</v>
      </c>
      <c r="C238" s="14" t="str">
        <f>YEAR(Dochazka[[#This Row],[Datum]]) &amp; "-" &amp; RIGHT(TEXT(MONTH(Dochazka[[#This Row],[Datum]]) +100,"#"),2)</f>
        <v>1900-01</v>
      </c>
      <c r="D238" s="10"/>
      <c r="E238" s="10"/>
      <c r="F238" s="11"/>
      <c r="G238" s="10"/>
      <c r="H238" s="14" t="str">
        <f>IF(ISBLANK(Dochazka[[#This Row],[km]]),"",1)</f>
        <v/>
      </c>
      <c r="I238" s="14">
        <f t="shared" si="5"/>
        <v>8.43</v>
      </c>
      <c r="J238" s="16">
        <f>Dochazka[[#This Row],[km]]*Dochazka[[#This Row],[Kč/km]]</f>
        <v>0</v>
      </c>
      <c r="N238"/>
      <c r="O238"/>
      <c r="P238"/>
      <c r="Q238"/>
      <c r="R238"/>
    </row>
    <row r="239" spans="1:18" x14ac:dyDescent="0.25">
      <c r="A239" s="9"/>
      <c r="B239" s="10" t="str" cm="1">
        <f t="array" ref="B239">_xlfn.SWITCH(WEEKDAY(Dochazka[[#This Row],[Datum]],11),1,"Po",2,"Út",3,"St",4,"Čt",5,"Pá",6,"So",7,"Ne")</f>
        <v>So</v>
      </c>
      <c r="C239" s="14" t="str">
        <f>YEAR(Dochazka[[#This Row],[Datum]]) &amp; "-" &amp; RIGHT(TEXT(MONTH(Dochazka[[#This Row],[Datum]]) +100,"#"),2)</f>
        <v>1900-01</v>
      </c>
      <c r="D239" s="10"/>
      <c r="E239" s="10"/>
      <c r="F239" s="11"/>
      <c r="G239" s="10"/>
      <c r="H239" s="14" t="str">
        <f>IF(ISBLANK(Dochazka[[#This Row],[km]]),"",1)</f>
        <v/>
      </c>
      <c r="I239" s="14">
        <f t="shared" si="5"/>
        <v>8.43</v>
      </c>
      <c r="J239" s="16">
        <f>Dochazka[[#This Row],[km]]*Dochazka[[#This Row],[Kč/km]]</f>
        <v>0</v>
      </c>
      <c r="N239"/>
      <c r="O239"/>
      <c r="P239"/>
      <c r="Q239"/>
      <c r="R239"/>
    </row>
    <row r="240" spans="1:18" x14ac:dyDescent="0.25">
      <c r="A240" s="9"/>
      <c r="B240" s="10" t="str" cm="1">
        <f t="array" ref="B240">_xlfn.SWITCH(WEEKDAY(Dochazka[[#This Row],[Datum]],11),1,"Po",2,"Út",3,"St",4,"Čt",5,"Pá",6,"So",7,"Ne")</f>
        <v>So</v>
      </c>
      <c r="C240" s="14" t="str">
        <f>YEAR(Dochazka[[#This Row],[Datum]]) &amp; "-" &amp; RIGHT(TEXT(MONTH(Dochazka[[#This Row],[Datum]]) +100,"#"),2)</f>
        <v>1900-01</v>
      </c>
      <c r="D240" s="10"/>
      <c r="E240" s="10"/>
      <c r="F240" s="11"/>
      <c r="G240" s="10"/>
      <c r="H240" s="14" t="str">
        <f>IF(ISBLANK(Dochazka[[#This Row],[km]]),"",1)</f>
        <v/>
      </c>
      <c r="I240" s="14">
        <f t="shared" si="5"/>
        <v>8.43</v>
      </c>
      <c r="J240" s="16">
        <f>Dochazka[[#This Row],[km]]*Dochazka[[#This Row],[Kč/km]]</f>
        <v>0</v>
      </c>
      <c r="N240"/>
      <c r="O240"/>
      <c r="P240"/>
      <c r="Q240"/>
      <c r="R240"/>
    </row>
    <row r="241" spans="1:18" x14ac:dyDescent="0.25">
      <c r="A241" s="9"/>
      <c r="B241" s="10" t="str" cm="1">
        <f t="array" ref="B241">_xlfn.SWITCH(WEEKDAY(Dochazka[[#This Row],[Datum]],11),1,"Po",2,"Út",3,"St",4,"Čt",5,"Pá",6,"So",7,"Ne")</f>
        <v>So</v>
      </c>
      <c r="C241" s="14" t="str">
        <f>YEAR(Dochazka[[#This Row],[Datum]]) &amp; "-" &amp; RIGHT(TEXT(MONTH(Dochazka[[#This Row],[Datum]]) +100,"#"),2)</f>
        <v>1900-01</v>
      </c>
      <c r="D241" s="10"/>
      <c r="E241" s="10"/>
      <c r="F241" s="11"/>
      <c r="G241" s="10"/>
      <c r="H241" s="14" t="str">
        <f>IF(ISBLANK(Dochazka[[#This Row],[km]]),"",1)</f>
        <v/>
      </c>
      <c r="I241" s="14">
        <f t="shared" si="5"/>
        <v>8.43</v>
      </c>
      <c r="J241" s="16">
        <f>Dochazka[[#This Row],[km]]*Dochazka[[#This Row],[Kč/km]]</f>
        <v>0</v>
      </c>
      <c r="N241"/>
      <c r="O241"/>
      <c r="P241"/>
      <c r="Q241"/>
      <c r="R241"/>
    </row>
    <row r="242" spans="1:18" x14ac:dyDescent="0.25">
      <c r="A242" s="9"/>
      <c r="B242" s="10" t="str" cm="1">
        <f t="array" ref="B242">_xlfn.SWITCH(WEEKDAY(Dochazka[[#This Row],[Datum]],11),1,"Po",2,"Út",3,"St",4,"Čt",5,"Pá",6,"So",7,"Ne")</f>
        <v>So</v>
      </c>
      <c r="C242" s="14" t="str">
        <f>YEAR(Dochazka[[#This Row],[Datum]]) &amp; "-" &amp; RIGHT(TEXT(MONTH(Dochazka[[#This Row],[Datum]]) +100,"#"),2)</f>
        <v>1900-01</v>
      </c>
      <c r="D242" s="10"/>
      <c r="E242" s="10"/>
      <c r="F242" s="11"/>
      <c r="G242" s="10"/>
      <c r="H242" s="14" t="str">
        <f>IF(ISBLANK(Dochazka[[#This Row],[km]]),"",1)</f>
        <v/>
      </c>
      <c r="I242" s="14">
        <f t="shared" si="5"/>
        <v>8.43</v>
      </c>
      <c r="J242" s="16">
        <f>Dochazka[[#This Row],[km]]*Dochazka[[#This Row],[Kč/km]]</f>
        <v>0</v>
      </c>
      <c r="N242"/>
      <c r="O242"/>
      <c r="P242"/>
      <c r="Q242"/>
      <c r="R242"/>
    </row>
    <row r="243" spans="1:18" x14ac:dyDescent="0.25">
      <c r="A243" s="9"/>
      <c r="B243" s="10" t="str" cm="1">
        <f t="array" ref="B243">_xlfn.SWITCH(WEEKDAY(Dochazka[[#This Row],[Datum]],11),1,"Po",2,"Út",3,"St",4,"Čt",5,"Pá",6,"So",7,"Ne")</f>
        <v>So</v>
      </c>
      <c r="C243" s="14" t="str">
        <f>YEAR(Dochazka[[#This Row],[Datum]]) &amp; "-" &amp; RIGHT(TEXT(MONTH(Dochazka[[#This Row],[Datum]]) +100,"#"),2)</f>
        <v>1900-01</v>
      </c>
      <c r="D243" s="10"/>
      <c r="E243" s="10"/>
      <c r="F243" s="11"/>
      <c r="G243" s="10"/>
      <c r="H243" s="14" t="str">
        <f>IF(ISBLANK(Dochazka[[#This Row],[km]]),"",1)</f>
        <v/>
      </c>
      <c r="I243" s="14">
        <f t="shared" si="5"/>
        <v>8.43</v>
      </c>
      <c r="J243" s="16">
        <f>Dochazka[[#This Row],[km]]*Dochazka[[#This Row],[Kč/km]]</f>
        <v>0</v>
      </c>
      <c r="N243"/>
      <c r="O243"/>
      <c r="P243"/>
      <c r="Q243"/>
      <c r="R243"/>
    </row>
    <row r="244" spans="1:18" x14ac:dyDescent="0.25">
      <c r="A244" s="9"/>
      <c r="B244" s="10" t="str" cm="1">
        <f t="array" ref="B244">_xlfn.SWITCH(WEEKDAY(Dochazka[[#This Row],[Datum]],11),1,"Po",2,"Út",3,"St",4,"Čt",5,"Pá",6,"So",7,"Ne")</f>
        <v>So</v>
      </c>
      <c r="C244" s="14" t="str">
        <f>YEAR(Dochazka[[#This Row],[Datum]]) &amp; "-" &amp; RIGHT(TEXT(MONTH(Dochazka[[#This Row],[Datum]]) +100,"#"),2)</f>
        <v>1900-01</v>
      </c>
      <c r="D244" s="10"/>
      <c r="E244" s="10"/>
      <c r="F244" s="11"/>
      <c r="G244" s="10"/>
      <c r="H244" s="14" t="str">
        <f>IF(ISBLANK(Dochazka[[#This Row],[km]]),"",1)</f>
        <v/>
      </c>
      <c r="I244" s="14">
        <f t="shared" si="5"/>
        <v>8.43</v>
      </c>
      <c r="J244" s="16">
        <f>Dochazka[[#This Row],[km]]*Dochazka[[#This Row],[Kč/km]]</f>
        <v>0</v>
      </c>
      <c r="N244"/>
      <c r="O244"/>
      <c r="P244"/>
      <c r="Q244"/>
      <c r="R244"/>
    </row>
    <row r="245" spans="1:18" x14ac:dyDescent="0.25">
      <c r="A245" s="9"/>
      <c r="B245" s="10" t="str" cm="1">
        <f t="array" ref="B245">_xlfn.SWITCH(WEEKDAY(Dochazka[[#This Row],[Datum]],11),1,"Po",2,"Út",3,"St",4,"Čt",5,"Pá",6,"So",7,"Ne")</f>
        <v>So</v>
      </c>
      <c r="C245" s="14" t="str">
        <f>YEAR(Dochazka[[#This Row],[Datum]]) &amp; "-" &amp; RIGHT(TEXT(MONTH(Dochazka[[#This Row],[Datum]]) +100,"#"),2)</f>
        <v>1900-01</v>
      </c>
      <c r="D245" s="10"/>
      <c r="E245" s="10"/>
      <c r="F245" s="11"/>
      <c r="G245" s="10"/>
      <c r="H245" s="14" t="str">
        <f>IF(ISBLANK(Dochazka[[#This Row],[km]]),"",1)</f>
        <v/>
      </c>
      <c r="I245" s="14">
        <f t="shared" si="5"/>
        <v>8.43</v>
      </c>
      <c r="J245" s="16">
        <f>Dochazka[[#This Row],[km]]*Dochazka[[#This Row],[Kč/km]]</f>
        <v>0</v>
      </c>
      <c r="N245"/>
      <c r="O245"/>
      <c r="P245"/>
      <c r="Q245"/>
      <c r="R245"/>
    </row>
    <row r="246" spans="1:18" x14ac:dyDescent="0.25">
      <c r="A246" s="9"/>
      <c r="B246" s="10" t="str" cm="1">
        <f t="array" ref="B246">_xlfn.SWITCH(WEEKDAY(Dochazka[[#This Row],[Datum]],11),1,"Po",2,"Út",3,"St",4,"Čt",5,"Pá",6,"So",7,"Ne")</f>
        <v>So</v>
      </c>
      <c r="C246" s="14" t="str">
        <f>YEAR(Dochazka[[#This Row],[Datum]]) &amp; "-" &amp; RIGHT(TEXT(MONTH(Dochazka[[#This Row],[Datum]]) +100,"#"),2)</f>
        <v>1900-01</v>
      </c>
      <c r="D246" s="10"/>
      <c r="E246" s="10"/>
      <c r="F246" s="11"/>
      <c r="G246" s="10"/>
      <c r="H246" s="14" t="str">
        <f>IF(ISBLANK(Dochazka[[#This Row],[km]]),"",1)</f>
        <v/>
      </c>
      <c r="I246" s="14">
        <f t="shared" si="5"/>
        <v>8.43</v>
      </c>
      <c r="J246" s="16">
        <f>Dochazka[[#This Row],[km]]*Dochazka[[#This Row],[Kč/km]]</f>
        <v>0</v>
      </c>
      <c r="N246"/>
      <c r="O246"/>
      <c r="P246"/>
      <c r="Q246"/>
      <c r="R246"/>
    </row>
    <row r="247" spans="1:18" x14ac:dyDescent="0.25">
      <c r="A247" s="9"/>
      <c r="B247" s="10" t="str" cm="1">
        <f t="array" ref="B247">_xlfn.SWITCH(WEEKDAY(Dochazka[[#This Row],[Datum]],11),1,"Po",2,"Út",3,"St",4,"Čt",5,"Pá",6,"So",7,"Ne")</f>
        <v>So</v>
      </c>
      <c r="C247" s="14" t="str">
        <f>YEAR(Dochazka[[#This Row],[Datum]]) &amp; "-" &amp; RIGHT(TEXT(MONTH(Dochazka[[#This Row],[Datum]]) +100,"#"),2)</f>
        <v>1900-01</v>
      </c>
      <c r="D247" s="10"/>
      <c r="E247" s="10"/>
      <c r="F247" s="11"/>
      <c r="G247" s="10"/>
      <c r="H247" s="14" t="str">
        <f>IF(ISBLANK(Dochazka[[#This Row],[km]]),"",1)</f>
        <v/>
      </c>
      <c r="I247" s="14">
        <f t="shared" si="5"/>
        <v>8.43</v>
      </c>
      <c r="J247" s="16">
        <f>Dochazka[[#This Row],[km]]*Dochazka[[#This Row],[Kč/km]]</f>
        <v>0</v>
      </c>
      <c r="N247"/>
      <c r="O247"/>
      <c r="P247"/>
      <c r="Q247"/>
      <c r="R247"/>
    </row>
    <row r="248" spans="1:18" x14ac:dyDescent="0.25">
      <c r="A248" s="9"/>
      <c r="B248" s="10" t="str" cm="1">
        <f t="array" ref="B248">_xlfn.SWITCH(WEEKDAY(Dochazka[[#This Row],[Datum]],11),1,"Po",2,"Út",3,"St",4,"Čt",5,"Pá",6,"So",7,"Ne")</f>
        <v>So</v>
      </c>
      <c r="C248" s="14" t="str">
        <f>YEAR(Dochazka[[#This Row],[Datum]]) &amp; "-" &amp; RIGHT(TEXT(MONTH(Dochazka[[#This Row],[Datum]]) +100,"#"),2)</f>
        <v>1900-01</v>
      </c>
      <c r="D248" s="10"/>
      <c r="E248" s="10"/>
      <c r="F248" s="11"/>
      <c r="G248" s="10"/>
      <c r="H248" s="14" t="str">
        <f>IF(ISBLANK(Dochazka[[#This Row],[km]]),"",1)</f>
        <v/>
      </c>
      <c r="I248" s="14">
        <f t="shared" si="5"/>
        <v>8.43</v>
      </c>
      <c r="J248" s="16">
        <f>Dochazka[[#This Row],[km]]*Dochazka[[#This Row],[Kč/km]]</f>
        <v>0</v>
      </c>
      <c r="N248"/>
      <c r="O248"/>
      <c r="P248"/>
      <c r="Q248"/>
      <c r="R248"/>
    </row>
    <row r="249" spans="1:18" x14ac:dyDescent="0.25">
      <c r="A249" s="9"/>
      <c r="B249" s="10" t="str" cm="1">
        <f t="array" ref="B249">_xlfn.SWITCH(WEEKDAY(Dochazka[[#This Row],[Datum]],11),1,"Po",2,"Út",3,"St",4,"Čt",5,"Pá",6,"So",7,"Ne")</f>
        <v>So</v>
      </c>
      <c r="C249" s="14" t="str">
        <f>YEAR(Dochazka[[#This Row],[Datum]]) &amp; "-" &amp; RIGHT(TEXT(MONTH(Dochazka[[#This Row],[Datum]]) +100,"#"),2)</f>
        <v>1900-01</v>
      </c>
      <c r="D249" s="10"/>
      <c r="E249" s="10"/>
      <c r="F249" s="11"/>
      <c r="G249" s="10"/>
      <c r="H249" s="14" t="str">
        <f>IF(ISBLANK(Dochazka[[#This Row],[km]]),"",1)</f>
        <v/>
      </c>
      <c r="I249" s="14">
        <f t="shared" si="5"/>
        <v>8.43</v>
      </c>
      <c r="J249" s="16">
        <f>Dochazka[[#This Row],[km]]*Dochazka[[#This Row],[Kč/km]]</f>
        <v>0</v>
      </c>
      <c r="N249"/>
      <c r="O249"/>
      <c r="P249"/>
      <c r="Q249"/>
      <c r="R249"/>
    </row>
    <row r="250" spans="1:18" x14ac:dyDescent="0.25">
      <c r="A250" s="9"/>
      <c r="B250" s="10" t="str" cm="1">
        <f t="array" ref="B250">_xlfn.SWITCH(WEEKDAY(Dochazka[[#This Row],[Datum]],11),1,"Po",2,"Út",3,"St",4,"Čt",5,"Pá",6,"So",7,"Ne")</f>
        <v>So</v>
      </c>
      <c r="C250" s="14" t="str">
        <f>YEAR(Dochazka[[#This Row],[Datum]]) &amp; "-" &amp; RIGHT(TEXT(MONTH(Dochazka[[#This Row],[Datum]]) +100,"#"),2)</f>
        <v>1900-01</v>
      </c>
      <c r="D250" s="10"/>
      <c r="E250" s="10"/>
      <c r="F250" s="11"/>
      <c r="G250" s="10"/>
      <c r="H250" s="14" t="str">
        <f>IF(ISBLANK(Dochazka[[#This Row],[km]]),"",1)</f>
        <v/>
      </c>
      <c r="I250" s="14">
        <f t="shared" si="5"/>
        <v>8.43</v>
      </c>
      <c r="J250" s="16">
        <f>Dochazka[[#This Row],[km]]*Dochazka[[#This Row],[Kč/km]]</f>
        <v>0</v>
      </c>
      <c r="N250"/>
      <c r="O250"/>
      <c r="P250"/>
      <c r="Q250"/>
      <c r="R250"/>
    </row>
    <row r="251" spans="1:18" x14ac:dyDescent="0.25">
      <c r="A251" s="9"/>
      <c r="B251" s="10" t="str" cm="1">
        <f t="array" ref="B251">_xlfn.SWITCH(WEEKDAY(Dochazka[[#This Row],[Datum]],11),1,"Po",2,"Út",3,"St",4,"Čt",5,"Pá",6,"So",7,"Ne")</f>
        <v>So</v>
      </c>
      <c r="C251" s="14" t="str">
        <f>YEAR(Dochazka[[#This Row],[Datum]]) &amp; "-" &amp; RIGHT(TEXT(MONTH(Dochazka[[#This Row],[Datum]]) +100,"#"),2)</f>
        <v>1900-01</v>
      </c>
      <c r="D251" s="10"/>
      <c r="E251" s="10"/>
      <c r="F251" s="11"/>
      <c r="G251" s="10"/>
      <c r="H251" s="14" t="str">
        <f>IF(ISBLANK(Dochazka[[#This Row],[km]]),"",1)</f>
        <v/>
      </c>
      <c r="I251" s="14">
        <f t="shared" si="5"/>
        <v>8.43</v>
      </c>
      <c r="J251" s="16">
        <f>Dochazka[[#This Row],[km]]*Dochazka[[#This Row],[Kč/km]]</f>
        <v>0</v>
      </c>
      <c r="N251"/>
      <c r="O251"/>
      <c r="P251"/>
      <c r="Q251"/>
      <c r="R251"/>
    </row>
    <row r="252" spans="1:18" x14ac:dyDescent="0.25">
      <c r="A252" s="9"/>
      <c r="B252" s="10" t="str" cm="1">
        <f t="array" ref="B252">_xlfn.SWITCH(WEEKDAY(Dochazka[[#This Row],[Datum]],11),1,"Po",2,"Út",3,"St",4,"Čt",5,"Pá",6,"So",7,"Ne")</f>
        <v>So</v>
      </c>
      <c r="C252" s="14" t="str">
        <f>YEAR(Dochazka[[#This Row],[Datum]]) &amp; "-" &amp; RIGHT(TEXT(MONTH(Dochazka[[#This Row],[Datum]]) +100,"#"),2)</f>
        <v>1900-01</v>
      </c>
      <c r="D252" s="10"/>
      <c r="E252" s="10"/>
      <c r="F252" s="11"/>
      <c r="G252" s="10"/>
      <c r="H252" s="14" t="str">
        <f>IF(ISBLANK(Dochazka[[#This Row],[km]]),"",1)</f>
        <v/>
      </c>
      <c r="I252" s="14">
        <f t="shared" si="5"/>
        <v>8.43</v>
      </c>
      <c r="J252" s="16">
        <f>Dochazka[[#This Row],[km]]*Dochazka[[#This Row],[Kč/km]]</f>
        <v>0</v>
      </c>
      <c r="N252"/>
      <c r="O252"/>
      <c r="P252"/>
      <c r="Q252"/>
      <c r="R252"/>
    </row>
    <row r="253" spans="1:18" x14ac:dyDescent="0.25">
      <c r="A253" s="9"/>
      <c r="B253" s="10" t="str" cm="1">
        <f t="array" ref="B253">_xlfn.SWITCH(WEEKDAY(Dochazka[[#This Row],[Datum]],11),1,"Po",2,"Út",3,"St",4,"Čt",5,"Pá",6,"So",7,"Ne")</f>
        <v>So</v>
      </c>
      <c r="C253" s="14" t="str">
        <f>YEAR(Dochazka[[#This Row],[Datum]]) &amp; "-" &amp; RIGHT(TEXT(MONTH(Dochazka[[#This Row],[Datum]]) +100,"#"),2)</f>
        <v>1900-01</v>
      </c>
      <c r="D253" s="10"/>
      <c r="E253" s="10"/>
      <c r="F253" s="11"/>
      <c r="G253" s="10"/>
      <c r="H253" s="14" t="str">
        <f>IF(ISBLANK(Dochazka[[#This Row],[km]]),"",1)</f>
        <v/>
      </c>
      <c r="I253" s="14">
        <f t="shared" si="5"/>
        <v>8.43</v>
      </c>
      <c r="J253" s="16">
        <f>Dochazka[[#This Row],[km]]*Dochazka[[#This Row],[Kč/km]]</f>
        <v>0</v>
      </c>
      <c r="N253"/>
      <c r="O253"/>
      <c r="P253"/>
      <c r="Q253"/>
      <c r="R253"/>
    </row>
    <row r="254" spans="1:18" x14ac:dyDescent="0.25">
      <c r="A254" s="9"/>
      <c r="B254" s="10" t="str" cm="1">
        <f t="array" ref="B254">_xlfn.SWITCH(WEEKDAY(Dochazka[[#This Row],[Datum]],11),1,"Po",2,"Út",3,"St",4,"Čt",5,"Pá",6,"So",7,"Ne")</f>
        <v>So</v>
      </c>
      <c r="C254" s="14" t="str">
        <f>YEAR(Dochazka[[#This Row],[Datum]]) &amp; "-" &amp; RIGHT(TEXT(MONTH(Dochazka[[#This Row],[Datum]]) +100,"#"),2)</f>
        <v>1900-01</v>
      </c>
      <c r="D254" s="10"/>
      <c r="E254" s="10"/>
      <c r="F254" s="11"/>
      <c r="G254" s="10"/>
      <c r="H254" s="14" t="str">
        <f>IF(ISBLANK(Dochazka[[#This Row],[km]]),"",1)</f>
        <v/>
      </c>
      <c r="I254" s="14">
        <f t="shared" si="5"/>
        <v>8.43</v>
      </c>
      <c r="J254" s="16">
        <f>Dochazka[[#This Row],[km]]*Dochazka[[#This Row],[Kč/km]]</f>
        <v>0</v>
      </c>
      <c r="N254"/>
      <c r="O254"/>
      <c r="P254"/>
      <c r="Q254"/>
      <c r="R254"/>
    </row>
    <row r="255" spans="1:18" x14ac:dyDescent="0.25">
      <c r="A255" s="9"/>
      <c r="B255" s="10" t="str" cm="1">
        <f t="array" ref="B255">_xlfn.SWITCH(WEEKDAY(Dochazka[[#This Row],[Datum]],11),1,"Po",2,"Út",3,"St",4,"Čt",5,"Pá",6,"So",7,"Ne")</f>
        <v>So</v>
      </c>
      <c r="C255" s="14" t="str">
        <f>YEAR(Dochazka[[#This Row],[Datum]]) &amp; "-" &amp; RIGHT(TEXT(MONTH(Dochazka[[#This Row],[Datum]]) +100,"#"),2)</f>
        <v>1900-01</v>
      </c>
      <c r="D255" s="10"/>
      <c r="E255" s="10"/>
      <c r="F255" s="11"/>
      <c r="G255" s="10"/>
      <c r="H255" s="14" t="str">
        <f>IF(ISBLANK(Dochazka[[#This Row],[km]]),"",1)</f>
        <v/>
      </c>
      <c r="I255" s="14">
        <f t="shared" si="5"/>
        <v>8.43</v>
      </c>
      <c r="J255" s="16">
        <f>Dochazka[[#This Row],[km]]*Dochazka[[#This Row],[Kč/km]]</f>
        <v>0</v>
      </c>
      <c r="N255"/>
      <c r="O255"/>
      <c r="P255"/>
      <c r="Q255"/>
      <c r="R255"/>
    </row>
    <row r="256" spans="1:18" x14ac:dyDescent="0.25">
      <c r="A256" s="9"/>
      <c r="B256" s="10" t="str" cm="1">
        <f t="array" ref="B256">_xlfn.SWITCH(WEEKDAY(Dochazka[[#This Row],[Datum]],11),1,"Po",2,"Út",3,"St",4,"Čt",5,"Pá",6,"So",7,"Ne")</f>
        <v>So</v>
      </c>
      <c r="C256" s="14" t="str">
        <f>YEAR(Dochazka[[#This Row],[Datum]]) &amp; "-" &amp; RIGHT(TEXT(MONTH(Dochazka[[#This Row],[Datum]]) +100,"#"),2)</f>
        <v>1900-01</v>
      </c>
      <c r="D256" s="10"/>
      <c r="E256" s="10"/>
      <c r="F256" s="11"/>
      <c r="G256" s="10"/>
      <c r="H256" s="14" t="str">
        <f>IF(ISBLANK(Dochazka[[#This Row],[km]]),"",1)</f>
        <v/>
      </c>
      <c r="I256" s="14">
        <f t="shared" si="5"/>
        <v>8.43</v>
      </c>
      <c r="J256" s="16">
        <f>Dochazka[[#This Row],[km]]*Dochazka[[#This Row],[Kč/km]]</f>
        <v>0</v>
      </c>
      <c r="N256"/>
      <c r="O256"/>
      <c r="P256"/>
      <c r="Q256"/>
      <c r="R256"/>
    </row>
    <row r="257" spans="1:18" x14ac:dyDescent="0.25">
      <c r="A257" s="9"/>
      <c r="B257" s="10" t="str" cm="1">
        <f t="array" ref="B257">_xlfn.SWITCH(WEEKDAY(Dochazka[[#This Row],[Datum]],11),1,"Po",2,"Út",3,"St",4,"Čt",5,"Pá",6,"So",7,"Ne")</f>
        <v>So</v>
      </c>
      <c r="C257" s="14" t="str">
        <f>YEAR(Dochazka[[#This Row],[Datum]]) &amp; "-" &amp; RIGHT(TEXT(MONTH(Dochazka[[#This Row],[Datum]]) +100,"#"),2)</f>
        <v>1900-01</v>
      </c>
      <c r="D257" s="10"/>
      <c r="E257" s="10"/>
      <c r="F257" s="11"/>
      <c r="G257" s="10"/>
      <c r="H257" s="14" t="str">
        <f>IF(ISBLANK(Dochazka[[#This Row],[km]]),"",1)</f>
        <v/>
      </c>
      <c r="I257" s="14">
        <f t="shared" si="5"/>
        <v>8.43</v>
      </c>
      <c r="J257" s="16">
        <f>Dochazka[[#This Row],[km]]*Dochazka[[#This Row],[Kč/km]]</f>
        <v>0</v>
      </c>
      <c r="N257"/>
      <c r="O257"/>
      <c r="P257"/>
      <c r="Q257"/>
      <c r="R257"/>
    </row>
    <row r="258" spans="1:18" x14ac:dyDescent="0.25">
      <c r="A258" s="9"/>
      <c r="B258" s="10" t="str" cm="1">
        <f t="array" ref="B258">_xlfn.SWITCH(WEEKDAY(Dochazka[[#This Row],[Datum]],11),1,"Po",2,"Út",3,"St",4,"Čt",5,"Pá",6,"So",7,"Ne")</f>
        <v>So</v>
      </c>
      <c r="C258" s="14" t="str">
        <f>YEAR(Dochazka[[#This Row],[Datum]]) &amp; "-" &amp; RIGHT(TEXT(MONTH(Dochazka[[#This Row],[Datum]]) +100,"#"),2)</f>
        <v>1900-01</v>
      </c>
      <c r="D258" s="10"/>
      <c r="E258" s="10"/>
      <c r="F258" s="11"/>
      <c r="G258" s="10"/>
      <c r="H258" s="14" t="str">
        <f>IF(ISBLANK(Dochazka[[#This Row],[km]]),"",1)</f>
        <v/>
      </c>
      <c r="I258" s="14">
        <f t="shared" si="5"/>
        <v>8.43</v>
      </c>
      <c r="J258" s="16">
        <f>Dochazka[[#This Row],[km]]*Dochazka[[#This Row],[Kč/km]]</f>
        <v>0</v>
      </c>
      <c r="N258"/>
      <c r="O258"/>
      <c r="P258"/>
      <c r="Q258"/>
      <c r="R258"/>
    </row>
    <row r="259" spans="1:18" x14ac:dyDescent="0.25">
      <c r="A259" s="9"/>
      <c r="B259" s="10" t="str" cm="1">
        <f t="array" ref="B259">_xlfn.SWITCH(WEEKDAY(Dochazka[[#This Row],[Datum]],11),1,"Po",2,"Út",3,"St",4,"Čt",5,"Pá",6,"So",7,"Ne")</f>
        <v>So</v>
      </c>
      <c r="C259" s="14" t="str">
        <f>YEAR(Dochazka[[#This Row],[Datum]]) &amp; "-" &amp; RIGHT(TEXT(MONTH(Dochazka[[#This Row],[Datum]]) +100,"#"),2)</f>
        <v>1900-01</v>
      </c>
      <c r="D259" s="10"/>
      <c r="E259" s="10"/>
      <c r="F259" s="11"/>
      <c r="G259" s="10"/>
      <c r="H259" s="14" t="str">
        <f>IF(ISBLANK(Dochazka[[#This Row],[km]]),"",1)</f>
        <v/>
      </c>
      <c r="I259" s="14">
        <f t="shared" si="5"/>
        <v>8.43</v>
      </c>
      <c r="J259" s="16">
        <f>Dochazka[[#This Row],[km]]*Dochazka[[#This Row],[Kč/km]]</f>
        <v>0</v>
      </c>
      <c r="N259"/>
      <c r="O259"/>
      <c r="P259"/>
      <c r="Q259"/>
      <c r="R259"/>
    </row>
    <row r="260" spans="1:18" x14ac:dyDescent="0.25">
      <c r="A260" s="9"/>
      <c r="B260" s="10" t="str" cm="1">
        <f t="array" ref="B260">_xlfn.SWITCH(WEEKDAY(Dochazka[[#This Row],[Datum]],11),1,"Po",2,"Út",3,"St",4,"Čt",5,"Pá",6,"So",7,"Ne")</f>
        <v>So</v>
      </c>
      <c r="C260" s="14" t="str">
        <f>YEAR(Dochazka[[#This Row],[Datum]]) &amp; "-" &amp; RIGHT(TEXT(MONTH(Dochazka[[#This Row],[Datum]]) +100,"#"),2)</f>
        <v>1900-01</v>
      </c>
      <c r="D260" s="10"/>
      <c r="E260" s="10"/>
      <c r="F260" s="11"/>
      <c r="G260" s="10"/>
      <c r="H260" s="14" t="str">
        <f>IF(ISBLANK(Dochazka[[#This Row],[km]]),"",1)</f>
        <v/>
      </c>
      <c r="I260" s="14">
        <f t="shared" si="5"/>
        <v>8.43</v>
      </c>
      <c r="J260" s="16">
        <f>Dochazka[[#This Row],[km]]*Dochazka[[#This Row],[Kč/km]]</f>
        <v>0</v>
      </c>
      <c r="N260"/>
      <c r="O260"/>
      <c r="P260"/>
      <c r="Q260"/>
      <c r="R260"/>
    </row>
    <row r="261" spans="1:18" x14ac:dyDescent="0.25">
      <c r="A261" s="9"/>
      <c r="B261" s="10" t="str" cm="1">
        <f t="array" ref="B261">_xlfn.SWITCH(WEEKDAY(Dochazka[[#This Row],[Datum]],11),1,"Po",2,"Út",3,"St",4,"Čt",5,"Pá",6,"So",7,"Ne")</f>
        <v>So</v>
      </c>
      <c r="C261" s="14" t="str">
        <f>YEAR(Dochazka[[#This Row],[Datum]]) &amp; "-" &amp; RIGHT(TEXT(MONTH(Dochazka[[#This Row],[Datum]]) +100,"#"),2)</f>
        <v>1900-01</v>
      </c>
      <c r="D261" s="10"/>
      <c r="E261" s="10"/>
      <c r="F261" s="11"/>
      <c r="G261" s="10"/>
      <c r="H261" s="14" t="str">
        <f>IF(ISBLANK(Dochazka[[#This Row],[km]]),"",1)</f>
        <v/>
      </c>
      <c r="I261" s="14">
        <f t="shared" si="5"/>
        <v>8.43</v>
      </c>
      <c r="J261" s="16">
        <f>Dochazka[[#This Row],[km]]*Dochazka[[#This Row],[Kč/km]]</f>
        <v>0</v>
      </c>
      <c r="N261"/>
      <c r="O261"/>
      <c r="P261"/>
      <c r="Q261"/>
      <c r="R261"/>
    </row>
    <row r="262" spans="1:18" x14ac:dyDescent="0.25">
      <c r="A262" s="9"/>
      <c r="B262" s="10" t="str" cm="1">
        <f t="array" ref="B262">_xlfn.SWITCH(WEEKDAY(Dochazka[[#This Row],[Datum]],11),1,"Po",2,"Út",3,"St",4,"Čt",5,"Pá",6,"So",7,"Ne")</f>
        <v>So</v>
      </c>
      <c r="C262" s="14" t="str">
        <f>YEAR(Dochazka[[#This Row],[Datum]]) &amp; "-" &amp; RIGHT(TEXT(MONTH(Dochazka[[#This Row],[Datum]]) +100,"#"),2)</f>
        <v>1900-01</v>
      </c>
      <c r="D262" s="10"/>
      <c r="E262" s="10"/>
      <c r="F262" s="11"/>
      <c r="G262" s="10"/>
      <c r="H262" s="14" t="str">
        <f>IF(ISBLANK(Dochazka[[#This Row],[km]]),"",1)</f>
        <v/>
      </c>
      <c r="I262" s="14">
        <f t="shared" si="5"/>
        <v>8.43</v>
      </c>
      <c r="J262" s="16">
        <f>Dochazka[[#This Row],[km]]*Dochazka[[#This Row],[Kč/km]]</f>
        <v>0</v>
      </c>
      <c r="N262"/>
      <c r="O262"/>
      <c r="P262"/>
      <c r="Q262"/>
      <c r="R262"/>
    </row>
    <row r="263" spans="1:18" x14ac:dyDescent="0.25">
      <c r="A263" s="9"/>
      <c r="B263" s="10" t="str" cm="1">
        <f t="array" ref="B263">_xlfn.SWITCH(WEEKDAY(Dochazka[[#This Row],[Datum]],11),1,"Po",2,"Út",3,"St",4,"Čt",5,"Pá",6,"So",7,"Ne")</f>
        <v>So</v>
      </c>
      <c r="C263" s="14" t="str">
        <f>YEAR(Dochazka[[#This Row],[Datum]]) &amp; "-" &amp; RIGHT(TEXT(MONTH(Dochazka[[#This Row],[Datum]]) +100,"#"),2)</f>
        <v>1900-01</v>
      </c>
      <c r="D263" s="10"/>
      <c r="E263" s="10"/>
      <c r="F263" s="11"/>
      <c r="G263" s="10"/>
      <c r="H263" s="14" t="str">
        <f>IF(ISBLANK(Dochazka[[#This Row],[km]]),"",1)</f>
        <v/>
      </c>
      <c r="I263" s="14">
        <f t="shared" si="5"/>
        <v>8.43</v>
      </c>
      <c r="J263" s="16">
        <f>Dochazka[[#This Row],[km]]*Dochazka[[#This Row],[Kč/km]]</f>
        <v>0</v>
      </c>
      <c r="N263"/>
      <c r="O263"/>
      <c r="P263"/>
      <c r="Q263"/>
      <c r="R263"/>
    </row>
    <row r="264" spans="1:18" x14ac:dyDescent="0.25">
      <c r="A264" s="9"/>
      <c r="B264" s="10" t="str" cm="1">
        <f t="array" ref="B264">_xlfn.SWITCH(WEEKDAY(Dochazka[[#This Row],[Datum]],11),1,"Po",2,"Út",3,"St",4,"Čt",5,"Pá",6,"So",7,"Ne")</f>
        <v>So</v>
      </c>
      <c r="C264" s="14" t="str">
        <f>YEAR(Dochazka[[#This Row],[Datum]]) &amp; "-" &amp; RIGHT(TEXT(MONTH(Dochazka[[#This Row],[Datum]]) +100,"#"),2)</f>
        <v>1900-01</v>
      </c>
      <c r="D264" s="10"/>
      <c r="E264" s="10"/>
      <c r="F264" s="11"/>
      <c r="G264" s="10"/>
      <c r="H264" s="14" t="str">
        <f>IF(ISBLANK(Dochazka[[#This Row],[km]]),"",1)</f>
        <v/>
      </c>
      <c r="I264" s="14">
        <f t="shared" si="5"/>
        <v>8.43</v>
      </c>
      <c r="J264" s="16">
        <f>Dochazka[[#This Row],[km]]*Dochazka[[#This Row],[Kč/km]]</f>
        <v>0</v>
      </c>
      <c r="N264"/>
      <c r="O264"/>
      <c r="P264"/>
      <c r="Q264"/>
      <c r="R264"/>
    </row>
    <row r="265" spans="1:18" x14ac:dyDescent="0.25">
      <c r="A265" s="9"/>
      <c r="B265" s="10" t="str" cm="1">
        <f t="array" ref="B265">_xlfn.SWITCH(WEEKDAY(Dochazka[[#This Row],[Datum]],11),1,"Po",2,"Út",3,"St",4,"Čt",5,"Pá",6,"So",7,"Ne")</f>
        <v>So</v>
      </c>
      <c r="C265" s="14" t="str">
        <f>YEAR(Dochazka[[#This Row],[Datum]]) &amp; "-" &amp; RIGHT(TEXT(MONTH(Dochazka[[#This Row],[Datum]]) +100,"#"),2)</f>
        <v>1900-01</v>
      </c>
      <c r="D265" s="10"/>
      <c r="E265" s="10"/>
      <c r="F265" s="11"/>
      <c r="G265" s="10"/>
      <c r="H265" s="14" t="str">
        <f>IF(ISBLANK(Dochazka[[#This Row],[km]]),"",1)</f>
        <v/>
      </c>
      <c r="I265" s="14">
        <f t="shared" si="5"/>
        <v>8.43</v>
      </c>
      <c r="J265" s="16">
        <f>Dochazka[[#This Row],[km]]*Dochazka[[#This Row],[Kč/km]]</f>
        <v>0</v>
      </c>
      <c r="N265"/>
      <c r="O265"/>
      <c r="P265"/>
      <c r="Q265"/>
      <c r="R265"/>
    </row>
    <row r="266" spans="1:18" x14ac:dyDescent="0.25">
      <c r="A266" s="9"/>
      <c r="B266" s="10" t="str" cm="1">
        <f t="array" ref="B266">_xlfn.SWITCH(WEEKDAY(Dochazka[[#This Row],[Datum]],11),1,"Po",2,"Út",3,"St",4,"Čt",5,"Pá",6,"So",7,"Ne")</f>
        <v>So</v>
      </c>
      <c r="C266" s="14" t="str">
        <f>YEAR(Dochazka[[#This Row],[Datum]]) &amp; "-" &amp; RIGHT(TEXT(MONTH(Dochazka[[#This Row],[Datum]]) +100,"#"),2)</f>
        <v>1900-01</v>
      </c>
      <c r="D266" s="10"/>
      <c r="E266" s="10"/>
      <c r="F266" s="11"/>
      <c r="G266" s="10"/>
      <c r="H266" s="14" t="str">
        <f>IF(ISBLANK(Dochazka[[#This Row],[km]]),"",1)</f>
        <v/>
      </c>
      <c r="I266" s="14">
        <f t="shared" si="5"/>
        <v>8.43</v>
      </c>
      <c r="J266" s="16">
        <f>Dochazka[[#This Row],[km]]*Dochazka[[#This Row],[Kč/km]]</f>
        <v>0</v>
      </c>
      <c r="N266"/>
      <c r="O266"/>
      <c r="P266"/>
      <c r="Q266"/>
      <c r="R266"/>
    </row>
    <row r="267" spans="1:18" x14ac:dyDescent="0.25">
      <c r="A267" s="9"/>
      <c r="B267" s="10" t="str" cm="1">
        <f t="array" ref="B267">_xlfn.SWITCH(WEEKDAY(Dochazka[[#This Row],[Datum]],11),1,"Po",2,"Út",3,"St",4,"Čt",5,"Pá",6,"So",7,"Ne")</f>
        <v>So</v>
      </c>
      <c r="C267" s="14" t="str">
        <f>YEAR(Dochazka[[#This Row],[Datum]]) &amp; "-" &amp; RIGHT(TEXT(MONTH(Dochazka[[#This Row],[Datum]]) +100,"#"),2)</f>
        <v>1900-01</v>
      </c>
      <c r="D267" s="10"/>
      <c r="E267" s="10"/>
      <c r="F267" s="11"/>
      <c r="G267" s="10"/>
      <c r="H267" s="14" t="str">
        <f>IF(ISBLANK(Dochazka[[#This Row],[km]]),"",1)</f>
        <v/>
      </c>
      <c r="I267" s="14">
        <f t="shared" si="5"/>
        <v>8.43</v>
      </c>
      <c r="J267" s="16">
        <f>Dochazka[[#This Row],[km]]*Dochazka[[#This Row],[Kč/km]]</f>
        <v>0</v>
      </c>
      <c r="N267"/>
      <c r="O267"/>
      <c r="P267"/>
      <c r="Q267"/>
      <c r="R267"/>
    </row>
    <row r="268" spans="1:18" x14ac:dyDescent="0.25">
      <c r="A268" s="9"/>
      <c r="B268" s="10" t="str" cm="1">
        <f t="array" ref="B268">_xlfn.SWITCH(WEEKDAY(Dochazka[[#This Row],[Datum]],11),1,"Po",2,"Út",3,"St",4,"Čt",5,"Pá",6,"So",7,"Ne")</f>
        <v>So</v>
      </c>
      <c r="C268" s="14" t="str">
        <f>YEAR(Dochazka[[#This Row],[Datum]]) &amp; "-" &amp; RIGHT(TEXT(MONTH(Dochazka[[#This Row],[Datum]]) +100,"#"),2)</f>
        <v>1900-01</v>
      </c>
      <c r="D268" s="10"/>
      <c r="E268" s="10"/>
      <c r="F268" s="11"/>
      <c r="G268" s="10"/>
      <c r="H268" s="14" t="str">
        <f>IF(ISBLANK(Dochazka[[#This Row],[km]]),"",1)</f>
        <v/>
      </c>
      <c r="I268" s="14">
        <f t="shared" si="5"/>
        <v>8.43</v>
      </c>
      <c r="J268" s="16">
        <f>Dochazka[[#This Row],[km]]*Dochazka[[#This Row],[Kč/km]]</f>
        <v>0</v>
      </c>
      <c r="N268"/>
      <c r="O268"/>
      <c r="P268"/>
      <c r="Q268"/>
      <c r="R268"/>
    </row>
    <row r="269" spans="1:18" x14ac:dyDescent="0.25">
      <c r="A269" s="9"/>
      <c r="B269" s="10" t="str" cm="1">
        <f t="array" ref="B269">_xlfn.SWITCH(WEEKDAY(Dochazka[[#This Row],[Datum]],11),1,"Po",2,"Út",3,"St",4,"Čt",5,"Pá",6,"So",7,"Ne")</f>
        <v>So</v>
      </c>
      <c r="C269" s="14" t="str">
        <f>YEAR(Dochazka[[#This Row],[Datum]]) &amp; "-" &amp; RIGHT(TEXT(MONTH(Dochazka[[#This Row],[Datum]]) +100,"#"),2)</f>
        <v>1900-01</v>
      </c>
      <c r="D269" s="10"/>
      <c r="E269" s="10"/>
      <c r="F269" s="11"/>
      <c r="G269" s="10"/>
      <c r="H269" s="14" t="str">
        <f>IF(ISBLANK(Dochazka[[#This Row],[km]]),"",1)</f>
        <v/>
      </c>
      <c r="I269" s="14">
        <f t="shared" si="5"/>
        <v>8.43</v>
      </c>
      <c r="J269" s="16">
        <f>Dochazka[[#This Row],[km]]*Dochazka[[#This Row],[Kč/km]]</f>
        <v>0</v>
      </c>
      <c r="N269"/>
      <c r="O269"/>
      <c r="P269"/>
      <c r="Q269"/>
      <c r="R269"/>
    </row>
    <row r="270" spans="1:18" x14ac:dyDescent="0.25">
      <c r="A270" s="9"/>
      <c r="B270" s="10" t="str" cm="1">
        <f t="array" ref="B270">_xlfn.SWITCH(WEEKDAY(Dochazka[[#This Row],[Datum]],11),1,"Po",2,"Út",3,"St",4,"Čt",5,"Pá",6,"So",7,"Ne")</f>
        <v>So</v>
      </c>
      <c r="C270" s="14" t="str">
        <f>YEAR(Dochazka[[#This Row],[Datum]]) &amp; "-" &amp; RIGHT(TEXT(MONTH(Dochazka[[#This Row],[Datum]]) +100,"#"),2)</f>
        <v>1900-01</v>
      </c>
      <c r="D270" s="10"/>
      <c r="E270" s="10"/>
      <c r="F270" s="11"/>
      <c r="G270" s="10"/>
      <c r="H270" s="14" t="str">
        <f>IF(ISBLANK(Dochazka[[#This Row],[km]]),"",1)</f>
        <v/>
      </c>
      <c r="I270" s="14">
        <f t="shared" si="5"/>
        <v>8.43</v>
      </c>
      <c r="J270" s="16">
        <f>Dochazka[[#This Row],[km]]*Dochazka[[#This Row],[Kč/km]]</f>
        <v>0</v>
      </c>
      <c r="N270"/>
      <c r="O270"/>
      <c r="P270"/>
      <c r="Q270"/>
      <c r="R270"/>
    </row>
    <row r="271" spans="1:18" x14ac:dyDescent="0.25">
      <c r="A271" s="9"/>
      <c r="B271" s="10" t="str" cm="1">
        <f t="array" ref="B271">_xlfn.SWITCH(WEEKDAY(Dochazka[[#This Row],[Datum]],11),1,"Po",2,"Út",3,"St",4,"Čt",5,"Pá",6,"So",7,"Ne")</f>
        <v>So</v>
      </c>
      <c r="C271" s="14" t="str">
        <f>YEAR(Dochazka[[#This Row],[Datum]]) &amp; "-" &amp; RIGHT(TEXT(MONTH(Dochazka[[#This Row],[Datum]]) +100,"#"),2)</f>
        <v>1900-01</v>
      </c>
      <c r="D271" s="10"/>
      <c r="E271" s="10"/>
      <c r="F271" s="11"/>
      <c r="G271" s="10"/>
      <c r="H271" s="14" t="str">
        <f>IF(ISBLANK(Dochazka[[#This Row],[km]]),"",1)</f>
        <v/>
      </c>
      <c r="I271" s="14">
        <f t="shared" si="5"/>
        <v>8.43</v>
      </c>
      <c r="J271" s="16">
        <f>Dochazka[[#This Row],[km]]*Dochazka[[#This Row],[Kč/km]]</f>
        <v>0</v>
      </c>
      <c r="N271"/>
      <c r="O271"/>
      <c r="P271"/>
      <c r="Q271"/>
      <c r="R271"/>
    </row>
    <row r="272" spans="1:18" x14ac:dyDescent="0.25">
      <c r="A272" s="9"/>
      <c r="B272" s="10" t="str" cm="1">
        <f t="array" ref="B272">_xlfn.SWITCH(WEEKDAY(Dochazka[[#This Row],[Datum]],11),1,"Po",2,"Út",3,"St",4,"Čt",5,"Pá",6,"So",7,"Ne")</f>
        <v>So</v>
      </c>
      <c r="C272" s="14" t="str">
        <f>YEAR(Dochazka[[#This Row],[Datum]]) &amp; "-" &amp; RIGHT(TEXT(MONTH(Dochazka[[#This Row],[Datum]]) +100,"#"),2)</f>
        <v>1900-01</v>
      </c>
      <c r="D272" s="10"/>
      <c r="E272" s="10"/>
      <c r="F272" s="11"/>
      <c r="G272" s="10"/>
      <c r="H272" s="14" t="str">
        <f>IF(ISBLANK(Dochazka[[#This Row],[km]]),"",1)</f>
        <v/>
      </c>
      <c r="I272" s="14">
        <f t="shared" si="5"/>
        <v>8.43</v>
      </c>
      <c r="J272" s="16">
        <f>Dochazka[[#This Row],[km]]*Dochazka[[#This Row],[Kč/km]]</f>
        <v>0</v>
      </c>
      <c r="N272"/>
      <c r="O272"/>
      <c r="P272"/>
      <c r="Q272"/>
      <c r="R272"/>
    </row>
    <row r="273" spans="1:18" x14ac:dyDescent="0.25">
      <c r="A273" s="9"/>
      <c r="B273" s="10" t="str" cm="1">
        <f t="array" ref="B273">_xlfn.SWITCH(WEEKDAY(Dochazka[[#This Row],[Datum]],11),1,"Po",2,"Út",3,"St",4,"Čt",5,"Pá",6,"So",7,"Ne")</f>
        <v>So</v>
      </c>
      <c r="C273" s="14" t="str">
        <f>YEAR(Dochazka[[#This Row],[Datum]]) &amp; "-" &amp; RIGHT(TEXT(MONTH(Dochazka[[#This Row],[Datum]]) +100,"#"),2)</f>
        <v>1900-01</v>
      </c>
      <c r="D273" s="10"/>
      <c r="E273" s="10"/>
      <c r="F273" s="11"/>
      <c r="G273" s="10"/>
      <c r="H273" s="14" t="str">
        <f>IF(ISBLANK(Dochazka[[#This Row],[km]]),"",1)</f>
        <v/>
      </c>
      <c r="I273" s="14">
        <f t="shared" si="5"/>
        <v>8.43</v>
      </c>
      <c r="J273" s="16">
        <f>Dochazka[[#This Row],[km]]*Dochazka[[#This Row],[Kč/km]]</f>
        <v>0</v>
      </c>
      <c r="N273"/>
      <c r="O273"/>
      <c r="P273"/>
      <c r="Q273"/>
      <c r="R273"/>
    </row>
    <row r="274" spans="1:18" x14ac:dyDescent="0.25">
      <c r="A274" s="9"/>
      <c r="B274" s="10" t="str" cm="1">
        <f t="array" ref="B274">_xlfn.SWITCH(WEEKDAY(Dochazka[[#This Row],[Datum]],11),1,"Po",2,"Út",3,"St",4,"Čt",5,"Pá",6,"So",7,"Ne")</f>
        <v>So</v>
      </c>
      <c r="C274" s="14" t="str">
        <f>YEAR(Dochazka[[#This Row],[Datum]]) &amp; "-" &amp; RIGHT(TEXT(MONTH(Dochazka[[#This Row],[Datum]]) +100,"#"),2)</f>
        <v>1900-01</v>
      </c>
      <c r="D274" s="10"/>
      <c r="E274" s="10"/>
      <c r="F274" s="11"/>
      <c r="G274" s="10"/>
      <c r="H274" s="14" t="str">
        <f>IF(ISBLANK(Dochazka[[#This Row],[km]]),"",1)</f>
        <v/>
      </c>
      <c r="I274" s="14">
        <f t="shared" si="5"/>
        <v>8.43</v>
      </c>
      <c r="J274" s="16">
        <f>Dochazka[[#This Row],[km]]*Dochazka[[#This Row],[Kč/km]]</f>
        <v>0</v>
      </c>
      <c r="N274"/>
      <c r="O274"/>
      <c r="P274"/>
      <c r="Q274"/>
      <c r="R274"/>
    </row>
    <row r="275" spans="1:18" x14ac:dyDescent="0.25">
      <c r="A275" s="9"/>
      <c r="B275" s="10" t="str" cm="1">
        <f t="array" ref="B275">_xlfn.SWITCH(WEEKDAY(Dochazka[[#This Row],[Datum]],11),1,"Po",2,"Út",3,"St",4,"Čt",5,"Pá",6,"So",7,"Ne")</f>
        <v>So</v>
      </c>
      <c r="C275" s="14" t="str">
        <f>YEAR(Dochazka[[#This Row],[Datum]]) &amp; "-" &amp; RIGHT(TEXT(MONTH(Dochazka[[#This Row],[Datum]]) +100,"#"),2)</f>
        <v>1900-01</v>
      </c>
      <c r="D275" s="10"/>
      <c r="E275" s="10"/>
      <c r="F275" s="11"/>
      <c r="G275" s="10"/>
      <c r="H275" s="14" t="str">
        <f>IF(ISBLANK(Dochazka[[#This Row],[km]]),"",1)</f>
        <v/>
      </c>
      <c r="I275" s="14">
        <f t="shared" si="5"/>
        <v>8.43</v>
      </c>
      <c r="J275" s="16">
        <f>Dochazka[[#This Row],[km]]*Dochazka[[#This Row],[Kč/km]]</f>
        <v>0</v>
      </c>
      <c r="N275"/>
      <c r="O275"/>
      <c r="P275"/>
      <c r="Q275"/>
      <c r="R275"/>
    </row>
    <row r="276" spans="1:18" x14ac:dyDescent="0.25">
      <c r="A276" s="9"/>
      <c r="B276" s="10" t="str" cm="1">
        <f t="array" ref="B276">_xlfn.SWITCH(WEEKDAY(Dochazka[[#This Row],[Datum]],11),1,"Po",2,"Út",3,"St",4,"Čt",5,"Pá",6,"So",7,"Ne")</f>
        <v>So</v>
      </c>
      <c r="C276" s="14" t="str">
        <f>YEAR(Dochazka[[#This Row],[Datum]]) &amp; "-" &amp; RIGHT(TEXT(MONTH(Dochazka[[#This Row],[Datum]]) +100,"#"),2)</f>
        <v>1900-01</v>
      </c>
      <c r="D276" s="10"/>
      <c r="E276" s="10"/>
      <c r="F276" s="11"/>
      <c r="G276" s="10"/>
      <c r="H276" s="14" t="str">
        <f>IF(ISBLANK(Dochazka[[#This Row],[km]]),"",1)</f>
        <v/>
      </c>
      <c r="I276" s="14">
        <f t="shared" si="5"/>
        <v>8.43</v>
      </c>
      <c r="J276" s="16">
        <f>Dochazka[[#This Row],[km]]*Dochazka[[#This Row],[Kč/km]]</f>
        <v>0</v>
      </c>
      <c r="N276"/>
      <c r="O276"/>
      <c r="P276"/>
      <c r="Q276"/>
      <c r="R276"/>
    </row>
    <row r="277" spans="1:18" x14ac:dyDescent="0.25">
      <c r="A277" s="9"/>
      <c r="B277" s="10" t="str" cm="1">
        <f t="array" ref="B277">_xlfn.SWITCH(WEEKDAY(Dochazka[[#This Row],[Datum]],11),1,"Po",2,"Út",3,"St",4,"Čt",5,"Pá",6,"So",7,"Ne")</f>
        <v>So</v>
      </c>
      <c r="C277" s="14" t="str">
        <f>YEAR(Dochazka[[#This Row],[Datum]]) &amp; "-" &amp; RIGHT(TEXT(MONTH(Dochazka[[#This Row],[Datum]]) +100,"#"),2)</f>
        <v>1900-01</v>
      </c>
      <c r="D277" s="10"/>
      <c r="E277" s="10"/>
      <c r="F277" s="11"/>
      <c r="G277" s="10"/>
      <c r="H277" s="14" t="str">
        <f>IF(ISBLANK(Dochazka[[#This Row],[km]]),"",1)</f>
        <v/>
      </c>
      <c r="I277" s="14">
        <f t="shared" si="5"/>
        <v>8.43</v>
      </c>
      <c r="J277" s="16">
        <f>Dochazka[[#This Row],[km]]*Dochazka[[#This Row],[Kč/km]]</f>
        <v>0</v>
      </c>
      <c r="N277"/>
      <c r="O277"/>
      <c r="P277"/>
      <c r="Q277"/>
      <c r="R277"/>
    </row>
    <row r="278" spans="1:18" x14ac:dyDescent="0.25">
      <c r="A278" s="9"/>
      <c r="B278" s="10" t="str" cm="1">
        <f t="array" ref="B278">_xlfn.SWITCH(WEEKDAY(Dochazka[[#This Row],[Datum]],11),1,"Po",2,"Út",3,"St",4,"Čt",5,"Pá",6,"So",7,"Ne")</f>
        <v>So</v>
      </c>
      <c r="C278" s="14" t="str">
        <f>YEAR(Dochazka[[#This Row],[Datum]]) &amp; "-" &amp; RIGHT(TEXT(MONTH(Dochazka[[#This Row],[Datum]]) +100,"#"),2)</f>
        <v>1900-01</v>
      </c>
      <c r="D278" s="10"/>
      <c r="E278" s="10"/>
      <c r="F278" s="11"/>
      <c r="G278" s="10"/>
      <c r="H278" s="14" t="str">
        <f>IF(ISBLANK(Dochazka[[#This Row],[km]]),"",1)</f>
        <v/>
      </c>
      <c r="I278" s="14">
        <f t="shared" si="5"/>
        <v>8.43</v>
      </c>
      <c r="J278" s="16">
        <f>Dochazka[[#This Row],[km]]*Dochazka[[#This Row],[Kč/km]]</f>
        <v>0</v>
      </c>
      <c r="N278"/>
      <c r="O278"/>
      <c r="P278"/>
      <c r="Q278"/>
      <c r="R278"/>
    </row>
    <row r="279" spans="1:18" x14ac:dyDescent="0.25">
      <c r="A279" s="9"/>
      <c r="B279" s="10" t="str" cm="1">
        <f t="array" ref="B279">_xlfn.SWITCH(WEEKDAY(Dochazka[[#This Row],[Datum]],11),1,"Po",2,"Út",3,"St",4,"Čt",5,"Pá",6,"So",7,"Ne")</f>
        <v>So</v>
      </c>
      <c r="C279" s="14" t="str">
        <f>YEAR(Dochazka[[#This Row],[Datum]]) &amp; "-" &amp; RIGHT(TEXT(MONTH(Dochazka[[#This Row],[Datum]]) +100,"#"),2)</f>
        <v>1900-01</v>
      </c>
      <c r="D279" s="10"/>
      <c r="E279" s="10"/>
      <c r="F279" s="11"/>
      <c r="G279" s="10"/>
      <c r="H279" s="14" t="str">
        <f>IF(ISBLANK(Dochazka[[#This Row],[km]]),"",1)</f>
        <v/>
      </c>
      <c r="I279" s="14">
        <f t="shared" si="5"/>
        <v>8.43</v>
      </c>
      <c r="J279" s="16">
        <f>Dochazka[[#This Row],[km]]*Dochazka[[#This Row],[Kč/km]]</f>
        <v>0</v>
      </c>
      <c r="N279"/>
      <c r="O279"/>
      <c r="P279"/>
      <c r="Q279"/>
      <c r="R279"/>
    </row>
    <row r="280" spans="1:18" x14ac:dyDescent="0.25">
      <c r="A280" s="9"/>
      <c r="B280" s="10" t="str" cm="1">
        <f t="array" ref="B280">_xlfn.SWITCH(WEEKDAY(Dochazka[[#This Row],[Datum]],11),1,"Po",2,"Út",3,"St",4,"Čt",5,"Pá",6,"So",7,"Ne")</f>
        <v>So</v>
      </c>
      <c r="C280" s="14" t="str">
        <f>YEAR(Dochazka[[#This Row],[Datum]]) &amp; "-" &amp; RIGHT(TEXT(MONTH(Dochazka[[#This Row],[Datum]]) +100,"#"),2)</f>
        <v>1900-01</v>
      </c>
      <c r="D280" s="10"/>
      <c r="E280" s="10"/>
      <c r="F280" s="11"/>
      <c r="G280" s="10"/>
      <c r="H280" s="14" t="str">
        <f>IF(ISBLANK(Dochazka[[#This Row],[km]]),"",1)</f>
        <v/>
      </c>
      <c r="I280" s="14">
        <f t="shared" si="5"/>
        <v>8.43</v>
      </c>
      <c r="J280" s="16">
        <f>Dochazka[[#This Row],[km]]*Dochazka[[#This Row],[Kč/km]]</f>
        <v>0</v>
      </c>
      <c r="N280"/>
      <c r="O280"/>
      <c r="P280"/>
      <c r="Q280"/>
      <c r="R280"/>
    </row>
    <row r="281" spans="1:18" x14ac:dyDescent="0.25">
      <c r="A281" s="9"/>
      <c r="B281" s="10" t="str" cm="1">
        <f t="array" ref="B281">_xlfn.SWITCH(WEEKDAY(Dochazka[[#This Row],[Datum]],11),1,"Po",2,"Út",3,"St",4,"Čt",5,"Pá",6,"So",7,"Ne")</f>
        <v>So</v>
      </c>
      <c r="C281" s="14" t="str">
        <f>YEAR(Dochazka[[#This Row],[Datum]]) &amp; "-" &amp; RIGHT(TEXT(MONTH(Dochazka[[#This Row],[Datum]]) +100,"#"),2)</f>
        <v>1900-01</v>
      </c>
      <c r="D281" s="10"/>
      <c r="E281" s="10"/>
      <c r="F281" s="11"/>
      <c r="G281" s="10"/>
      <c r="H281" s="14" t="str">
        <f>IF(ISBLANK(Dochazka[[#This Row],[km]]),"",1)</f>
        <v/>
      </c>
      <c r="I281" s="14">
        <f t="shared" si="5"/>
        <v>8.43</v>
      </c>
      <c r="J281" s="16">
        <f>Dochazka[[#This Row],[km]]*Dochazka[[#This Row],[Kč/km]]</f>
        <v>0</v>
      </c>
      <c r="N281"/>
      <c r="O281"/>
      <c r="P281"/>
      <c r="Q281"/>
      <c r="R281"/>
    </row>
    <row r="282" spans="1:18" x14ac:dyDescent="0.25">
      <c r="A282" s="9"/>
      <c r="B282" s="10" t="str" cm="1">
        <f t="array" ref="B282">_xlfn.SWITCH(WEEKDAY(Dochazka[[#This Row],[Datum]],11),1,"Po",2,"Út",3,"St",4,"Čt",5,"Pá",6,"So",7,"Ne")</f>
        <v>So</v>
      </c>
      <c r="C282" s="14" t="str">
        <f>YEAR(Dochazka[[#This Row],[Datum]]) &amp; "-" &amp; RIGHT(TEXT(MONTH(Dochazka[[#This Row],[Datum]]) +100,"#"),2)</f>
        <v>1900-01</v>
      </c>
      <c r="D282" s="10"/>
      <c r="E282" s="10"/>
      <c r="F282" s="11"/>
      <c r="G282" s="10"/>
      <c r="H282" s="14" t="str">
        <f>IF(ISBLANK(Dochazka[[#This Row],[km]]),"",1)</f>
        <v/>
      </c>
      <c r="I282" s="14">
        <f t="shared" si="5"/>
        <v>8.43</v>
      </c>
      <c r="J282" s="16">
        <f>Dochazka[[#This Row],[km]]*Dochazka[[#This Row],[Kč/km]]</f>
        <v>0</v>
      </c>
      <c r="N282"/>
      <c r="O282"/>
      <c r="P282"/>
      <c r="Q282"/>
      <c r="R282"/>
    </row>
    <row r="283" spans="1:18" x14ac:dyDescent="0.25">
      <c r="A283" s="9"/>
      <c r="B283" s="10" t="str" cm="1">
        <f t="array" ref="B283">_xlfn.SWITCH(WEEKDAY(Dochazka[[#This Row],[Datum]],11),1,"Po",2,"Út",3,"St",4,"Čt",5,"Pá",6,"So",7,"Ne")</f>
        <v>So</v>
      </c>
      <c r="C283" s="14" t="str">
        <f>YEAR(Dochazka[[#This Row],[Datum]]) &amp; "-" &amp; RIGHT(TEXT(MONTH(Dochazka[[#This Row],[Datum]]) +100,"#"),2)</f>
        <v>1900-01</v>
      </c>
      <c r="D283" s="10"/>
      <c r="E283" s="10"/>
      <c r="F283" s="11"/>
      <c r="G283" s="10"/>
      <c r="H283" s="14" t="str">
        <f>IF(ISBLANK(Dochazka[[#This Row],[km]]),"",1)</f>
        <v/>
      </c>
      <c r="I283" s="14">
        <f t="shared" si="5"/>
        <v>8.43</v>
      </c>
      <c r="J283" s="16">
        <f>Dochazka[[#This Row],[km]]*Dochazka[[#This Row],[Kč/km]]</f>
        <v>0</v>
      </c>
      <c r="N283"/>
      <c r="O283"/>
      <c r="P283"/>
      <c r="Q283"/>
      <c r="R283"/>
    </row>
    <row r="284" spans="1:18" x14ac:dyDescent="0.25">
      <c r="A284" s="9"/>
      <c r="B284" s="10" t="str" cm="1">
        <f t="array" ref="B284">_xlfn.SWITCH(WEEKDAY(Dochazka[[#This Row],[Datum]],11),1,"Po",2,"Út",3,"St",4,"Čt",5,"Pá",6,"So",7,"Ne")</f>
        <v>So</v>
      </c>
      <c r="C284" s="14" t="str">
        <f>YEAR(Dochazka[[#This Row],[Datum]]) &amp; "-" &amp; RIGHT(TEXT(MONTH(Dochazka[[#This Row],[Datum]]) +100,"#"),2)</f>
        <v>1900-01</v>
      </c>
      <c r="D284" s="10"/>
      <c r="E284" s="10"/>
      <c r="F284" s="11"/>
      <c r="G284" s="10"/>
      <c r="H284" s="14" t="str">
        <f>IF(ISBLANK(Dochazka[[#This Row],[km]]),"",1)</f>
        <v/>
      </c>
      <c r="I284" s="14">
        <f t="shared" si="5"/>
        <v>8.43</v>
      </c>
      <c r="J284" s="16">
        <f>Dochazka[[#This Row],[km]]*Dochazka[[#This Row],[Kč/km]]</f>
        <v>0</v>
      </c>
      <c r="N284"/>
      <c r="O284"/>
      <c r="P284"/>
      <c r="Q284"/>
      <c r="R284"/>
    </row>
    <row r="285" spans="1:18" x14ac:dyDescent="0.25">
      <c r="A285" s="9"/>
      <c r="B285" s="10" t="str" cm="1">
        <f t="array" ref="B285">_xlfn.SWITCH(WEEKDAY(Dochazka[[#This Row],[Datum]],11),1,"Po",2,"Út",3,"St",4,"Čt",5,"Pá",6,"So",7,"Ne")</f>
        <v>So</v>
      </c>
      <c r="C285" s="14" t="str">
        <f>YEAR(Dochazka[[#This Row],[Datum]]) &amp; "-" &amp; RIGHT(TEXT(MONTH(Dochazka[[#This Row],[Datum]]) +100,"#"),2)</f>
        <v>1900-01</v>
      </c>
      <c r="D285" s="10"/>
      <c r="E285" s="10"/>
      <c r="F285" s="11"/>
      <c r="G285" s="10"/>
      <c r="H285" s="14" t="str">
        <f>IF(ISBLANK(Dochazka[[#This Row],[km]]),"",1)</f>
        <v/>
      </c>
      <c r="I285" s="14">
        <f t="shared" si="5"/>
        <v>8.43</v>
      </c>
      <c r="J285" s="16">
        <f>Dochazka[[#This Row],[km]]*Dochazka[[#This Row],[Kč/km]]</f>
        <v>0</v>
      </c>
      <c r="N285"/>
      <c r="O285"/>
      <c r="P285"/>
      <c r="Q285"/>
      <c r="R285"/>
    </row>
    <row r="286" spans="1:18" x14ac:dyDescent="0.25">
      <c r="A286" s="9"/>
      <c r="B286" s="10" t="str" cm="1">
        <f t="array" ref="B286">_xlfn.SWITCH(WEEKDAY(Dochazka[[#This Row],[Datum]],11),1,"Po",2,"Út",3,"St",4,"Čt",5,"Pá",6,"So",7,"Ne")</f>
        <v>So</v>
      </c>
      <c r="C286" s="14" t="str">
        <f>YEAR(Dochazka[[#This Row],[Datum]]) &amp; "-" &amp; RIGHT(TEXT(MONTH(Dochazka[[#This Row],[Datum]]) +100,"#"),2)</f>
        <v>1900-01</v>
      </c>
      <c r="D286" s="10"/>
      <c r="E286" s="10"/>
      <c r="F286" s="11"/>
      <c r="G286" s="10"/>
      <c r="H286" s="14" t="str">
        <f>IF(ISBLANK(Dochazka[[#This Row],[km]]),"",1)</f>
        <v/>
      </c>
      <c r="I286" s="14">
        <f t="shared" si="5"/>
        <v>8.43</v>
      </c>
      <c r="J286" s="16">
        <f>Dochazka[[#This Row],[km]]*Dochazka[[#This Row],[Kč/km]]</f>
        <v>0</v>
      </c>
      <c r="N286"/>
      <c r="O286"/>
      <c r="P286"/>
      <c r="Q286"/>
      <c r="R286"/>
    </row>
    <row r="287" spans="1:18" x14ac:dyDescent="0.25">
      <c r="A287" s="9"/>
      <c r="B287" s="10" t="str" cm="1">
        <f t="array" ref="B287">_xlfn.SWITCH(WEEKDAY(Dochazka[[#This Row],[Datum]],11),1,"Po",2,"Út",3,"St",4,"Čt",5,"Pá",6,"So",7,"Ne")</f>
        <v>So</v>
      </c>
      <c r="C287" s="14" t="str">
        <f>YEAR(Dochazka[[#This Row],[Datum]]) &amp; "-" &amp; RIGHT(TEXT(MONTH(Dochazka[[#This Row],[Datum]]) +100,"#"),2)</f>
        <v>1900-01</v>
      </c>
      <c r="D287" s="10"/>
      <c r="E287" s="10"/>
      <c r="F287" s="11"/>
      <c r="G287" s="10"/>
      <c r="H287" s="14" t="str">
        <f>IF(ISBLANK(Dochazka[[#This Row],[km]]),"",1)</f>
        <v/>
      </c>
      <c r="I287" s="14">
        <f t="shared" si="5"/>
        <v>8.43</v>
      </c>
      <c r="J287" s="16">
        <f>Dochazka[[#This Row],[km]]*Dochazka[[#This Row],[Kč/km]]</f>
        <v>0</v>
      </c>
      <c r="N287"/>
      <c r="O287"/>
      <c r="P287"/>
      <c r="Q287"/>
      <c r="R287"/>
    </row>
    <row r="288" spans="1:18" x14ac:dyDescent="0.25">
      <c r="A288" s="9"/>
      <c r="B288" s="10" t="str" cm="1">
        <f t="array" ref="B288">_xlfn.SWITCH(WEEKDAY(Dochazka[[#This Row],[Datum]],11),1,"Po",2,"Út",3,"St",4,"Čt",5,"Pá",6,"So",7,"Ne")</f>
        <v>So</v>
      </c>
      <c r="C288" s="14" t="str">
        <f>YEAR(Dochazka[[#This Row],[Datum]]) &amp; "-" &amp; RIGHT(TEXT(MONTH(Dochazka[[#This Row],[Datum]]) +100,"#"),2)</f>
        <v>1900-01</v>
      </c>
      <c r="D288" s="10"/>
      <c r="E288" s="10"/>
      <c r="F288" s="11"/>
      <c r="G288" s="10"/>
      <c r="H288" s="14" t="str">
        <f>IF(ISBLANK(Dochazka[[#This Row],[km]]),"",1)</f>
        <v/>
      </c>
      <c r="I288" s="14">
        <f t="shared" si="5"/>
        <v>8.43</v>
      </c>
      <c r="J288" s="16">
        <f>Dochazka[[#This Row],[km]]*Dochazka[[#This Row],[Kč/km]]</f>
        <v>0</v>
      </c>
      <c r="N288"/>
      <c r="O288"/>
      <c r="P288"/>
      <c r="Q288"/>
      <c r="R288"/>
    </row>
    <row r="289" spans="1:18" x14ac:dyDescent="0.25">
      <c r="A289" s="9"/>
      <c r="B289" s="10" t="str" cm="1">
        <f t="array" ref="B289">_xlfn.SWITCH(WEEKDAY(Dochazka[[#This Row],[Datum]],11),1,"Po",2,"Út",3,"St",4,"Čt",5,"Pá",6,"So",7,"Ne")</f>
        <v>So</v>
      </c>
      <c r="C289" s="14" t="str">
        <f>YEAR(Dochazka[[#This Row],[Datum]]) &amp; "-" &amp; RIGHT(TEXT(MONTH(Dochazka[[#This Row],[Datum]]) +100,"#"),2)</f>
        <v>1900-01</v>
      </c>
      <c r="D289" s="10"/>
      <c r="E289" s="10"/>
      <c r="F289" s="11"/>
      <c r="G289" s="10"/>
      <c r="H289" s="14" t="str">
        <f>IF(ISBLANK(Dochazka[[#This Row],[km]]),"",1)</f>
        <v/>
      </c>
      <c r="I289" s="14">
        <f t="shared" si="5"/>
        <v>8.43</v>
      </c>
      <c r="J289" s="16">
        <f>Dochazka[[#This Row],[km]]*Dochazka[[#This Row],[Kč/km]]</f>
        <v>0</v>
      </c>
      <c r="N289"/>
      <c r="O289"/>
      <c r="P289"/>
      <c r="Q289"/>
      <c r="R289"/>
    </row>
    <row r="290" spans="1:18" x14ac:dyDescent="0.25">
      <c r="A290" s="9"/>
      <c r="B290" s="10" t="str" cm="1">
        <f t="array" ref="B290">_xlfn.SWITCH(WEEKDAY(Dochazka[[#This Row],[Datum]],11),1,"Po",2,"Út",3,"St",4,"Čt",5,"Pá",6,"So",7,"Ne")</f>
        <v>So</v>
      </c>
      <c r="C290" s="14" t="str">
        <f>YEAR(Dochazka[[#This Row],[Datum]]) &amp; "-" &amp; RIGHT(TEXT(MONTH(Dochazka[[#This Row],[Datum]]) +100,"#"),2)</f>
        <v>1900-01</v>
      </c>
      <c r="D290" s="10"/>
      <c r="E290" s="10"/>
      <c r="F290" s="11"/>
      <c r="G290" s="10"/>
      <c r="H290" s="14" t="str">
        <f>IF(ISBLANK(Dochazka[[#This Row],[km]]),"",1)</f>
        <v/>
      </c>
      <c r="I290" s="14">
        <f t="shared" si="5"/>
        <v>8.43</v>
      </c>
      <c r="J290" s="16">
        <f>Dochazka[[#This Row],[km]]*Dochazka[[#This Row],[Kč/km]]</f>
        <v>0</v>
      </c>
      <c r="N290"/>
      <c r="O290"/>
      <c r="P290"/>
      <c r="Q290"/>
      <c r="R290"/>
    </row>
    <row r="291" spans="1:18" x14ac:dyDescent="0.25">
      <c r="A291" s="9"/>
      <c r="B291" s="10" t="str" cm="1">
        <f t="array" ref="B291">_xlfn.SWITCH(WEEKDAY(Dochazka[[#This Row],[Datum]],11),1,"Po",2,"Út",3,"St",4,"Čt",5,"Pá",6,"So",7,"Ne")</f>
        <v>So</v>
      </c>
      <c r="C291" s="14" t="str">
        <f>YEAR(Dochazka[[#This Row],[Datum]]) &amp; "-" &amp; RIGHT(TEXT(MONTH(Dochazka[[#This Row],[Datum]]) +100,"#"),2)</f>
        <v>1900-01</v>
      </c>
      <c r="D291" s="10"/>
      <c r="E291" s="10"/>
      <c r="F291" s="11"/>
      <c r="G291" s="10"/>
      <c r="H291" s="14" t="str">
        <f>IF(ISBLANK(Dochazka[[#This Row],[km]]),"",1)</f>
        <v/>
      </c>
      <c r="I291" s="14">
        <f t="shared" si="5"/>
        <v>8.43</v>
      </c>
      <c r="J291" s="16">
        <f>Dochazka[[#This Row],[km]]*Dochazka[[#This Row],[Kč/km]]</f>
        <v>0</v>
      </c>
      <c r="N291"/>
      <c r="O291"/>
      <c r="P291"/>
      <c r="Q291"/>
      <c r="R291"/>
    </row>
    <row r="292" spans="1:18" x14ac:dyDescent="0.25">
      <c r="A292" s="9"/>
      <c r="B292" s="10" t="str" cm="1">
        <f t="array" ref="B292">_xlfn.SWITCH(WEEKDAY(Dochazka[[#This Row],[Datum]],11),1,"Po",2,"Út",3,"St",4,"Čt",5,"Pá",6,"So",7,"Ne")</f>
        <v>So</v>
      </c>
      <c r="C292" s="14" t="str">
        <f>YEAR(Dochazka[[#This Row],[Datum]]) &amp; "-" &amp; RIGHT(TEXT(MONTH(Dochazka[[#This Row],[Datum]]) +100,"#"),2)</f>
        <v>1900-01</v>
      </c>
      <c r="D292" s="10"/>
      <c r="E292" s="10"/>
      <c r="F292" s="11"/>
      <c r="G292" s="10"/>
      <c r="H292" s="14" t="str">
        <f>IF(ISBLANK(Dochazka[[#This Row],[km]]),"",1)</f>
        <v/>
      </c>
      <c r="I292" s="14">
        <f t="shared" si="5"/>
        <v>8.43</v>
      </c>
      <c r="J292" s="16">
        <f>Dochazka[[#This Row],[km]]*Dochazka[[#This Row],[Kč/km]]</f>
        <v>0</v>
      </c>
      <c r="N292"/>
      <c r="O292"/>
      <c r="P292"/>
      <c r="Q292"/>
      <c r="R292"/>
    </row>
    <row r="293" spans="1:18" x14ac:dyDescent="0.25">
      <c r="A293" s="9"/>
      <c r="B293" s="10" t="str" cm="1">
        <f t="array" ref="B293">_xlfn.SWITCH(WEEKDAY(Dochazka[[#This Row],[Datum]],11),1,"Po",2,"Út",3,"St",4,"Čt",5,"Pá",6,"So",7,"Ne")</f>
        <v>So</v>
      </c>
      <c r="C293" s="14" t="str">
        <f>YEAR(Dochazka[[#This Row],[Datum]]) &amp; "-" &amp; RIGHT(TEXT(MONTH(Dochazka[[#This Row],[Datum]]) +100,"#"),2)</f>
        <v>1900-01</v>
      </c>
      <c r="D293" s="10"/>
      <c r="E293" s="10"/>
      <c r="F293" s="11"/>
      <c r="G293" s="10"/>
      <c r="H293" s="14" t="str">
        <f>IF(ISBLANK(Dochazka[[#This Row],[km]]),"",1)</f>
        <v/>
      </c>
      <c r="I293" s="14">
        <f t="shared" si="5"/>
        <v>8.43</v>
      </c>
      <c r="J293" s="16">
        <f>Dochazka[[#This Row],[km]]*Dochazka[[#This Row],[Kč/km]]</f>
        <v>0</v>
      </c>
      <c r="N293"/>
      <c r="O293"/>
      <c r="P293"/>
      <c r="Q293"/>
      <c r="R293"/>
    </row>
    <row r="294" spans="1:18" x14ac:dyDescent="0.25">
      <c r="A294" s="9"/>
      <c r="B294" s="10" t="str" cm="1">
        <f t="array" ref="B294">_xlfn.SWITCH(WEEKDAY(Dochazka[[#This Row],[Datum]],11),1,"Po",2,"Út",3,"St",4,"Čt",5,"Pá",6,"So",7,"Ne")</f>
        <v>So</v>
      </c>
      <c r="C294" s="14" t="str">
        <f>YEAR(Dochazka[[#This Row],[Datum]]) &amp; "-" &amp; RIGHT(TEXT(MONTH(Dochazka[[#This Row],[Datum]]) +100,"#"),2)</f>
        <v>1900-01</v>
      </c>
      <c r="D294" s="10"/>
      <c r="E294" s="10"/>
      <c r="F294" s="11"/>
      <c r="G294" s="10"/>
      <c r="H294" s="14" t="str">
        <f>IF(ISBLANK(Dochazka[[#This Row],[km]]),"",1)</f>
        <v/>
      </c>
      <c r="I294" s="14">
        <f t="shared" si="5"/>
        <v>8.43</v>
      </c>
      <c r="J294" s="16">
        <f>Dochazka[[#This Row],[km]]*Dochazka[[#This Row],[Kč/km]]</f>
        <v>0</v>
      </c>
      <c r="N294"/>
      <c r="O294"/>
      <c r="P294"/>
      <c r="Q294"/>
      <c r="R294"/>
    </row>
    <row r="295" spans="1:18" x14ac:dyDescent="0.25">
      <c r="A295" s="9"/>
      <c r="B295" s="10" t="str" cm="1">
        <f t="array" ref="B295">_xlfn.SWITCH(WEEKDAY(Dochazka[[#This Row],[Datum]],11),1,"Po",2,"Út",3,"St",4,"Čt",5,"Pá",6,"So",7,"Ne")</f>
        <v>So</v>
      </c>
      <c r="C295" s="14" t="str">
        <f>YEAR(Dochazka[[#This Row],[Datum]]) &amp; "-" &amp; RIGHT(TEXT(MONTH(Dochazka[[#This Row],[Datum]]) +100,"#"),2)</f>
        <v>1900-01</v>
      </c>
      <c r="D295" s="10"/>
      <c r="E295" s="10"/>
      <c r="F295" s="11"/>
      <c r="G295" s="10"/>
      <c r="H295" s="14" t="str">
        <f>IF(ISBLANK(Dochazka[[#This Row],[km]]),"",1)</f>
        <v/>
      </c>
      <c r="I295" s="14">
        <f t="shared" si="5"/>
        <v>8.43</v>
      </c>
      <c r="J295" s="16">
        <f>Dochazka[[#This Row],[km]]*Dochazka[[#This Row],[Kč/km]]</f>
        <v>0</v>
      </c>
      <c r="N295"/>
      <c r="O295"/>
      <c r="P295"/>
      <c r="Q295"/>
      <c r="R295"/>
    </row>
    <row r="296" spans="1:18" x14ac:dyDescent="0.25">
      <c r="A296" s="9"/>
      <c r="B296" s="10" t="str" cm="1">
        <f t="array" ref="B296">_xlfn.SWITCH(WEEKDAY(Dochazka[[#This Row],[Datum]],11),1,"Po",2,"Út",3,"St",4,"Čt",5,"Pá",6,"So",7,"Ne")</f>
        <v>So</v>
      </c>
      <c r="C296" s="14" t="str">
        <f>YEAR(Dochazka[[#This Row],[Datum]]) &amp; "-" &amp; RIGHT(TEXT(MONTH(Dochazka[[#This Row],[Datum]]) +100,"#"),2)</f>
        <v>1900-01</v>
      </c>
      <c r="D296" s="10"/>
      <c r="E296" s="10"/>
      <c r="F296" s="11"/>
      <c r="G296" s="10"/>
      <c r="H296" s="14" t="str">
        <f>IF(ISBLANK(Dochazka[[#This Row],[km]]),"",1)</f>
        <v/>
      </c>
      <c r="I296" s="14">
        <f t="shared" si="5"/>
        <v>8.43</v>
      </c>
      <c r="J296" s="16">
        <f>Dochazka[[#This Row],[km]]*Dochazka[[#This Row],[Kč/km]]</f>
        <v>0</v>
      </c>
      <c r="N296"/>
      <c r="O296"/>
      <c r="P296"/>
      <c r="Q296"/>
      <c r="R296"/>
    </row>
    <row r="297" spans="1:18" x14ac:dyDescent="0.25">
      <c r="A297" s="9"/>
      <c r="B297" s="10" t="str" cm="1">
        <f t="array" ref="B297">_xlfn.SWITCH(WEEKDAY(Dochazka[[#This Row],[Datum]],11),1,"Po",2,"Út",3,"St",4,"Čt",5,"Pá",6,"So",7,"Ne")</f>
        <v>So</v>
      </c>
      <c r="C297" s="14" t="str">
        <f>YEAR(Dochazka[[#This Row],[Datum]]) &amp; "-" &amp; RIGHT(TEXT(MONTH(Dochazka[[#This Row],[Datum]]) +100,"#"),2)</f>
        <v>1900-01</v>
      </c>
      <c r="D297" s="10"/>
      <c r="E297" s="10"/>
      <c r="F297" s="11"/>
      <c r="G297" s="10"/>
      <c r="H297" s="14" t="str">
        <f>IF(ISBLANK(Dochazka[[#This Row],[km]]),"",1)</f>
        <v/>
      </c>
      <c r="I297" s="14">
        <f t="shared" si="5"/>
        <v>8.43</v>
      </c>
      <c r="J297" s="16">
        <f>Dochazka[[#This Row],[km]]*Dochazka[[#This Row],[Kč/km]]</f>
        <v>0</v>
      </c>
      <c r="N297"/>
      <c r="O297"/>
      <c r="P297"/>
      <c r="Q297"/>
      <c r="R297"/>
    </row>
    <row r="298" spans="1:18" x14ac:dyDescent="0.25">
      <c r="A298" s="9"/>
      <c r="B298" s="10" t="str" cm="1">
        <f t="array" ref="B298">_xlfn.SWITCH(WEEKDAY(Dochazka[[#This Row],[Datum]],11),1,"Po",2,"Út",3,"St",4,"Čt",5,"Pá",6,"So",7,"Ne")</f>
        <v>So</v>
      </c>
      <c r="C298" s="14" t="str">
        <f>YEAR(Dochazka[[#This Row],[Datum]]) &amp; "-" &amp; RIGHT(TEXT(MONTH(Dochazka[[#This Row],[Datum]]) +100,"#"),2)</f>
        <v>1900-01</v>
      </c>
      <c r="D298" s="10"/>
      <c r="E298" s="10"/>
      <c r="F298" s="11"/>
      <c r="G298" s="10"/>
      <c r="H298" s="14" t="str">
        <f>IF(ISBLANK(Dochazka[[#This Row],[km]]),"",1)</f>
        <v/>
      </c>
      <c r="I298" s="14">
        <f t="shared" si="5"/>
        <v>8.43</v>
      </c>
      <c r="J298" s="16">
        <f>Dochazka[[#This Row],[km]]*Dochazka[[#This Row],[Kč/km]]</f>
        <v>0</v>
      </c>
      <c r="N298"/>
      <c r="O298"/>
      <c r="P298"/>
      <c r="Q298"/>
      <c r="R298"/>
    </row>
    <row r="299" spans="1:18" x14ac:dyDescent="0.25">
      <c r="A299" s="9"/>
      <c r="B299" s="10" t="str" cm="1">
        <f t="array" ref="B299">_xlfn.SWITCH(WEEKDAY(Dochazka[[#This Row],[Datum]],11),1,"Po",2,"Út",3,"St",4,"Čt",5,"Pá",6,"So",7,"Ne")</f>
        <v>So</v>
      </c>
      <c r="C299" s="14" t="str">
        <f>YEAR(Dochazka[[#This Row],[Datum]]) &amp; "-" &amp; RIGHT(TEXT(MONTH(Dochazka[[#This Row],[Datum]]) +100,"#"),2)</f>
        <v>1900-01</v>
      </c>
      <c r="D299" s="10"/>
      <c r="E299" s="10"/>
      <c r="F299" s="11"/>
      <c r="G299" s="10"/>
      <c r="H299" s="14" t="str">
        <f>IF(ISBLANK(Dochazka[[#This Row],[km]]),"",1)</f>
        <v/>
      </c>
      <c r="I299" s="14">
        <f t="shared" ref="I299:I362" si="6">8.43</f>
        <v>8.43</v>
      </c>
      <c r="J299" s="16">
        <f>Dochazka[[#This Row],[km]]*Dochazka[[#This Row],[Kč/km]]</f>
        <v>0</v>
      </c>
      <c r="N299"/>
      <c r="O299"/>
      <c r="P299"/>
      <c r="Q299"/>
      <c r="R299"/>
    </row>
    <row r="300" spans="1:18" x14ac:dyDescent="0.25">
      <c r="A300" s="9"/>
      <c r="B300" s="10" t="str" cm="1">
        <f t="array" ref="B300">_xlfn.SWITCH(WEEKDAY(Dochazka[[#This Row],[Datum]],11),1,"Po",2,"Út",3,"St",4,"Čt",5,"Pá",6,"So",7,"Ne")</f>
        <v>So</v>
      </c>
      <c r="C300" s="14" t="str">
        <f>YEAR(Dochazka[[#This Row],[Datum]]) &amp; "-" &amp; RIGHT(TEXT(MONTH(Dochazka[[#This Row],[Datum]]) +100,"#"),2)</f>
        <v>1900-01</v>
      </c>
      <c r="D300" s="10"/>
      <c r="E300" s="10"/>
      <c r="F300" s="11"/>
      <c r="G300" s="10"/>
      <c r="H300" s="14" t="str">
        <f>IF(ISBLANK(Dochazka[[#This Row],[km]]),"",1)</f>
        <v/>
      </c>
      <c r="I300" s="14">
        <f t="shared" si="6"/>
        <v>8.43</v>
      </c>
      <c r="J300" s="16">
        <f>Dochazka[[#This Row],[km]]*Dochazka[[#This Row],[Kč/km]]</f>
        <v>0</v>
      </c>
      <c r="N300"/>
      <c r="O300"/>
      <c r="P300"/>
      <c r="Q300"/>
      <c r="R300"/>
    </row>
    <row r="301" spans="1:18" x14ac:dyDescent="0.25">
      <c r="A301" s="9"/>
      <c r="B301" s="10" t="str" cm="1">
        <f t="array" ref="B301">_xlfn.SWITCH(WEEKDAY(Dochazka[[#This Row],[Datum]],11),1,"Po",2,"Út",3,"St",4,"Čt",5,"Pá",6,"So",7,"Ne")</f>
        <v>So</v>
      </c>
      <c r="C301" s="14" t="str">
        <f>YEAR(Dochazka[[#This Row],[Datum]]) &amp; "-" &amp; RIGHT(TEXT(MONTH(Dochazka[[#This Row],[Datum]]) +100,"#"),2)</f>
        <v>1900-01</v>
      </c>
      <c r="D301" s="10"/>
      <c r="E301" s="10"/>
      <c r="F301" s="11"/>
      <c r="G301" s="10"/>
      <c r="H301" s="14" t="str">
        <f>IF(ISBLANK(Dochazka[[#This Row],[km]]),"",1)</f>
        <v/>
      </c>
      <c r="I301" s="14">
        <f t="shared" si="6"/>
        <v>8.43</v>
      </c>
      <c r="J301" s="16">
        <f>Dochazka[[#This Row],[km]]*Dochazka[[#This Row],[Kč/km]]</f>
        <v>0</v>
      </c>
      <c r="N301"/>
      <c r="O301"/>
      <c r="P301"/>
      <c r="Q301"/>
      <c r="R301"/>
    </row>
    <row r="302" spans="1:18" x14ac:dyDescent="0.25">
      <c r="A302" s="9"/>
      <c r="B302" s="10" t="str" cm="1">
        <f t="array" ref="B302">_xlfn.SWITCH(WEEKDAY(Dochazka[[#This Row],[Datum]],11),1,"Po",2,"Út",3,"St",4,"Čt",5,"Pá",6,"So",7,"Ne")</f>
        <v>So</v>
      </c>
      <c r="C302" s="14" t="str">
        <f>YEAR(Dochazka[[#This Row],[Datum]]) &amp; "-" &amp; RIGHT(TEXT(MONTH(Dochazka[[#This Row],[Datum]]) +100,"#"),2)</f>
        <v>1900-01</v>
      </c>
      <c r="D302" s="10"/>
      <c r="E302" s="10"/>
      <c r="F302" s="11"/>
      <c r="G302" s="10"/>
      <c r="H302" s="14" t="str">
        <f>IF(ISBLANK(Dochazka[[#This Row],[km]]),"",1)</f>
        <v/>
      </c>
      <c r="I302" s="14">
        <f t="shared" si="6"/>
        <v>8.43</v>
      </c>
      <c r="J302" s="16">
        <f>Dochazka[[#This Row],[km]]*Dochazka[[#This Row],[Kč/km]]</f>
        <v>0</v>
      </c>
      <c r="N302"/>
      <c r="O302"/>
      <c r="P302"/>
      <c r="Q302"/>
      <c r="R302"/>
    </row>
    <row r="303" spans="1:18" x14ac:dyDescent="0.25">
      <c r="A303" s="9"/>
      <c r="B303" s="10" t="str" cm="1">
        <f t="array" ref="B303">_xlfn.SWITCH(WEEKDAY(Dochazka[[#This Row],[Datum]],11),1,"Po",2,"Út",3,"St",4,"Čt",5,"Pá",6,"So",7,"Ne")</f>
        <v>So</v>
      </c>
      <c r="C303" s="14" t="str">
        <f>YEAR(Dochazka[[#This Row],[Datum]]) &amp; "-" &amp; RIGHT(TEXT(MONTH(Dochazka[[#This Row],[Datum]]) +100,"#"),2)</f>
        <v>1900-01</v>
      </c>
      <c r="D303" s="10"/>
      <c r="E303" s="10"/>
      <c r="F303" s="11"/>
      <c r="G303" s="10"/>
      <c r="H303" s="14" t="str">
        <f>IF(ISBLANK(Dochazka[[#This Row],[km]]),"",1)</f>
        <v/>
      </c>
      <c r="I303" s="14">
        <f t="shared" si="6"/>
        <v>8.43</v>
      </c>
      <c r="J303" s="16">
        <f>Dochazka[[#This Row],[km]]*Dochazka[[#This Row],[Kč/km]]</f>
        <v>0</v>
      </c>
      <c r="N303"/>
      <c r="O303"/>
      <c r="P303"/>
      <c r="Q303"/>
      <c r="R303"/>
    </row>
    <row r="304" spans="1:18" x14ac:dyDescent="0.25">
      <c r="A304" s="9"/>
      <c r="B304" s="10" t="str" cm="1">
        <f t="array" ref="B304">_xlfn.SWITCH(WEEKDAY(Dochazka[[#This Row],[Datum]],11),1,"Po",2,"Út",3,"St",4,"Čt",5,"Pá",6,"So",7,"Ne")</f>
        <v>So</v>
      </c>
      <c r="C304" s="14" t="str">
        <f>YEAR(Dochazka[[#This Row],[Datum]]) &amp; "-" &amp; RIGHT(TEXT(MONTH(Dochazka[[#This Row],[Datum]]) +100,"#"),2)</f>
        <v>1900-01</v>
      </c>
      <c r="D304" s="10"/>
      <c r="E304" s="10"/>
      <c r="F304" s="11"/>
      <c r="G304" s="10"/>
      <c r="H304" s="14" t="str">
        <f>IF(ISBLANK(Dochazka[[#This Row],[km]]),"",1)</f>
        <v/>
      </c>
      <c r="I304" s="14">
        <f t="shared" si="6"/>
        <v>8.43</v>
      </c>
      <c r="J304" s="16">
        <f>Dochazka[[#This Row],[km]]*Dochazka[[#This Row],[Kč/km]]</f>
        <v>0</v>
      </c>
      <c r="N304"/>
      <c r="O304"/>
      <c r="P304"/>
      <c r="Q304"/>
      <c r="R304"/>
    </row>
    <row r="305" spans="1:18" x14ac:dyDescent="0.25">
      <c r="A305" s="9"/>
      <c r="B305" s="10" t="str" cm="1">
        <f t="array" ref="B305">_xlfn.SWITCH(WEEKDAY(Dochazka[[#This Row],[Datum]],11),1,"Po",2,"Út",3,"St",4,"Čt",5,"Pá",6,"So",7,"Ne")</f>
        <v>So</v>
      </c>
      <c r="C305" s="14" t="str">
        <f>YEAR(Dochazka[[#This Row],[Datum]]) &amp; "-" &amp; RIGHT(TEXT(MONTH(Dochazka[[#This Row],[Datum]]) +100,"#"),2)</f>
        <v>1900-01</v>
      </c>
      <c r="D305" s="10"/>
      <c r="E305" s="10"/>
      <c r="F305" s="11"/>
      <c r="G305" s="10"/>
      <c r="H305" s="14" t="str">
        <f>IF(ISBLANK(Dochazka[[#This Row],[km]]),"",1)</f>
        <v/>
      </c>
      <c r="I305" s="14">
        <f t="shared" si="6"/>
        <v>8.43</v>
      </c>
      <c r="J305" s="16">
        <f>Dochazka[[#This Row],[km]]*Dochazka[[#This Row],[Kč/km]]</f>
        <v>0</v>
      </c>
      <c r="N305"/>
      <c r="O305"/>
      <c r="P305"/>
      <c r="Q305"/>
      <c r="R305"/>
    </row>
    <row r="306" spans="1:18" x14ac:dyDescent="0.25">
      <c r="A306" s="9"/>
      <c r="B306" s="10" t="str" cm="1">
        <f t="array" ref="B306">_xlfn.SWITCH(WEEKDAY(Dochazka[[#This Row],[Datum]],11),1,"Po",2,"Út",3,"St",4,"Čt",5,"Pá",6,"So",7,"Ne")</f>
        <v>So</v>
      </c>
      <c r="C306" s="14" t="str">
        <f>YEAR(Dochazka[[#This Row],[Datum]]) &amp; "-" &amp; RIGHT(TEXT(MONTH(Dochazka[[#This Row],[Datum]]) +100,"#"),2)</f>
        <v>1900-01</v>
      </c>
      <c r="D306" s="10"/>
      <c r="E306" s="10"/>
      <c r="F306" s="11"/>
      <c r="G306" s="10"/>
      <c r="H306" s="14" t="str">
        <f>IF(ISBLANK(Dochazka[[#This Row],[km]]),"",1)</f>
        <v/>
      </c>
      <c r="I306" s="14">
        <f t="shared" si="6"/>
        <v>8.43</v>
      </c>
      <c r="J306" s="16">
        <f>Dochazka[[#This Row],[km]]*Dochazka[[#This Row],[Kč/km]]</f>
        <v>0</v>
      </c>
      <c r="N306"/>
      <c r="O306"/>
      <c r="P306"/>
      <c r="Q306"/>
      <c r="R306"/>
    </row>
    <row r="307" spans="1:18" x14ac:dyDescent="0.25">
      <c r="A307" s="9"/>
      <c r="B307" s="10" t="str" cm="1">
        <f t="array" ref="B307">_xlfn.SWITCH(WEEKDAY(Dochazka[[#This Row],[Datum]],11),1,"Po",2,"Út",3,"St",4,"Čt",5,"Pá",6,"So",7,"Ne")</f>
        <v>So</v>
      </c>
      <c r="C307" s="14" t="str">
        <f>YEAR(Dochazka[[#This Row],[Datum]]) &amp; "-" &amp; RIGHT(TEXT(MONTH(Dochazka[[#This Row],[Datum]]) +100,"#"),2)</f>
        <v>1900-01</v>
      </c>
      <c r="D307" s="10"/>
      <c r="E307" s="10"/>
      <c r="F307" s="11"/>
      <c r="G307" s="10"/>
      <c r="H307" s="14" t="str">
        <f>IF(ISBLANK(Dochazka[[#This Row],[km]]),"",1)</f>
        <v/>
      </c>
      <c r="I307" s="14">
        <f t="shared" si="6"/>
        <v>8.43</v>
      </c>
      <c r="J307" s="16">
        <f>Dochazka[[#This Row],[km]]*Dochazka[[#This Row],[Kč/km]]</f>
        <v>0</v>
      </c>
      <c r="N307"/>
      <c r="O307"/>
      <c r="P307"/>
      <c r="Q307"/>
      <c r="R307"/>
    </row>
    <row r="308" spans="1:18" x14ac:dyDescent="0.25">
      <c r="A308" s="9"/>
      <c r="B308" s="10" t="str" cm="1">
        <f t="array" ref="B308">_xlfn.SWITCH(WEEKDAY(Dochazka[[#This Row],[Datum]],11),1,"Po",2,"Út",3,"St",4,"Čt",5,"Pá",6,"So",7,"Ne")</f>
        <v>So</v>
      </c>
      <c r="C308" s="14" t="str">
        <f>YEAR(Dochazka[[#This Row],[Datum]]) &amp; "-" &amp; RIGHT(TEXT(MONTH(Dochazka[[#This Row],[Datum]]) +100,"#"),2)</f>
        <v>1900-01</v>
      </c>
      <c r="D308" s="10"/>
      <c r="E308" s="10"/>
      <c r="F308" s="11"/>
      <c r="G308" s="10"/>
      <c r="H308" s="14" t="str">
        <f>IF(ISBLANK(Dochazka[[#This Row],[km]]),"",1)</f>
        <v/>
      </c>
      <c r="I308" s="14">
        <f t="shared" si="6"/>
        <v>8.43</v>
      </c>
      <c r="J308" s="16">
        <f>Dochazka[[#This Row],[km]]*Dochazka[[#This Row],[Kč/km]]</f>
        <v>0</v>
      </c>
      <c r="N308"/>
      <c r="O308"/>
      <c r="P308"/>
      <c r="Q308"/>
      <c r="R308"/>
    </row>
    <row r="309" spans="1:18" x14ac:dyDescent="0.25">
      <c r="A309" s="9"/>
      <c r="B309" s="10" t="str" cm="1">
        <f t="array" ref="B309">_xlfn.SWITCH(WEEKDAY(Dochazka[[#This Row],[Datum]],11),1,"Po",2,"Út",3,"St",4,"Čt",5,"Pá",6,"So",7,"Ne")</f>
        <v>So</v>
      </c>
      <c r="C309" s="14" t="str">
        <f>YEAR(Dochazka[[#This Row],[Datum]]) &amp; "-" &amp; RIGHT(TEXT(MONTH(Dochazka[[#This Row],[Datum]]) +100,"#"),2)</f>
        <v>1900-01</v>
      </c>
      <c r="D309" s="10"/>
      <c r="E309" s="10"/>
      <c r="F309" s="11"/>
      <c r="G309" s="10"/>
      <c r="H309" s="14" t="str">
        <f>IF(ISBLANK(Dochazka[[#This Row],[km]]),"",1)</f>
        <v/>
      </c>
      <c r="I309" s="14">
        <f t="shared" si="6"/>
        <v>8.43</v>
      </c>
      <c r="J309" s="16">
        <f>Dochazka[[#This Row],[km]]*Dochazka[[#This Row],[Kč/km]]</f>
        <v>0</v>
      </c>
      <c r="N309"/>
      <c r="O309"/>
      <c r="P309"/>
      <c r="Q309"/>
      <c r="R309"/>
    </row>
    <row r="310" spans="1:18" x14ac:dyDescent="0.25">
      <c r="A310" s="9"/>
      <c r="B310" s="10" t="str" cm="1">
        <f t="array" ref="B310">_xlfn.SWITCH(WEEKDAY(Dochazka[[#This Row],[Datum]],11),1,"Po",2,"Út",3,"St",4,"Čt",5,"Pá",6,"So",7,"Ne")</f>
        <v>So</v>
      </c>
      <c r="C310" s="14" t="str">
        <f>YEAR(Dochazka[[#This Row],[Datum]]) &amp; "-" &amp; RIGHT(TEXT(MONTH(Dochazka[[#This Row],[Datum]]) +100,"#"),2)</f>
        <v>1900-01</v>
      </c>
      <c r="D310" s="10"/>
      <c r="E310" s="10"/>
      <c r="F310" s="11"/>
      <c r="G310" s="10"/>
      <c r="H310" s="14" t="str">
        <f>IF(ISBLANK(Dochazka[[#This Row],[km]]),"",1)</f>
        <v/>
      </c>
      <c r="I310" s="14">
        <f t="shared" si="6"/>
        <v>8.43</v>
      </c>
      <c r="J310" s="16">
        <f>Dochazka[[#This Row],[km]]*Dochazka[[#This Row],[Kč/km]]</f>
        <v>0</v>
      </c>
      <c r="N310"/>
      <c r="O310"/>
      <c r="P310"/>
      <c r="Q310"/>
      <c r="R310"/>
    </row>
    <row r="311" spans="1:18" x14ac:dyDescent="0.25">
      <c r="A311" s="9"/>
      <c r="B311" s="10" t="str" cm="1">
        <f t="array" ref="B311">_xlfn.SWITCH(WEEKDAY(Dochazka[[#This Row],[Datum]],11),1,"Po",2,"Út",3,"St",4,"Čt",5,"Pá",6,"So",7,"Ne")</f>
        <v>So</v>
      </c>
      <c r="C311" s="14" t="str">
        <f>YEAR(Dochazka[[#This Row],[Datum]]) &amp; "-" &amp; RIGHT(TEXT(MONTH(Dochazka[[#This Row],[Datum]]) +100,"#"),2)</f>
        <v>1900-01</v>
      </c>
      <c r="D311" s="10"/>
      <c r="E311" s="10"/>
      <c r="F311" s="11"/>
      <c r="G311" s="10"/>
      <c r="H311" s="14" t="str">
        <f>IF(ISBLANK(Dochazka[[#This Row],[km]]),"",1)</f>
        <v/>
      </c>
      <c r="I311" s="14">
        <f t="shared" si="6"/>
        <v>8.43</v>
      </c>
      <c r="J311" s="16">
        <f>Dochazka[[#This Row],[km]]*Dochazka[[#This Row],[Kč/km]]</f>
        <v>0</v>
      </c>
      <c r="N311"/>
      <c r="O311"/>
      <c r="P311"/>
      <c r="Q311"/>
      <c r="R311"/>
    </row>
    <row r="312" spans="1:18" x14ac:dyDescent="0.25">
      <c r="A312" s="9"/>
      <c r="B312" s="10" t="str" cm="1">
        <f t="array" ref="B312">_xlfn.SWITCH(WEEKDAY(Dochazka[[#This Row],[Datum]],11),1,"Po",2,"Út",3,"St",4,"Čt",5,"Pá",6,"So",7,"Ne")</f>
        <v>So</v>
      </c>
      <c r="C312" s="14" t="str">
        <f>YEAR(Dochazka[[#This Row],[Datum]]) &amp; "-" &amp; RIGHT(TEXT(MONTH(Dochazka[[#This Row],[Datum]]) +100,"#"),2)</f>
        <v>1900-01</v>
      </c>
      <c r="D312" s="10"/>
      <c r="E312" s="10"/>
      <c r="F312" s="11"/>
      <c r="G312" s="10"/>
      <c r="H312" s="14" t="str">
        <f>IF(ISBLANK(Dochazka[[#This Row],[km]]),"",1)</f>
        <v/>
      </c>
      <c r="I312" s="14">
        <f t="shared" si="6"/>
        <v>8.43</v>
      </c>
      <c r="J312" s="16">
        <f>Dochazka[[#This Row],[km]]*Dochazka[[#This Row],[Kč/km]]</f>
        <v>0</v>
      </c>
      <c r="N312"/>
      <c r="O312"/>
      <c r="P312"/>
      <c r="Q312"/>
      <c r="R312"/>
    </row>
    <row r="313" spans="1:18" x14ac:dyDescent="0.25">
      <c r="A313" s="9"/>
      <c r="B313" s="10" t="str" cm="1">
        <f t="array" ref="B313">_xlfn.SWITCH(WEEKDAY(Dochazka[[#This Row],[Datum]],11),1,"Po",2,"Út",3,"St",4,"Čt",5,"Pá",6,"So",7,"Ne")</f>
        <v>So</v>
      </c>
      <c r="C313" s="14" t="str">
        <f>YEAR(Dochazka[[#This Row],[Datum]]) &amp; "-" &amp; RIGHT(TEXT(MONTH(Dochazka[[#This Row],[Datum]]) +100,"#"),2)</f>
        <v>1900-01</v>
      </c>
      <c r="D313" s="10"/>
      <c r="E313" s="10"/>
      <c r="F313" s="11"/>
      <c r="G313" s="10"/>
      <c r="H313" s="14" t="str">
        <f>IF(ISBLANK(Dochazka[[#This Row],[km]]),"",1)</f>
        <v/>
      </c>
      <c r="I313" s="14">
        <f t="shared" si="6"/>
        <v>8.43</v>
      </c>
      <c r="J313" s="16">
        <f>Dochazka[[#This Row],[km]]*Dochazka[[#This Row],[Kč/km]]</f>
        <v>0</v>
      </c>
      <c r="N313"/>
      <c r="O313"/>
      <c r="P313"/>
      <c r="Q313"/>
      <c r="R313"/>
    </row>
    <row r="314" spans="1:18" x14ac:dyDescent="0.25">
      <c r="A314" s="9"/>
      <c r="B314" s="10" t="str" cm="1">
        <f t="array" ref="B314">_xlfn.SWITCH(WEEKDAY(Dochazka[[#This Row],[Datum]],11),1,"Po",2,"Út",3,"St",4,"Čt",5,"Pá",6,"So",7,"Ne")</f>
        <v>So</v>
      </c>
      <c r="C314" s="14" t="str">
        <f>YEAR(Dochazka[[#This Row],[Datum]]) &amp; "-" &amp; RIGHT(TEXT(MONTH(Dochazka[[#This Row],[Datum]]) +100,"#"),2)</f>
        <v>1900-01</v>
      </c>
      <c r="D314" s="10"/>
      <c r="E314" s="10"/>
      <c r="F314" s="11"/>
      <c r="G314" s="10"/>
      <c r="H314" s="14" t="str">
        <f>IF(ISBLANK(Dochazka[[#This Row],[km]]),"",1)</f>
        <v/>
      </c>
      <c r="I314" s="14">
        <f t="shared" si="6"/>
        <v>8.43</v>
      </c>
      <c r="J314" s="16">
        <f>Dochazka[[#This Row],[km]]*Dochazka[[#This Row],[Kč/km]]</f>
        <v>0</v>
      </c>
      <c r="N314"/>
      <c r="O314"/>
      <c r="P314"/>
      <c r="Q314"/>
      <c r="R314"/>
    </row>
    <row r="315" spans="1:18" x14ac:dyDescent="0.25">
      <c r="A315" s="9"/>
      <c r="B315" s="10" t="str" cm="1">
        <f t="array" ref="B315">_xlfn.SWITCH(WEEKDAY(Dochazka[[#This Row],[Datum]],11),1,"Po",2,"Út",3,"St",4,"Čt",5,"Pá",6,"So",7,"Ne")</f>
        <v>So</v>
      </c>
      <c r="C315" s="14" t="str">
        <f>YEAR(Dochazka[[#This Row],[Datum]]) &amp; "-" &amp; RIGHT(TEXT(MONTH(Dochazka[[#This Row],[Datum]]) +100,"#"),2)</f>
        <v>1900-01</v>
      </c>
      <c r="D315" s="10"/>
      <c r="E315" s="10"/>
      <c r="F315" s="11"/>
      <c r="G315" s="10"/>
      <c r="H315" s="14" t="str">
        <f>IF(ISBLANK(Dochazka[[#This Row],[km]]),"",1)</f>
        <v/>
      </c>
      <c r="I315" s="14">
        <f t="shared" si="6"/>
        <v>8.43</v>
      </c>
      <c r="J315" s="16">
        <f>Dochazka[[#This Row],[km]]*Dochazka[[#This Row],[Kč/km]]</f>
        <v>0</v>
      </c>
      <c r="N315"/>
      <c r="O315"/>
      <c r="P315"/>
      <c r="Q315"/>
      <c r="R315"/>
    </row>
    <row r="316" spans="1:18" x14ac:dyDescent="0.25">
      <c r="A316" s="9"/>
      <c r="B316" s="10" t="str" cm="1">
        <f t="array" ref="B316">_xlfn.SWITCH(WEEKDAY(Dochazka[[#This Row],[Datum]],11),1,"Po",2,"Út",3,"St",4,"Čt",5,"Pá",6,"So",7,"Ne")</f>
        <v>So</v>
      </c>
      <c r="C316" s="14" t="str">
        <f>YEAR(Dochazka[[#This Row],[Datum]]) &amp; "-" &amp; RIGHT(TEXT(MONTH(Dochazka[[#This Row],[Datum]]) +100,"#"),2)</f>
        <v>1900-01</v>
      </c>
      <c r="D316" s="10"/>
      <c r="E316" s="10"/>
      <c r="F316" s="11"/>
      <c r="G316" s="10"/>
      <c r="H316" s="14" t="str">
        <f>IF(ISBLANK(Dochazka[[#This Row],[km]]),"",1)</f>
        <v/>
      </c>
      <c r="I316" s="14">
        <f t="shared" si="6"/>
        <v>8.43</v>
      </c>
      <c r="J316" s="16">
        <f>Dochazka[[#This Row],[km]]*Dochazka[[#This Row],[Kč/km]]</f>
        <v>0</v>
      </c>
      <c r="N316"/>
      <c r="O316"/>
      <c r="P316"/>
      <c r="Q316"/>
      <c r="R316"/>
    </row>
    <row r="317" spans="1:18" x14ac:dyDescent="0.25">
      <c r="A317" s="9"/>
      <c r="B317" s="10" t="str" cm="1">
        <f t="array" ref="B317">_xlfn.SWITCH(WEEKDAY(Dochazka[[#This Row],[Datum]],11),1,"Po",2,"Út",3,"St",4,"Čt",5,"Pá",6,"So",7,"Ne")</f>
        <v>So</v>
      </c>
      <c r="C317" s="14" t="str">
        <f>YEAR(Dochazka[[#This Row],[Datum]]) &amp; "-" &amp; RIGHT(TEXT(MONTH(Dochazka[[#This Row],[Datum]]) +100,"#"),2)</f>
        <v>1900-01</v>
      </c>
      <c r="D317" s="10"/>
      <c r="E317" s="10"/>
      <c r="F317" s="11"/>
      <c r="G317" s="10"/>
      <c r="H317" s="14" t="str">
        <f>IF(ISBLANK(Dochazka[[#This Row],[km]]),"",1)</f>
        <v/>
      </c>
      <c r="I317" s="14">
        <f t="shared" si="6"/>
        <v>8.43</v>
      </c>
      <c r="J317" s="16">
        <f>Dochazka[[#This Row],[km]]*Dochazka[[#This Row],[Kč/km]]</f>
        <v>0</v>
      </c>
      <c r="N317"/>
      <c r="O317"/>
      <c r="P317"/>
      <c r="Q317"/>
      <c r="R317"/>
    </row>
    <row r="318" spans="1:18" x14ac:dyDescent="0.25">
      <c r="A318" s="9"/>
      <c r="B318" s="10" t="str" cm="1">
        <f t="array" ref="B318">_xlfn.SWITCH(WEEKDAY(Dochazka[[#This Row],[Datum]],11),1,"Po",2,"Út",3,"St",4,"Čt",5,"Pá",6,"So",7,"Ne")</f>
        <v>So</v>
      </c>
      <c r="C318" s="14" t="str">
        <f>YEAR(Dochazka[[#This Row],[Datum]]) &amp; "-" &amp; RIGHT(TEXT(MONTH(Dochazka[[#This Row],[Datum]]) +100,"#"),2)</f>
        <v>1900-01</v>
      </c>
      <c r="D318" s="10"/>
      <c r="E318" s="10"/>
      <c r="F318" s="11"/>
      <c r="G318" s="10"/>
      <c r="H318" s="14" t="str">
        <f>IF(ISBLANK(Dochazka[[#This Row],[km]]),"",1)</f>
        <v/>
      </c>
      <c r="I318" s="14">
        <f t="shared" si="6"/>
        <v>8.43</v>
      </c>
      <c r="J318" s="16">
        <f>Dochazka[[#This Row],[km]]*Dochazka[[#This Row],[Kč/km]]</f>
        <v>0</v>
      </c>
      <c r="N318"/>
      <c r="O318"/>
      <c r="P318"/>
      <c r="Q318"/>
      <c r="R318"/>
    </row>
    <row r="319" spans="1:18" x14ac:dyDescent="0.25">
      <c r="A319" s="9"/>
      <c r="B319" s="10" t="str" cm="1">
        <f t="array" ref="B319">_xlfn.SWITCH(WEEKDAY(Dochazka[[#This Row],[Datum]],11),1,"Po",2,"Út",3,"St",4,"Čt",5,"Pá",6,"So",7,"Ne")</f>
        <v>So</v>
      </c>
      <c r="C319" s="14" t="str">
        <f>YEAR(Dochazka[[#This Row],[Datum]]) &amp; "-" &amp; RIGHT(TEXT(MONTH(Dochazka[[#This Row],[Datum]]) +100,"#"),2)</f>
        <v>1900-01</v>
      </c>
      <c r="D319" s="10"/>
      <c r="E319" s="10"/>
      <c r="F319" s="11"/>
      <c r="G319" s="10"/>
      <c r="H319" s="14" t="str">
        <f>IF(ISBLANK(Dochazka[[#This Row],[km]]),"",1)</f>
        <v/>
      </c>
      <c r="I319" s="14">
        <f t="shared" si="6"/>
        <v>8.43</v>
      </c>
      <c r="J319" s="16">
        <f>Dochazka[[#This Row],[km]]*Dochazka[[#This Row],[Kč/km]]</f>
        <v>0</v>
      </c>
      <c r="N319"/>
      <c r="O319"/>
      <c r="P319"/>
      <c r="Q319"/>
      <c r="R319"/>
    </row>
    <row r="320" spans="1:18" x14ac:dyDescent="0.25">
      <c r="A320" s="9"/>
      <c r="B320" s="10" t="str" cm="1">
        <f t="array" ref="B320">_xlfn.SWITCH(WEEKDAY(Dochazka[[#This Row],[Datum]],11),1,"Po",2,"Út",3,"St",4,"Čt",5,"Pá",6,"So",7,"Ne")</f>
        <v>So</v>
      </c>
      <c r="C320" s="14" t="str">
        <f>YEAR(Dochazka[[#This Row],[Datum]]) &amp; "-" &amp; RIGHT(TEXT(MONTH(Dochazka[[#This Row],[Datum]]) +100,"#"),2)</f>
        <v>1900-01</v>
      </c>
      <c r="D320" s="10"/>
      <c r="E320" s="10"/>
      <c r="F320" s="11"/>
      <c r="G320" s="10"/>
      <c r="H320" s="14" t="str">
        <f>IF(ISBLANK(Dochazka[[#This Row],[km]]),"",1)</f>
        <v/>
      </c>
      <c r="I320" s="14">
        <f t="shared" si="6"/>
        <v>8.43</v>
      </c>
      <c r="J320" s="16">
        <f>Dochazka[[#This Row],[km]]*Dochazka[[#This Row],[Kč/km]]</f>
        <v>0</v>
      </c>
      <c r="N320"/>
      <c r="O320"/>
      <c r="P320"/>
      <c r="Q320"/>
      <c r="R320"/>
    </row>
    <row r="321" spans="1:18" x14ac:dyDescent="0.25">
      <c r="A321" s="9"/>
      <c r="B321" s="10" t="str" cm="1">
        <f t="array" ref="B321">_xlfn.SWITCH(WEEKDAY(Dochazka[[#This Row],[Datum]],11),1,"Po",2,"Út",3,"St",4,"Čt",5,"Pá",6,"So",7,"Ne")</f>
        <v>So</v>
      </c>
      <c r="C321" s="14" t="str">
        <f>YEAR(Dochazka[[#This Row],[Datum]]) &amp; "-" &amp; RIGHT(TEXT(MONTH(Dochazka[[#This Row],[Datum]]) +100,"#"),2)</f>
        <v>1900-01</v>
      </c>
      <c r="D321" s="10"/>
      <c r="E321" s="10"/>
      <c r="F321" s="11"/>
      <c r="G321" s="10"/>
      <c r="H321" s="14" t="str">
        <f>IF(ISBLANK(Dochazka[[#This Row],[km]]),"",1)</f>
        <v/>
      </c>
      <c r="I321" s="14">
        <f t="shared" si="6"/>
        <v>8.43</v>
      </c>
      <c r="J321" s="16">
        <f>Dochazka[[#This Row],[km]]*Dochazka[[#This Row],[Kč/km]]</f>
        <v>0</v>
      </c>
      <c r="N321"/>
      <c r="O321"/>
      <c r="P321"/>
      <c r="Q321"/>
      <c r="R321"/>
    </row>
    <row r="322" spans="1:18" x14ac:dyDescent="0.25">
      <c r="A322" s="9"/>
      <c r="B322" s="10" t="str" cm="1">
        <f t="array" ref="B322">_xlfn.SWITCH(WEEKDAY(Dochazka[[#This Row],[Datum]],11),1,"Po",2,"Út",3,"St",4,"Čt",5,"Pá",6,"So",7,"Ne")</f>
        <v>So</v>
      </c>
      <c r="C322" s="14" t="str">
        <f>YEAR(Dochazka[[#This Row],[Datum]]) &amp; "-" &amp; RIGHT(TEXT(MONTH(Dochazka[[#This Row],[Datum]]) +100,"#"),2)</f>
        <v>1900-01</v>
      </c>
      <c r="D322" s="10"/>
      <c r="E322" s="10"/>
      <c r="F322" s="11"/>
      <c r="G322" s="10"/>
      <c r="H322" s="14" t="str">
        <f>IF(ISBLANK(Dochazka[[#This Row],[km]]),"",1)</f>
        <v/>
      </c>
      <c r="I322" s="14">
        <f t="shared" si="6"/>
        <v>8.43</v>
      </c>
      <c r="J322" s="16">
        <f>Dochazka[[#This Row],[km]]*Dochazka[[#This Row],[Kč/km]]</f>
        <v>0</v>
      </c>
      <c r="N322"/>
      <c r="O322"/>
      <c r="P322"/>
      <c r="Q322"/>
      <c r="R322"/>
    </row>
    <row r="323" spans="1:18" x14ac:dyDescent="0.25">
      <c r="A323" s="9"/>
      <c r="B323" s="10" t="str" cm="1">
        <f t="array" ref="B323">_xlfn.SWITCH(WEEKDAY(Dochazka[[#This Row],[Datum]],11),1,"Po",2,"Út",3,"St",4,"Čt",5,"Pá",6,"So",7,"Ne")</f>
        <v>So</v>
      </c>
      <c r="C323" s="14" t="str">
        <f>YEAR(Dochazka[[#This Row],[Datum]]) &amp; "-" &amp; RIGHT(TEXT(MONTH(Dochazka[[#This Row],[Datum]]) +100,"#"),2)</f>
        <v>1900-01</v>
      </c>
      <c r="D323" s="10"/>
      <c r="E323" s="10"/>
      <c r="F323" s="11"/>
      <c r="G323" s="10"/>
      <c r="H323" s="14" t="str">
        <f>IF(ISBLANK(Dochazka[[#This Row],[km]]),"",1)</f>
        <v/>
      </c>
      <c r="I323" s="14">
        <f t="shared" si="6"/>
        <v>8.43</v>
      </c>
      <c r="J323" s="16">
        <f>Dochazka[[#This Row],[km]]*Dochazka[[#This Row],[Kč/km]]</f>
        <v>0</v>
      </c>
      <c r="N323"/>
      <c r="O323"/>
      <c r="P323"/>
      <c r="Q323"/>
      <c r="R323"/>
    </row>
    <row r="324" spans="1:18" x14ac:dyDescent="0.25">
      <c r="A324" s="9"/>
      <c r="B324" s="10" t="str" cm="1">
        <f t="array" ref="B324">_xlfn.SWITCH(WEEKDAY(Dochazka[[#This Row],[Datum]],11),1,"Po",2,"Út",3,"St",4,"Čt",5,"Pá",6,"So",7,"Ne")</f>
        <v>So</v>
      </c>
      <c r="C324" s="14" t="str">
        <f>YEAR(Dochazka[[#This Row],[Datum]]) &amp; "-" &amp; RIGHT(TEXT(MONTH(Dochazka[[#This Row],[Datum]]) +100,"#"),2)</f>
        <v>1900-01</v>
      </c>
      <c r="D324" s="10"/>
      <c r="E324" s="10"/>
      <c r="F324" s="11"/>
      <c r="G324" s="10"/>
      <c r="H324" s="14" t="str">
        <f>IF(ISBLANK(Dochazka[[#This Row],[km]]),"",1)</f>
        <v/>
      </c>
      <c r="I324" s="14">
        <f t="shared" si="6"/>
        <v>8.43</v>
      </c>
      <c r="J324" s="16">
        <f>Dochazka[[#This Row],[km]]*Dochazka[[#This Row],[Kč/km]]</f>
        <v>0</v>
      </c>
      <c r="N324"/>
      <c r="O324"/>
      <c r="P324"/>
      <c r="Q324"/>
      <c r="R324"/>
    </row>
    <row r="325" spans="1:18" x14ac:dyDescent="0.25">
      <c r="A325" s="9"/>
      <c r="B325" s="10" t="str" cm="1">
        <f t="array" ref="B325">_xlfn.SWITCH(WEEKDAY(Dochazka[[#This Row],[Datum]],11),1,"Po",2,"Út",3,"St",4,"Čt",5,"Pá",6,"So",7,"Ne")</f>
        <v>So</v>
      </c>
      <c r="C325" s="14" t="str">
        <f>YEAR(Dochazka[[#This Row],[Datum]]) &amp; "-" &amp; RIGHT(TEXT(MONTH(Dochazka[[#This Row],[Datum]]) +100,"#"),2)</f>
        <v>1900-01</v>
      </c>
      <c r="D325" s="10"/>
      <c r="E325" s="10"/>
      <c r="F325" s="11"/>
      <c r="G325" s="10"/>
      <c r="H325" s="14" t="str">
        <f>IF(ISBLANK(Dochazka[[#This Row],[km]]),"",1)</f>
        <v/>
      </c>
      <c r="I325" s="14">
        <f t="shared" si="6"/>
        <v>8.43</v>
      </c>
      <c r="J325" s="16">
        <f>Dochazka[[#This Row],[km]]*Dochazka[[#This Row],[Kč/km]]</f>
        <v>0</v>
      </c>
      <c r="N325"/>
      <c r="O325"/>
      <c r="P325"/>
      <c r="Q325"/>
      <c r="R325"/>
    </row>
    <row r="326" spans="1:18" x14ac:dyDescent="0.25">
      <c r="A326" s="9"/>
      <c r="B326" s="10" t="str" cm="1">
        <f t="array" ref="B326">_xlfn.SWITCH(WEEKDAY(Dochazka[[#This Row],[Datum]],11),1,"Po",2,"Út",3,"St",4,"Čt",5,"Pá",6,"So",7,"Ne")</f>
        <v>So</v>
      </c>
      <c r="C326" s="14" t="str">
        <f>YEAR(Dochazka[[#This Row],[Datum]]) &amp; "-" &amp; RIGHT(TEXT(MONTH(Dochazka[[#This Row],[Datum]]) +100,"#"),2)</f>
        <v>1900-01</v>
      </c>
      <c r="D326" s="10"/>
      <c r="E326" s="10"/>
      <c r="F326" s="11"/>
      <c r="G326" s="10"/>
      <c r="H326" s="14" t="str">
        <f>IF(ISBLANK(Dochazka[[#This Row],[km]]),"",1)</f>
        <v/>
      </c>
      <c r="I326" s="14">
        <f t="shared" si="6"/>
        <v>8.43</v>
      </c>
      <c r="J326" s="16">
        <f>Dochazka[[#This Row],[km]]*Dochazka[[#This Row],[Kč/km]]</f>
        <v>0</v>
      </c>
      <c r="N326"/>
      <c r="O326"/>
      <c r="P326"/>
      <c r="Q326"/>
      <c r="R326"/>
    </row>
    <row r="327" spans="1:18" x14ac:dyDescent="0.25">
      <c r="A327" s="9"/>
      <c r="B327" s="10" t="str" cm="1">
        <f t="array" ref="B327">_xlfn.SWITCH(WEEKDAY(Dochazka[[#This Row],[Datum]],11),1,"Po",2,"Út",3,"St",4,"Čt",5,"Pá",6,"So",7,"Ne")</f>
        <v>So</v>
      </c>
      <c r="C327" s="14" t="str">
        <f>YEAR(Dochazka[[#This Row],[Datum]]) &amp; "-" &amp; RIGHT(TEXT(MONTH(Dochazka[[#This Row],[Datum]]) +100,"#"),2)</f>
        <v>1900-01</v>
      </c>
      <c r="D327" s="10"/>
      <c r="E327" s="10"/>
      <c r="F327" s="11"/>
      <c r="G327" s="10"/>
      <c r="H327" s="14" t="str">
        <f>IF(ISBLANK(Dochazka[[#This Row],[km]]),"",1)</f>
        <v/>
      </c>
      <c r="I327" s="14">
        <f t="shared" si="6"/>
        <v>8.43</v>
      </c>
      <c r="J327" s="16">
        <f>Dochazka[[#This Row],[km]]*Dochazka[[#This Row],[Kč/km]]</f>
        <v>0</v>
      </c>
      <c r="N327"/>
      <c r="O327"/>
      <c r="P327"/>
      <c r="Q327"/>
      <c r="R327"/>
    </row>
    <row r="328" spans="1:18" x14ac:dyDescent="0.25">
      <c r="A328" s="9"/>
      <c r="B328" s="10" t="str" cm="1">
        <f t="array" ref="B328">_xlfn.SWITCH(WEEKDAY(Dochazka[[#This Row],[Datum]],11),1,"Po",2,"Út",3,"St",4,"Čt",5,"Pá",6,"So",7,"Ne")</f>
        <v>So</v>
      </c>
      <c r="C328" s="14" t="str">
        <f>YEAR(Dochazka[[#This Row],[Datum]]) &amp; "-" &amp; RIGHT(TEXT(MONTH(Dochazka[[#This Row],[Datum]]) +100,"#"),2)</f>
        <v>1900-01</v>
      </c>
      <c r="D328" s="10"/>
      <c r="E328" s="10"/>
      <c r="F328" s="11"/>
      <c r="G328" s="10"/>
      <c r="H328" s="14" t="str">
        <f>IF(ISBLANK(Dochazka[[#This Row],[km]]),"",1)</f>
        <v/>
      </c>
      <c r="I328" s="14">
        <f t="shared" si="6"/>
        <v>8.43</v>
      </c>
      <c r="J328" s="16">
        <f>Dochazka[[#This Row],[km]]*Dochazka[[#This Row],[Kč/km]]</f>
        <v>0</v>
      </c>
      <c r="N328"/>
      <c r="O328"/>
      <c r="P328"/>
      <c r="Q328"/>
      <c r="R328"/>
    </row>
    <row r="329" spans="1:18" x14ac:dyDescent="0.25">
      <c r="A329" s="9"/>
      <c r="B329" s="10" t="str" cm="1">
        <f t="array" ref="B329">_xlfn.SWITCH(WEEKDAY(Dochazka[[#This Row],[Datum]],11),1,"Po",2,"Út",3,"St",4,"Čt",5,"Pá",6,"So",7,"Ne")</f>
        <v>So</v>
      </c>
      <c r="C329" s="14" t="str">
        <f>YEAR(Dochazka[[#This Row],[Datum]]) &amp; "-" &amp; RIGHT(TEXT(MONTH(Dochazka[[#This Row],[Datum]]) +100,"#"),2)</f>
        <v>1900-01</v>
      </c>
      <c r="D329" s="10"/>
      <c r="E329" s="10"/>
      <c r="F329" s="11"/>
      <c r="G329" s="10"/>
      <c r="H329" s="14" t="str">
        <f>IF(ISBLANK(Dochazka[[#This Row],[km]]),"",1)</f>
        <v/>
      </c>
      <c r="I329" s="14">
        <f t="shared" si="6"/>
        <v>8.43</v>
      </c>
      <c r="J329" s="16">
        <f>Dochazka[[#This Row],[km]]*Dochazka[[#This Row],[Kč/km]]</f>
        <v>0</v>
      </c>
      <c r="N329"/>
      <c r="O329"/>
      <c r="P329"/>
      <c r="Q329"/>
      <c r="R329"/>
    </row>
    <row r="330" spans="1:18" x14ac:dyDescent="0.25">
      <c r="A330" s="9"/>
      <c r="B330" s="10" t="str" cm="1">
        <f t="array" ref="B330">_xlfn.SWITCH(WEEKDAY(Dochazka[[#This Row],[Datum]],11),1,"Po",2,"Út",3,"St",4,"Čt",5,"Pá",6,"So",7,"Ne")</f>
        <v>So</v>
      </c>
      <c r="C330" s="14" t="str">
        <f>YEAR(Dochazka[[#This Row],[Datum]]) &amp; "-" &amp; RIGHT(TEXT(MONTH(Dochazka[[#This Row],[Datum]]) +100,"#"),2)</f>
        <v>1900-01</v>
      </c>
      <c r="D330" s="10"/>
      <c r="E330" s="10"/>
      <c r="F330" s="11"/>
      <c r="G330" s="10"/>
      <c r="H330" s="14" t="str">
        <f>IF(ISBLANK(Dochazka[[#This Row],[km]]),"",1)</f>
        <v/>
      </c>
      <c r="I330" s="14">
        <f t="shared" si="6"/>
        <v>8.43</v>
      </c>
      <c r="J330" s="16">
        <f>Dochazka[[#This Row],[km]]*Dochazka[[#This Row],[Kč/km]]</f>
        <v>0</v>
      </c>
      <c r="N330"/>
      <c r="O330"/>
      <c r="P330"/>
      <c r="Q330"/>
      <c r="R330"/>
    </row>
    <row r="331" spans="1:18" x14ac:dyDescent="0.25">
      <c r="A331" s="9"/>
      <c r="B331" s="10" t="str" cm="1">
        <f t="array" ref="B331">_xlfn.SWITCH(WEEKDAY(Dochazka[[#This Row],[Datum]],11),1,"Po",2,"Út",3,"St",4,"Čt",5,"Pá",6,"So",7,"Ne")</f>
        <v>So</v>
      </c>
      <c r="C331" s="14" t="str">
        <f>YEAR(Dochazka[[#This Row],[Datum]]) &amp; "-" &amp; RIGHT(TEXT(MONTH(Dochazka[[#This Row],[Datum]]) +100,"#"),2)</f>
        <v>1900-01</v>
      </c>
      <c r="D331" s="10"/>
      <c r="E331" s="10"/>
      <c r="F331" s="11"/>
      <c r="G331" s="10"/>
      <c r="H331" s="14" t="str">
        <f>IF(ISBLANK(Dochazka[[#This Row],[km]]),"",1)</f>
        <v/>
      </c>
      <c r="I331" s="14">
        <f t="shared" si="6"/>
        <v>8.43</v>
      </c>
      <c r="J331" s="16">
        <f>Dochazka[[#This Row],[km]]*Dochazka[[#This Row],[Kč/km]]</f>
        <v>0</v>
      </c>
      <c r="N331"/>
      <c r="O331"/>
      <c r="P331"/>
      <c r="Q331"/>
      <c r="R331"/>
    </row>
    <row r="332" spans="1:18" x14ac:dyDescent="0.25">
      <c r="A332" s="9"/>
      <c r="B332" s="10" t="str" cm="1">
        <f t="array" ref="B332">_xlfn.SWITCH(WEEKDAY(Dochazka[[#This Row],[Datum]],11),1,"Po",2,"Út",3,"St",4,"Čt",5,"Pá",6,"So",7,"Ne")</f>
        <v>So</v>
      </c>
      <c r="C332" s="14" t="str">
        <f>YEAR(Dochazka[[#This Row],[Datum]]) &amp; "-" &amp; RIGHT(TEXT(MONTH(Dochazka[[#This Row],[Datum]]) +100,"#"),2)</f>
        <v>1900-01</v>
      </c>
      <c r="D332" s="10"/>
      <c r="E332" s="10"/>
      <c r="F332" s="11"/>
      <c r="G332" s="10"/>
      <c r="H332" s="14" t="str">
        <f>IF(ISBLANK(Dochazka[[#This Row],[km]]),"",1)</f>
        <v/>
      </c>
      <c r="I332" s="14">
        <f t="shared" si="6"/>
        <v>8.43</v>
      </c>
      <c r="J332" s="16">
        <f>Dochazka[[#This Row],[km]]*Dochazka[[#This Row],[Kč/km]]</f>
        <v>0</v>
      </c>
      <c r="N332"/>
      <c r="O332"/>
      <c r="P332"/>
      <c r="Q332"/>
      <c r="R332"/>
    </row>
    <row r="333" spans="1:18" x14ac:dyDescent="0.25">
      <c r="A333" s="9"/>
      <c r="B333" s="10" t="str" cm="1">
        <f t="array" ref="B333">_xlfn.SWITCH(WEEKDAY(Dochazka[[#This Row],[Datum]],11),1,"Po",2,"Út",3,"St",4,"Čt",5,"Pá",6,"So",7,"Ne")</f>
        <v>So</v>
      </c>
      <c r="C333" s="14" t="str">
        <f>YEAR(Dochazka[[#This Row],[Datum]]) &amp; "-" &amp; RIGHT(TEXT(MONTH(Dochazka[[#This Row],[Datum]]) +100,"#"),2)</f>
        <v>1900-01</v>
      </c>
      <c r="D333" s="10"/>
      <c r="E333" s="10"/>
      <c r="F333" s="11"/>
      <c r="G333" s="10"/>
      <c r="H333" s="14" t="str">
        <f>IF(ISBLANK(Dochazka[[#This Row],[km]]),"",1)</f>
        <v/>
      </c>
      <c r="I333" s="14">
        <f t="shared" si="6"/>
        <v>8.43</v>
      </c>
      <c r="J333" s="16">
        <f>Dochazka[[#This Row],[km]]*Dochazka[[#This Row],[Kč/km]]</f>
        <v>0</v>
      </c>
      <c r="N333"/>
      <c r="O333"/>
      <c r="P333"/>
      <c r="Q333"/>
      <c r="R333"/>
    </row>
    <row r="334" spans="1:18" x14ac:dyDescent="0.25">
      <c r="A334" s="9"/>
      <c r="B334" s="10" t="str" cm="1">
        <f t="array" ref="B334">_xlfn.SWITCH(WEEKDAY(Dochazka[[#This Row],[Datum]],11),1,"Po",2,"Út",3,"St",4,"Čt",5,"Pá",6,"So",7,"Ne")</f>
        <v>So</v>
      </c>
      <c r="C334" s="14" t="str">
        <f>YEAR(Dochazka[[#This Row],[Datum]]) &amp; "-" &amp; RIGHT(TEXT(MONTH(Dochazka[[#This Row],[Datum]]) +100,"#"),2)</f>
        <v>1900-01</v>
      </c>
      <c r="D334" s="10"/>
      <c r="E334" s="10"/>
      <c r="F334" s="11"/>
      <c r="G334" s="10"/>
      <c r="H334" s="14" t="str">
        <f>IF(ISBLANK(Dochazka[[#This Row],[km]]),"",1)</f>
        <v/>
      </c>
      <c r="I334" s="14">
        <f t="shared" si="6"/>
        <v>8.43</v>
      </c>
      <c r="J334" s="16">
        <f>Dochazka[[#This Row],[km]]*Dochazka[[#This Row],[Kč/km]]</f>
        <v>0</v>
      </c>
      <c r="N334"/>
      <c r="O334"/>
      <c r="P334"/>
      <c r="Q334"/>
      <c r="R334"/>
    </row>
    <row r="335" spans="1:18" x14ac:dyDescent="0.25">
      <c r="A335" s="9"/>
      <c r="B335" s="10" t="str" cm="1">
        <f t="array" ref="B335">_xlfn.SWITCH(WEEKDAY(Dochazka[[#This Row],[Datum]],11),1,"Po",2,"Út",3,"St",4,"Čt",5,"Pá",6,"So",7,"Ne")</f>
        <v>So</v>
      </c>
      <c r="C335" s="14" t="str">
        <f>YEAR(Dochazka[[#This Row],[Datum]]) &amp; "-" &amp; RIGHT(TEXT(MONTH(Dochazka[[#This Row],[Datum]]) +100,"#"),2)</f>
        <v>1900-01</v>
      </c>
      <c r="D335" s="10"/>
      <c r="E335" s="10"/>
      <c r="F335" s="11"/>
      <c r="G335" s="10"/>
      <c r="H335" s="14" t="str">
        <f>IF(ISBLANK(Dochazka[[#This Row],[km]]),"",1)</f>
        <v/>
      </c>
      <c r="I335" s="14">
        <f t="shared" si="6"/>
        <v>8.43</v>
      </c>
      <c r="J335" s="16">
        <f>Dochazka[[#This Row],[km]]*Dochazka[[#This Row],[Kč/km]]</f>
        <v>0</v>
      </c>
      <c r="N335"/>
      <c r="O335"/>
      <c r="P335"/>
      <c r="Q335"/>
      <c r="R335"/>
    </row>
    <row r="336" spans="1:18" x14ac:dyDescent="0.25">
      <c r="A336" s="9"/>
      <c r="B336" s="10" t="str" cm="1">
        <f t="array" ref="B336">_xlfn.SWITCH(WEEKDAY(Dochazka[[#This Row],[Datum]],11),1,"Po",2,"Út",3,"St",4,"Čt",5,"Pá",6,"So",7,"Ne")</f>
        <v>So</v>
      </c>
      <c r="C336" s="14" t="str">
        <f>YEAR(Dochazka[[#This Row],[Datum]]) &amp; "-" &amp; RIGHT(TEXT(MONTH(Dochazka[[#This Row],[Datum]]) +100,"#"),2)</f>
        <v>1900-01</v>
      </c>
      <c r="D336" s="10"/>
      <c r="E336" s="10"/>
      <c r="F336" s="11"/>
      <c r="G336" s="10"/>
      <c r="H336" s="14" t="str">
        <f>IF(ISBLANK(Dochazka[[#This Row],[km]]),"",1)</f>
        <v/>
      </c>
      <c r="I336" s="14">
        <f t="shared" si="6"/>
        <v>8.43</v>
      </c>
      <c r="J336" s="16">
        <f>Dochazka[[#This Row],[km]]*Dochazka[[#This Row],[Kč/km]]</f>
        <v>0</v>
      </c>
      <c r="N336"/>
      <c r="O336"/>
      <c r="P336"/>
      <c r="Q336"/>
      <c r="R336"/>
    </row>
    <row r="337" spans="1:18" x14ac:dyDescent="0.25">
      <c r="A337" s="9"/>
      <c r="B337" s="10" t="str" cm="1">
        <f t="array" ref="B337">_xlfn.SWITCH(WEEKDAY(Dochazka[[#This Row],[Datum]],11),1,"Po",2,"Út",3,"St",4,"Čt",5,"Pá",6,"So",7,"Ne")</f>
        <v>So</v>
      </c>
      <c r="C337" s="14" t="str">
        <f>YEAR(Dochazka[[#This Row],[Datum]]) &amp; "-" &amp; RIGHT(TEXT(MONTH(Dochazka[[#This Row],[Datum]]) +100,"#"),2)</f>
        <v>1900-01</v>
      </c>
      <c r="D337" s="10"/>
      <c r="E337" s="10"/>
      <c r="F337" s="11"/>
      <c r="G337" s="10"/>
      <c r="H337" s="14" t="str">
        <f>IF(ISBLANK(Dochazka[[#This Row],[km]]),"",1)</f>
        <v/>
      </c>
      <c r="I337" s="14">
        <f t="shared" si="6"/>
        <v>8.43</v>
      </c>
      <c r="J337" s="16">
        <f>Dochazka[[#This Row],[km]]*Dochazka[[#This Row],[Kč/km]]</f>
        <v>0</v>
      </c>
      <c r="N337"/>
      <c r="O337"/>
      <c r="P337"/>
      <c r="Q337"/>
      <c r="R337"/>
    </row>
    <row r="338" spans="1:18" x14ac:dyDescent="0.25">
      <c r="A338" s="9"/>
      <c r="B338" s="10" t="str" cm="1">
        <f t="array" ref="B338">_xlfn.SWITCH(WEEKDAY(Dochazka[[#This Row],[Datum]],11),1,"Po",2,"Út",3,"St",4,"Čt",5,"Pá",6,"So",7,"Ne")</f>
        <v>So</v>
      </c>
      <c r="C338" s="14" t="str">
        <f>YEAR(Dochazka[[#This Row],[Datum]]) &amp; "-" &amp; RIGHT(TEXT(MONTH(Dochazka[[#This Row],[Datum]]) +100,"#"),2)</f>
        <v>1900-01</v>
      </c>
      <c r="D338" s="10"/>
      <c r="E338" s="10"/>
      <c r="F338" s="11"/>
      <c r="G338" s="10"/>
      <c r="H338" s="14" t="str">
        <f>IF(ISBLANK(Dochazka[[#This Row],[km]]),"",1)</f>
        <v/>
      </c>
      <c r="I338" s="14">
        <f t="shared" si="6"/>
        <v>8.43</v>
      </c>
      <c r="J338" s="16">
        <f>Dochazka[[#This Row],[km]]*Dochazka[[#This Row],[Kč/km]]</f>
        <v>0</v>
      </c>
      <c r="N338"/>
      <c r="O338"/>
      <c r="P338"/>
      <c r="Q338"/>
      <c r="R338"/>
    </row>
    <row r="339" spans="1:18" x14ac:dyDescent="0.25">
      <c r="A339" s="9"/>
      <c r="B339" s="10" t="str" cm="1">
        <f t="array" ref="B339">_xlfn.SWITCH(WEEKDAY(Dochazka[[#This Row],[Datum]],11),1,"Po",2,"Út",3,"St",4,"Čt",5,"Pá",6,"So",7,"Ne")</f>
        <v>So</v>
      </c>
      <c r="C339" s="14" t="str">
        <f>YEAR(Dochazka[[#This Row],[Datum]]) &amp; "-" &amp; RIGHT(TEXT(MONTH(Dochazka[[#This Row],[Datum]]) +100,"#"),2)</f>
        <v>1900-01</v>
      </c>
      <c r="D339" s="10"/>
      <c r="E339" s="10"/>
      <c r="F339" s="11"/>
      <c r="G339" s="10"/>
      <c r="H339" s="14" t="str">
        <f>IF(ISBLANK(Dochazka[[#This Row],[km]]),"",1)</f>
        <v/>
      </c>
      <c r="I339" s="14">
        <f t="shared" si="6"/>
        <v>8.43</v>
      </c>
      <c r="J339" s="16">
        <f>Dochazka[[#This Row],[km]]*Dochazka[[#This Row],[Kč/km]]</f>
        <v>0</v>
      </c>
      <c r="N339"/>
      <c r="O339"/>
      <c r="P339"/>
      <c r="Q339"/>
      <c r="R339"/>
    </row>
    <row r="340" spans="1:18" x14ac:dyDescent="0.25">
      <c r="A340" s="9"/>
      <c r="B340" s="10" t="str" cm="1">
        <f t="array" ref="B340">_xlfn.SWITCH(WEEKDAY(Dochazka[[#This Row],[Datum]],11),1,"Po",2,"Út",3,"St",4,"Čt",5,"Pá",6,"So",7,"Ne")</f>
        <v>So</v>
      </c>
      <c r="C340" s="14" t="str">
        <f>YEAR(Dochazka[[#This Row],[Datum]]) &amp; "-" &amp; RIGHT(TEXT(MONTH(Dochazka[[#This Row],[Datum]]) +100,"#"),2)</f>
        <v>1900-01</v>
      </c>
      <c r="D340" s="10"/>
      <c r="E340" s="10"/>
      <c r="F340" s="11"/>
      <c r="G340" s="10"/>
      <c r="H340" s="14" t="str">
        <f>IF(ISBLANK(Dochazka[[#This Row],[km]]),"",1)</f>
        <v/>
      </c>
      <c r="I340" s="14">
        <f t="shared" si="6"/>
        <v>8.43</v>
      </c>
      <c r="J340" s="16">
        <f>Dochazka[[#This Row],[km]]*Dochazka[[#This Row],[Kč/km]]</f>
        <v>0</v>
      </c>
      <c r="N340"/>
      <c r="O340"/>
      <c r="P340"/>
      <c r="Q340"/>
      <c r="R340"/>
    </row>
    <row r="341" spans="1:18" x14ac:dyDescent="0.25">
      <c r="A341" s="9"/>
      <c r="B341" s="10" t="str" cm="1">
        <f t="array" ref="B341">_xlfn.SWITCH(WEEKDAY(Dochazka[[#This Row],[Datum]],11),1,"Po",2,"Út",3,"St",4,"Čt",5,"Pá",6,"So",7,"Ne")</f>
        <v>So</v>
      </c>
      <c r="C341" s="14" t="str">
        <f>YEAR(Dochazka[[#This Row],[Datum]]) &amp; "-" &amp; RIGHT(TEXT(MONTH(Dochazka[[#This Row],[Datum]]) +100,"#"),2)</f>
        <v>1900-01</v>
      </c>
      <c r="D341" s="10"/>
      <c r="E341" s="10"/>
      <c r="F341" s="11"/>
      <c r="G341" s="10"/>
      <c r="H341" s="14" t="str">
        <f>IF(ISBLANK(Dochazka[[#This Row],[km]]),"",1)</f>
        <v/>
      </c>
      <c r="I341" s="14">
        <f t="shared" si="6"/>
        <v>8.43</v>
      </c>
      <c r="J341" s="16">
        <f>Dochazka[[#This Row],[km]]*Dochazka[[#This Row],[Kč/km]]</f>
        <v>0</v>
      </c>
      <c r="N341"/>
      <c r="O341"/>
      <c r="P341"/>
      <c r="Q341"/>
      <c r="R341"/>
    </row>
    <row r="342" spans="1:18" x14ac:dyDescent="0.25">
      <c r="A342" s="9"/>
      <c r="B342" s="10" t="str" cm="1">
        <f t="array" ref="B342">_xlfn.SWITCH(WEEKDAY(Dochazka[[#This Row],[Datum]],11),1,"Po",2,"Út",3,"St",4,"Čt",5,"Pá",6,"So",7,"Ne")</f>
        <v>So</v>
      </c>
      <c r="C342" s="14" t="str">
        <f>YEAR(Dochazka[[#This Row],[Datum]]) &amp; "-" &amp; RIGHT(TEXT(MONTH(Dochazka[[#This Row],[Datum]]) +100,"#"),2)</f>
        <v>1900-01</v>
      </c>
      <c r="D342" s="10"/>
      <c r="E342" s="10"/>
      <c r="F342" s="11"/>
      <c r="G342" s="10"/>
      <c r="H342" s="14" t="str">
        <f>IF(ISBLANK(Dochazka[[#This Row],[km]]),"",1)</f>
        <v/>
      </c>
      <c r="I342" s="14">
        <f t="shared" si="6"/>
        <v>8.43</v>
      </c>
      <c r="J342" s="16">
        <f>Dochazka[[#This Row],[km]]*Dochazka[[#This Row],[Kč/km]]</f>
        <v>0</v>
      </c>
      <c r="N342"/>
      <c r="O342"/>
      <c r="P342"/>
      <c r="Q342"/>
      <c r="R342"/>
    </row>
    <row r="343" spans="1:18" x14ac:dyDescent="0.25">
      <c r="A343" s="9"/>
      <c r="B343" s="10" t="str" cm="1">
        <f t="array" ref="B343">_xlfn.SWITCH(WEEKDAY(Dochazka[[#This Row],[Datum]],11),1,"Po",2,"Út",3,"St",4,"Čt",5,"Pá",6,"So",7,"Ne")</f>
        <v>So</v>
      </c>
      <c r="C343" s="14" t="str">
        <f>YEAR(Dochazka[[#This Row],[Datum]]) &amp; "-" &amp; RIGHT(TEXT(MONTH(Dochazka[[#This Row],[Datum]]) +100,"#"),2)</f>
        <v>1900-01</v>
      </c>
      <c r="D343" s="10"/>
      <c r="E343" s="10"/>
      <c r="F343" s="11"/>
      <c r="G343" s="10"/>
      <c r="H343" s="14" t="str">
        <f>IF(ISBLANK(Dochazka[[#This Row],[km]]),"",1)</f>
        <v/>
      </c>
      <c r="I343" s="14">
        <f t="shared" si="6"/>
        <v>8.43</v>
      </c>
      <c r="J343" s="16">
        <f>Dochazka[[#This Row],[km]]*Dochazka[[#This Row],[Kč/km]]</f>
        <v>0</v>
      </c>
      <c r="N343"/>
      <c r="O343"/>
      <c r="P343"/>
      <c r="Q343"/>
      <c r="R343"/>
    </row>
    <row r="344" spans="1:18" x14ac:dyDescent="0.25">
      <c r="A344" s="9"/>
      <c r="B344" s="10" t="str" cm="1">
        <f t="array" ref="B344">_xlfn.SWITCH(WEEKDAY(Dochazka[[#This Row],[Datum]],11),1,"Po",2,"Út",3,"St",4,"Čt",5,"Pá",6,"So",7,"Ne")</f>
        <v>So</v>
      </c>
      <c r="C344" s="14" t="str">
        <f>YEAR(Dochazka[[#This Row],[Datum]]) &amp; "-" &amp; RIGHT(TEXT(MONTH(Dochazka[[#This Row],[Datum]]) +100,"#"),2)</f>
        <v>1900-01</v>
      </c>
      <c r="D344" s="10"/>
      <c r="E344" s="10"/>
      <c r="F344" s="11"/>
      <c r="G344" s="10"/>
      <c r="H344" s="14" t="str">
        <f>IF(ISBLANK(Dochazka[[#This Row],[km]]),"",1)</f>
        <v/>
      </c>
      <c r="I344" s="14">
        <f t="shared" si="6"/>
        <v>8.43</v>
      </c>
      <c r="J344" s="16">
        <f>Dochazka[[#This Row],[km]]*Dochazka[[#This Row],[Kč/km]]</f>
        <v>0</v>
      </c>
      <c r="N344"/>
      <c r="O344"/>
      <c r="P344"/>
      <c r="Q344"/>
      <c r="R344"/>
    </row>
    <row r="345" spans="1:18" x14ac:dyDescent="0.25">
      <c r="A345" s="9"/>
      <c r="B345" s="10" t="str" cm="1">
        <f t="array" ref="B345">_xlfn.SWITCH(WEEKDAY(Dochazka[[#This Row],[Datum]],11),1,"Po",2,"Út",3,"St",4,"Čt",5,"Pá",6,"So",7,"Ne")</f>
        <v>So</v>
      </c>
      <c r="C345" s="14" t="str">
        <f>YEAR(Dochazka[[#This Row],[Datum]]) &amp; "-" &amp; RIGHT(TEXT(MONTH(Dochazka[[#This Row],[Datum]]) +100,"#"),2)</f>
        <v>1900-01</v>
      </c>
      <c r="D345" s="10"/>
      <c r="E345" s="10"/>
      <c r="F345" s="11"/>
      <c r="G345" s="10"/>
      <c r="H345" s="14" t="str">
        <f>IF(ISBLANK(Dochazka[[#This Row],[km]]),"",1)</f>
        <v/>
      </c>
      <c r="I345" s="14">
        <f t="shared" si="6"/>
        <v>8.43</v>
      </c>
      <c r="J345" s="16">
        <f>Dochazka[[#This Row],[km]]*Dochazka[[#This Row],[Kč/km]]</f>
        <v>0</v>
      </c>
      <c r="N345"/>
      <c r="O345"/>
      <c r="P345"/>
      <c r="Q345"/>
      <c r="R345"/>
    </row>
    <row r="346" spans="1:18" x14ac:dyDescent="0.25">
      <c r="A346" s="9"/>
      <c r="B346" s="10" t="str" cm="1">
        <f t="array" ref="B346">_xlfn.SWITCH(WEEKDAY(Dochazka[[#This Row],[Datum]],11),1,"Po",2,"Út",3,"St",4,"Čt",5,"Pá",6,"So",7,"Ne")</f>
        <v>So</v>
      </c>
      <c r="C346" s="14" t="str">
        <f>YEAR(Dochazka[[#This Row],[Datum]]) &amp; "-" &amp; RIGHT(TEXT(MONTH(Dochazka[[#This Row],[Datum]]) +100,"#"),2)</f>
        <v>1900-01</v>
      </c>
      <c r="D346" s="10"/>
      <c r="E346" s="10"/>
      <c r="F346" s="11"/>
      <c r="G346" s="10"/>
      <c r="H346" s="14" t="str">
        <f>IF(ISBLANK(Dochazka[[#This Row],[km]]),"",1)</f>
        <v/>
      </c>
      <c r="I346" s="14">
        <f t="shared" si="6"/>
        <v>8.43</v>
      </c>
      <c r="J346" s="16">
        <f>Dochazka[[#This Row],[km]]*Dochazka[[#This Row],[Kč/km]]</f>
        <v>0</v>
      </c>
      <c r="N346"/>
      <c r="O346"/>
      <c r="P346"/>
      <c r="Q346"/>
      <c r="R346"/>
    </row>
    <row r="347" spans="1:18" x14ac:dyDescent="0.25">
      <c r="A347" s="9"/>
      <c r="B347" s="10" t="str" cm="1">
        <f t="array" ref="B347">_xlfn.SWITCH(WEEKDAY(Dochazka[[#This Row],[Datum]],11),1,"Po",2,"Út",3,"St",4,"Čt",5,"Pá",6,"So",7,"Ne")</f>
        <v>So</v>
      </c>
      <c r="C347" s="14" t="str">
        <f>YEAR(Dochazka[[#This Row],[Datum]]) &amp; "-" &amp; RIGHT(TEXT(MONTH(Dochazka[[#This Row],[Datum]]) +100,"#"),2)</f>
        <v>1900-01</v>
      </c>
      <c r="D347" s="10"/>
      <c r="E347" s="10"/>
      <c r="F347" s="11"/>
      <c r="G347" s="10"/>
      <c r="H347" s="14" t="str">
        <f>IF(ISBLANK(Dochazka[[#This Row],[km]]),"",1)</f>
        <v/>
      </c>
      <c r="I347" s="14">
        <f t="shared" si="6"/>
        <v>8.43</v>
      </c>
      <c r="J347" s="16">
        <f>Dochazka[[#This Row],[km]]*Dochazka[[#This Row],[Kč/km]]</f>
        <v>0</v>
      </c>
      <c r="N347"/>
      <c r="O347"/>
      <c r="P347"/>
      <c r="Q347"/>
      <c r="R347"/>
    </row>
    <row r="348" spans="1:18" x14ac:dyDescent="0.25">
      <c r="A348" s="9"/>
      <c r="B348" s="10" t="str" cm="1">
        <f t="array" ref="B348">_xlfn.SWITCH(WEEKDAY(Dochazka[[#This Row],[Datum]],11),1,"Po",2,"Út",3,"St",4,"Čt",5,"Pá",6,"So",7,"Ne")</f>
        <v>So</v>
      </c>
      <c r="C348" s="14" t="str">
        <f>YEAR(Dochazka[[#This Row],[Datum]]) &amp; "-" &amp; RIGHT(TEXT(MONTH(Dochazka[[#This Row],[Datum]]) +100,"#"),2)</f>
        <v>1900-01</v>
      </c>
      <c r="D348" s="10"/>
      <c r="E348" s="10"/>
      <c r="F348" s="11"/>
      <c r="G348" s="10"/>
      <c r="H348" s="14" t="str">
        <f>IF(ISBLANK(Dochazka[[#This Row],[km]]),"",1)</f>
        <v/>
      </c>
      <c r="I348" s="14">
        <f t="shared" si="6"/>
        <v>8.43</v>
      </c>
      <c r="J348" s="16">
        <f>Dochazka[[#This Row],[km]]*Dochazka[[#This Row],[Kč/km]]</f>
        <v>0</v>
      </c>
      <c r="N348"/>
      <c r="O348"/>
      <c r="P348"/>
      <c r="Q348"/>
      <c r="R348"/>
    </row>
    <row r="349" spans="1:18" x14ac:dyDescent="0.25">
      <c r="A349" s="9"/>
      <c r="B349" s="10" t="str" cm="1">
        <f t="array" ref="B349">_xlfn.SWITCH(WEEKDAY(Dochazka[[#This Row],[Datum]],11),1,"Po",2,"Út",3,"St",4,"Čt",5,"Pá",6,"So",7,"Ne")</f>
        <v>So</v>
      </c>
      <c r="C349" s="14" t="str">
        <f>YEAR(Dochazka[[#This Row],[Datum]]) &amp; "-" &amp; RIGHT(TEXT(MONTH(Dochazka[[#This Row],[Datum]]) +100,"#"),2)</f>
        <v>1900-01</v>
      </c>
      <c r="D349" s="10"/>
      <c r="E349" s="10"/>
      <c r="F349" s="11"/>
      <c r="G349" s="10"/>
      <c r="H349" s="14" t="str">
        <f>IF(ISBLANK(Dochazka[[#This Row],[km]]),"",1)</f>
        <v/>
      </c>
      <c r="I349" s="14">
        <f t="shared" si="6"/>
        <v>8.43</v>
      </c>
      <c r="J349" s="16">
        <f>Dochazka[[#This Row],[km]]*Dochazka[[#This Row],[Kč/km]]</f>
        <v>0</v>
      </c>
      <c r="N349"/>
      <c r="O349"/>
      <c r="P349"/>
      <c r="Q349"/>
      <c r="R349"/>
    </row>
    <row r="350" spans="1:18" x14ac:dyDescent="0.25">
      <c r="A350" s="9"/>
      <c r="B350" s="10" t="str" cm="1">
        <f t="array" ref="B350">_xlfn.SWITCH(WEEKDAY(Dochazka[[#This Row],[Datum]],11),1,"Po",2,"Út",3,"St",4,"Čt",5,"Pá",6,"So",7,"Ne")</f>
        <v>So</v>
      </c>
      <c r="C350" s="14" t="str">
        <f>YEAR(Dochazka[[#This Row],[Datum]]) &amp; "-" &amp; RIGHT(TEXT(MONTH(Dochazka[[#This Row],[Datum]]) +100,"#"),2)</f>
        <v>1900-01</v>
      </c>
      <c r="D350" s="10"/>
      <c r="E350" s="10"/>
      <c r="F350" s="11"/>
      <c r="G350" s="10"/>
      <c r="H350" s="14" t="str">
        <f>IF(ISBLANK(Dochazka[[#This Row],[km]]),"",1)</f>
        <v/>
      </c>
      <c r="I350" s="14">
        <f t="shared" si="6"/>
        <v>8.43</v>
      </c>
      <c r="J350" s="16">
        <f>Dochazka[[#This Row],[km]]*Dochazka[[#This Row],[Kč/km]]</f>
        <v>0</v>
      </c>
      <c r="N350"/>
      <c r="O350"/>
      <c r="P350"/>
      <c r="Q350"/>
      <c r="R350"/>
    </row>
    <row r="351" spans="1:18" x14ac:dyDescent="0.25">
      <c r="A351" s="9"/>
      <c r="B351" s="10" t="str" cm="1">
        <f t="array" ref="B351">_xlfn.SWITCH(WEEKDAY(Dochazka[[#This Row],[Datum]],11),1,"Po",2,"Út",3,"St",4,"Čt",5,"Pá",6,"So",7,"Ne")</f>
        <v>So</v>
      </c>
      <c r="C351" s="14" t="str">
        <f>YEAR(Dochazka[[#This Row],[Datum]]) &amp; "-" &amp; RIGHT(TEXT(MONTH(Dochazka[[#This Row],[Datum]]) +100,"#"),2)</f>
        <v>1900-01</v>
      </c>
      <c r="D351" s="10"/>
      <c r="E351" s="10"/>
      <c r="F351" s="11"/>
      <c r="G351" s="10"/>
      <c r="H351" s="14" t="str">
        <f>IF(ISBLANK(Dochazka[[#This Row],[km]]),"",1)</f>
        <v/>
      </c>
      <c r="I351" s="14">
        <f t="shared" si="6"/>
        <v>8.43</v>
      </c>
      <c r="J351" s="16">
        <f>Dochazka[[#This Row],[km]]*Dochazka[[#This Row],[Kč/km]]</f>
        <v>0</v>
      </c>
      <c r="N351"/>
      <c r="O351"/>
      <c r="P351"/>
      <c r="Q351"/>
      <c r="R351"/>
    </row>
    <row r="352" spans="1:18" x14ac:dyDescent="0.25">
      <c r="A352" s="9"/>
      <c r="B352" s="10" t="str" cm="1">
        <f t="array" ref="B352">_xlfn.SWITCH(WEEKDAY(Dochazka[[#This Row],[Datum]],11),1,"Po",2,"Út",3,"St",4,"Čt",5,"Pá",6,"So",7,"Ne")</f>
        <v>So</v>
      </c>
      <c r="C352" s="14" t="str">
        <f>YEAR(Dochazka[[#This Row],[Datum]]) &amp; "-" &amp; RIGHT(TEXT(MONTH(Dochazka[[#This Row],[Datum]]) +100,"#"),2)</f>
        <v>1900-01</v>
      </c>
      <c r="D352" s="10"/>
      <c r="E352" s="10"/>
      <c r="F352" s="11"/>
      <c r="G352" s="10"/>
      <c r="H352" s="14" t="str">
        <f>IF(ISBLANK(Dochazka[[#This Row],[km]]),"",1)</f>
        <v/>
      </c>
      <c r="I352" s="14">
        <f t="shared" si="6"/>
        <v>8.43</v>
      </c>
      <c r="J352" s="16">
        <f>Dochazka[[#This Row],[km]]*Dochazka[[#This Row],[Kč/km]]</f>
        <v>0</v>
      </c>
      <c r="N352"/>
      <c r="O352"/>
      <c r="P352"/>
      <c r="Q352"/>
      <c r="R352"/>
    </row>
    <row r="353" spans="1:18" x14ac:dyDescent="0.25">
      <c r="A353" s="9"/>
      <c r="B353" s="10" t="str" cm="1">
        <f t="array" ref="B353">_xlfn.SWITCH(WEEKDAY(Dochazka[[#This Row],[Datum]],11),1,"Po",2,"Út",3,"St",4,"Čt",5,"Pá",6,"So",7,"Ne")</f>
        <v>So</v>
      </c>
      <c r="C353" s="14" t="str">
        <f>YEAR(Dochazka[[#This Row],[Datum]]) &amp; "-" &amp; RIGHT(TEXT(MONTH(Dochazka[[#This Row],[Datum]]) +100,"#"),2)</f>
        <v>1900-01</v>
      </c>
      <c r="D353" s="10"/>
      <c r="E353" s="10"/>
      <c r="F353" s="11"/>
      <c r="G353" s="10"/>
      <c r="H353" s="14" t="str">
        <f>IF(ISBLANK(Dochazka[[#This Row],[km]]),"",1)</f>
        <v/>
      </c>
      <c r="I353" s="14">
        <f t="shared" si="6"/>
        <v>8.43</v>
      </c>
      <c r="J353" s="16">
        <f>Dochazka[[#This Row],[km]]*Dochazka[[#This Row],[Kč/km]]</f>
        <v>0</v>
      </c>
      <c r="N353"/>
      <c r="O353"/>
      <c r="P353"/>
      <c r="Q353"/>
      <c r="R353"/>
    </row>
    <row r="354" spans="1:18" x14ac:dyDescent="0.25">
      <c r="A354" s="9"/>
      <c r="B354" s="10" t="str" cm="1">
        <f t="array" ref="B354">_xlfn.SWITCH(WEEKDAY(Dochazka[[#This Row],[Datum]],11),1,"Po",2,"Út",3,"St",4,"Čt",5,"Pá",6,"So",7,"Ne")</f>
        <v>So</v>
      </c>
      <c r="C354" s="14" t="str">
        <f>YEAR(Dochazka[[#This Row],[Datum]]) &amp; "-" &amp; RIGHT(TEXT(MONTH(Dochazka[[#This Row],[Datum]]) +100,"#"),2)</f>
        <v>1900-01</v>
      </c>
      <c r="D354" s="10"/>
      <c r="E354" s="10"/>
      <c r="F354" s="11"/>
      <c r="G354" s="10"/>
      <c r="H354" s="14" t="str">
        <f>IF(ISBLANK(Dochazka[[#This Row],[km]]),"",1)</f>
        <v/>
      </c>
      <c r="I354" s="14">
        <f t="shared" si="6"/>
        <v>8.43</v>
      </c>
      <c r="J354" s="16">
        <f>Dochazka[[#This Row],[km]]*Dochazka[[#This Row],[Kč/km]]</f>
        <v>0</v>
      </c>
      <c r="N354"/>
      <c r="O354"/>
      <c r="P354"/>
      <c r="Q354"/>
      <c r="R354"/>
    </row>
    <row r="355" spans="1:18" x14ac:dyDescent="0.25">
      <c r="A355" s="9"/>
      <c r="B355" s="10" t="str" cm="1">
        <f t="array" ref="B355">_xlfn.SWITCH(WEEKDAY(Dochazka[[#This Row],[Datum]],11),1,"Po",2,"Út",3,"St",4,"Čt",5,"Pá",6,"So",7,"Ne")</f>
        <v>So</v>
      </c>
      <c r="C355" s="14" t="str">
        <f>YEAR(Dochazka[[#This Row],[Datum]]) &amp; "-" &amp; RIGHT(TEXT(MONTH(Dochazka[[#This Row],[Datum]]) +100,"#"),2)</f>
        <v>1900-01</v>
      </c>
      <c r="D355" s="10"/>
      <c r="E355" s="10"/>
      <c r="F355" s="11"/>
      <c r="G355" s="10"/>
      <c r="H355" s="14" t="str">
        <f>IF(ISBLANK(Dochazka[[#This Row],[km]]),"",1)</f>
        <v/>
      </c>
      <c r="I355" s="14">
        <f t="shared" si="6"/>
        <v>8.43</v>
      </c>
      <c r="J355" s="16">
        <f>Dochazka[[#This Row],[km]]*Dochazka[[#This Row],[Kč/km]]</f>
        <v>0</v>
      </c>
      <c r="N355"/>
      <c r="O355"/>
      <c r="P355"/>
      <c r="Q355"/>
      <c r="R355"/>
    </row>
    <row r="356" spans="1:18" x14ac:dyDescent="0.25">
      <c r="A356" s="9"/>
      <c r="B356" s="10" t="str" cm="1">
        <f t="array" ref="B356">_xlfn.SWITCH(WEEKDAY(Dochazka[[#This Row],[Datum]],11),1,"Po",2,"Út",3,"St",4,"Čt",5,"Pá",6,"So",7,"Ne")</f>
        <v>So</v>
      </c>
      <c r="C356" s="14" t="str">
        <f>YEAR(Dochazka[[#This Row],[Datum]]) &amp; "-" &amp; RIGHT(TEXT(MONTH(Dochazka[[#This Row],[Datum]]) +100,"#"),2)</f>
        <v>1900-01</v>
      </c>
      <c r="D356" s="10"/>
      <c r="E356" s="10"/>
      <c r="F356" s="11"/>
      <c r="G356" s="10"/>
      <c r="H356" s="14" t="str">
        <f>IF(ISBLANK(Dochazka[[#This Row],[km]]),"",1)</f>
        <v/>
      </c>
      <c r="I356" s="14">
        <f t="shared" si="6"/>
        <v>8.43</v>
      </c>
      <c r="J356" s="16">
        <f>Dochazka[[#This Row],[km]]*Dochazka[[#This Row],[Kč/km]]</f>
        <v>0</v>
      </c>
      <c r="N356"/>
      <c r="O356"/>
      <c r="P356"/>
      <c r="Q356"/>
      <c r="R356"/>
    </row>
    <row r="357" spans="1:18" x14ac:dyDescent="0.25">
      <c r="A357" s="9"/>
      <c r="B357" s="10" t="str" cm="1">
        <f t="array" ref="B357">_xlfn.SWITCH(WEEKDAY(Dochazka[[#This Row],[Datum]],11),1,"Po",2,"Út",3,"St",4,"Čt",5,"Pá",6,"So",7,"Ne")</f>
        <v>So</v>
      </c>
      <c r="C357" s="14" t="str">
        <f>YEAR(Dochazka[[#This Row],[Datum]]) &amp; "-" &amp; RIGHT(TEXT(MONTH(Dochazka[[#This Row],[Datum]]) +100,"#"),2)</f>
        <v>1900-01</v>
      </c>
      <c r="D357" s="10"/>
      <c r="E357" s="10"/>
      <c r="F357" s="11"/>
      <c r="G357" s="10"/>
      <c r="H357" s="14" t="str">
        <f>IF(ISBLANK(Dochazka[[#This Row],[km]]),"",1)</f>
        <v/>
      </c>
      <c r="I357" s="14">
        <f t="shared" si="6"/>
        <v>8.43</v>
      </c>
      <c r="J357" s="16">
        <f>Dochazka[[#This Row],[km]]*Dochazka[[#This Row],[Kč/km]]</f>
        <v>0</v>
      </c>
      <c r="N357"/>
      <c r="O357"/>
      <c r="P357"/>
      <c r="Q357"/>
      <c r="R357"/>
    </row>
    <row r="358" spans="1:18" x14ac:dyDescent="0.25">
      <c r="A358" s="9"/>
      <c r="B358" s="10" t="str" cm="1">
        <f t="array" ref="B358">_xlfn.SWITCH(WEEKDAY(Dochazka[[#This Row],[Datum]],11),1,"Po",2,"Út",3,"St",4,"Čt",5,"Pá",6,"So",7,"Ne")</f>
        <v>So</v>
      </c>
      <c r="C358" s="14" t="str">
        <f>YEAR(Dochazka[[#This Row],[Datum]]) &amp; "-" &amp; RIGHT(TEXT(MONTH(Dochazka[[#This Row],[Datum]]) +100,"#"),2)</f>
        <v>1900-01</v>
      </c>
      <c r="D358" s="10"/>
      <c r="E358" s="10"/>
      <c r="F358" s="11"/>
      <c r="G358" s="10"/>
      <c r="H358" s="14" t="str">
        <f>IF(ISBLANK(Dochazka[[#This Row],[km]]),"",1)</f>
        <v/>
      </c>
      <c r="I358" s="14">
        <f t="shared" si="6"/>
        <v>8.43</v>
      </c>
      <c r="J358" s="16">
        <f>Dochazka[[#This Row],[km]]*Dochazka[[#This Row],[Kč/km]]</f>
        <v>0</v>
      </c>
      <c r="N358"/>
      <c r="O358"/>
      <c r="P358"/>
      <c r="Q358"/>
      <c r="R358"/>
    </row>
    <row r="359" spans="1:18" x14ac:dyDescent="0.25">
      <c r="A359" s="9"/>
      <c r="B359" s="10" t="str" cm="1">
        <f t="array" ref="B359">_xlfn.SWITCH(WEEKDAY(Dochazka[[#This Row],[Datum]],11),1,"Po",2,"Út",3,"St",4,"Čt",5,"Pá",6,"So",7,"Ne")</f>
        <v>So</v>
      </c>
      <c r="C359" s="14" t="str">
        <f>YEAR(Dochazka[[#This Row],[Datum]]) &amp; "-" &amp; RIGHT(TEXT(MONTH(Dochazka[[#This Row],[Datum]]) +100,"#"),2)</f>
        <v>1900-01</v>
      </c>
      <c r="D359" s="10"/>
      <c r="E359" s="10"/>
      <c r="F359" s="11"/>
      <c r="G359" s="10"/>
      <c r="H359" s="14" t="str">
        <f>IF(ISBLANK(Dochazka[[#This Row],[km]]),"",1)</f>
        <v/>
      </c>
      <c r="I359" s="14">
        <f t="shared" si="6"/>
        <v>8.43</v>
      </c>
      <c r="J359" s="16">
        <f>Dochazka[[#This Row],[km]]*Dochazka[[#This Row],[Kč/km]]</f>
        <v>0</v>
      </c>
      <c r="N359"/>
      <c r="O359"/>
      <c r="P359"/>
      <c r="Q359"/>
      <c r="R359"/>
    </row>
    <row r="360" spans="1:18" x14ac:dyDescent="0.25">
      <c r="A360" s="9"/>
      <c r="B360" s="10" t="str" cm="1">
        <f t="array" ref="B360">_xlfn.SWITCH(WEEKDAY(Dochazka[[#This Row],[Datum]],11),1,"Po",2,"Út",3,"St",4,"Čt",5,"Pá",6,"So",7,"Ne")</f>
        <v>So</v>
      </c>
      <c r="C360" s="14" t="str">
        <f>YEAR(Dochazka[[#This Row],[Datum]]) &amp; "-" &amp; RIGHT(TEXT(MONTH(Dochazka[[#This Row],[Datum]]) +100,"#"),2)</f>
        <v>1900-01</v>
      </c>
      <c r="D360" s="10"/>
      <c r="E360" s="10"/>
      <c r="F360" s="11"/>
      <c r="G360" s="10"/>
      <c r="H360" s="14" t="str">
        <f>IF(ISBLANK(Dochazka[[#This Row],[km]]),"",1)</f>
        <v/>
      </c>
      <c r="I360" s="14">
        <f t="shared" si="6"/>
        <v>8.43</v>
      </c>
      <c r="J360" s="16">
        <f>Dochazka[[#This Row],[km]]*Dochazka[[#This Row],[Kč/km]]</f>
        <v>0</v>
      </c>
      <c r="N360"/>
      <c r="O360"/>
      <c r="P360"/>
      <c r="Q360"/>
      <c r="R360"/>
    </row>
    <row r="361" spans="1:18" x14ac:dyDescent="0.25">
      <c r="A361" s="9"/>
      <c r="B361" s="10" t="str" cm="1">
        <f t="array" ref="B361">_xlfn.SWITCH(WEEKDAY(Dochazka[[#This Row],[Datum]],11),1,"Po",2,"Út",3,"St",4,"Čt",5,"Pá",6,"So",7,"Ne")</f>
        <v>So</v>
      </c>
      <c r="C361" s="14" t="str">
        <f>YEAR(Dochazka[[#This Row],[Datum]]) &amp; "-" &amp; RIGHT(TEXT(MONTH(Dochazka[[#This Row],[Datum]]) +100,"#"),2)</f>
        <v>1900-01</v>
      </c>
      <c r="D361" s="10"/>
      <c r="E361" s="10"/>
      <c r="F361" s="11"/>
      <c r="G361" s="10"/>
      <c r="H361" s="14" t="str">
        <f>IF(ISBLANK(Dochazka[[#This Row],[km]]),"",1)</f>
        <v/>
      </c>
      <c r="I361" s="14">
        <f t="shared" si="6"/>
        <v>8.43</v>
      </c>
      <c r="J361" s="16">
        <f>Dochazka[[#This Row],[km]]*Dochazka[[#This Row],[Kč/km]]</f>
        <v>0</v>
      </c>
      <c r="N361"/>
      <c r="O361"/>
      <c r="P361"/>
      <c r="Q361"/>
      <c r="R361"/>
    </row>
    <row r="362" spans="1:18" x14ac:dyDescent="0.25">
      <c r="A362" s="9"/>
      <c r="B362" s="10" t="str" cm="1">
        <f t="array" ref="B362">_xlfn.SWITCH(WEEKDAY(Dochazka[[#This Row],[Datum]],11),1,"Po",2,"Út",3,"St",4,"Čt",5,"Pá",6,"So",7,"Ne")</f>
        <v>So</v>
      </c>
      <c r="C362" s="14" t="str">
        <f>YEAR(Dochazka[[#This Row],[Datum]]) &amp; "-" &amp; RIGHT(TEXT(MONTH(Dochazka[[#This Row],[Datum]]) +100,"#"),2)</f>
        <v>1900-01</v>
      </c>
      <c r="D362" s="10"/>
      <c r="E362" s="10"/>
      <c r="F362" s="11"/>
      <c r="G362" s="10"/>
      <c r="H362" s="14" t="str">
        <f>IF(ISBLANK(Dochazka[[#This Row],[km]]),"",1)</f>
        <v/>
      </c>
      <c r="I362" s="14">
        <f t="shared" si="6"/>
        <v>8.43</v>
      </c>
      <c r="J362" s="16">
        <f>Dochazka[[#This Row],[km]]*Dochazka[[#This Row],[Kč/km]]</f>
        <v>0</v>
      </c>
      <c r="N362"/>
      <c r="O362"/>
      <c r="P362"/>
      <c r="Q362"/>
      <c r="R362"/>
    </row>
    <row r="363" spans="1:18" x14ac:dyDescent="0.25">
      <c r="A363" s="9"/>
      <c r="B363" s="10" t="str" cm="1">
        <f t="array" ref="B363">_xlfn.SWITCH(WEEKDAY(Dochazka[[#This Row],[Datum]],11),1,"Po",2,"Út",3,"St",4,"Čt",5,"Pá",6,"So",7,"Ne")</f>
        <v>So</v>
      </c>
      <c r="C363" s="14" t="str">
        <f>YEAR(Dochazka[[#This Row],[Datum]]) &amp; "-" &amp; RIGHT(TEXT(MONTH(Dochazka[[#This Row],[Datum]]) +100,"#"),2)</f>
        <v>1900-01</v>
      </c>
      <c r="D363" s="10"/>
      <c r="E363" s="10"/>
      <c r="F363" s="11"/>
      <c r="G363" s="10"/>
      <c r="H363" s="14" t="str">
        <f>IF(ISBLANK(Dochazka[[#This Row],[km]]),"",1)</f>
        <v/>
      </c>
      <c r="I363" s="14">
        <f t="shared" si="1"/>
        <v>8.43</v>
      </c>
      <c r="J363" s="16">
        <f>Dochazka[[#This Row],[km]]*Dochazka[[#This Row],[Kč/km]]</f>
        <v>0</v>
      </c>
      <c r="N363"/>
      <c r="O363"/>
      <c r="P363"/>
      <c r="Q363"/>
      <c r="R363"/>
    </row>
    <row r="364" spans="1:18" x14ac:dyDescent="0.25">
      <c r="A364" s="9"/>
      <c r="B364" s="10" t="str" cm="1">
        <f t="array" ref="B364">_xlfn.SWITCH(WEEKDAY(Dochazka[[#This Row],[Datum]],11),1,"Po",2,"Út",3,"St",4,"Čt",5,"Pá",6,"So",7,"Ne")</f>
        <v>So</v>
      </c>
      <c r="C364" s="14" t="str">
        <f>YEAR(Dochazka[[#This Row],[Datum]]) &amp; "-" &amp; RIGHT(TEXT(MONTH(Dochazka[[#This Row],[Datum]]) +100,"#"),2)</f>
        <v>1900-01</v>
      </c>
      <c r="D364" s="10"/>
      <c r="E364" s="10"/>
      <c r="F364" s="11"/>
      <c r="G364" s="10"/>
      <c r="H364" s="14" t="str">
        <f>IF(ISBLANK(Dochazka[[#This Row],[km]]),"",1)</f>
        <v/>
      </c>
      <c r="I364" s="14">
        <f t="shared" si="1"/>
        <v>8.43</v>
      </c>
      <c r="J364" s="16">
        <f>Dochazka[[#This Row],[km]]*Dochazka[[#This Row],[Kč/km]]</f>
        <v>0</v>
      </c>
      <c r="N364"/>
      <c r="O364"/>
      <c r="P364"/>
      <c r="Q364"/>
      <c r="R364"/>
    </row>
    <row r="365" spans="1:18" x14ac:dyDescent="0.25">
      <c r="A365" s="9"/>
      <c r="B365" s="10" t="str" cm="1">
        <f t="array" ref="B365">_xlfn.SWITCH(WEEKDAY(Dochazka[[#This Row],[Datum]],11),1,"Po",2,"Út",3,"St",4,"Čt",5,"Pá",6,"So",7,"Ne")</f>
        <v>So</v>
      </c>
      <c r="C365" s="14" t="str">
        <f>YEAR(Dochazka[[#This Row],[Datum]]) &amp; "-" &amp; RIGHT(TEXT(MONTH(Dochazka[[#This Row],[Datum]]) +100,"#"),2)</f>
        <v>1900-01</v>
      </c>
      <c r="D365" s="10"/>
      <c r="E365" s="10"/>
      <c r="F365" s="11"/>
      <c r="G365" s="10"/>
      <c r="H365" s="14" t="str">
        <f>IF(ISBLANK(Dochazka[[#This Row],[km]]),"",1)</f>
        <v/>
      </c>
      <c r="I365" s="14">
        <f t="shared" si="1"/>
        <v>8.43</v>
      </c>
      <c r="J365" s="16">
        <f>Dochazka[[#This Row],[km]]*Dochazka[[#This Row],[Kč/km]]</f>
        <v>0</v>
      </c>
      <c r="N365"/>
      <c r="O365"/>
      <c r="P365"/>
      <c r="Q365"/>
      <c r="R365"/>
    </row>
    <row r="366" spans="1:18" x14ac:dyDescent="0.25">
      <c r="A366" s="9"/>
      <c r="B366" s="10" t="str" cm="1">
        <f t="array" ref="B366">_xlfn.SWITCH(WEEKDAY(Dochazka[[#This Row],[Datum]],11),1,"Po",2,"Út",3,"St",4,"Čt",5,"Pá",6,"So",7,"Ne")</f>
        <v>So</v>
      </c>
      <c r="C366" s="14" t="str">
        <f>YEAR(Dochazka[[#This Row],[Datum]]) &amp; "-" &amp; RIGHT(TEXT(MONTH(Dochazka[[#This Row],[Datum]]) +100,"#"),2)</f>
        <v>1900-01</v>
      </c>
      <c r="D366" s="10"/>
      <c r="E366" s="10"/>
      <c r="F366" s="11"/>
      <c r="G366" s="10"/>
      <c r="H366" s="14" t="str">
        <f>IF(ISBLANK(Dochazka[[#This Row],[km]]),"",1)</f>
        <v/>
      </c>
      <c r="I366" s="14">
        <f t="shared" si="1"/>
        <v>8.43</v>
      </c>
      <c r="J366" s="16">
        <f>Dochazka[[#This Row],[km]]*Dochazka[[#This Row],[Kč/km]]</f>
        <v>0</v>
      </c>
      <c r="N366"/>
      <c r="O366"/>
      <c r="P366"/>
      <c r="Q366"/>
      <c r="R366"/>
    </row>
    <row r="367" spans="1:18" x14ac:dyDescent="0.25">
      <c r="A367" s="9"/>
      <c r="B367" s="10" t="str" cm="1">
        <f t="array" ref="B367">_xlfn.SWITCH(WEEKDAY(Dochazka[[#This Row],[Datum]],11),1,"Po",2,"Út",3,"St",4,"Čt",5,"Pá",6,"So",7,"Ne")</f>
        <v>So</v>
      </c>
      <c r="C367" s="14" t="str">
        <f>YEAR(Dochazka[[#This Row],[Datum]]) &amp; "-" &amp; RIGHT(TEXT(MONTH(Dochazka[[#This Row],[Datum]]) +100,"#"),2)</f>
        <v>1900-01</v>
      </c>
      <c r="D367" s="10"/>
      <c r="E367" s="10"/>
      <c r="F367" s="11"/>
      <c r="G367" s="10"/>
      <c r="H367" s="14" t="str">
        <f>IF(ISBLANK(Dochazka[[#This Row],[km]]),"",1)</f>
        <v/>
      </c>
      <c r="I367" s="14">
        <f t="shared" si="1"/>
        <v>8.43</v>
      </c>
      <c r="J367" s="16">
        <f>Dochazka[[#This Row],[km]]*Dochazka[[#This Row],[Kč/km]]</f>
        <v>0</v>
      </c>
      <c r="N367"/>
      <c r="O367"/>
      <c r="P367"/>
      <c r="Q367"/>
      <c r="R367"/>
    </row>
    <row r="368" spans="1:18" x14ac:dyDescent="0.25">
      <c r="A368" s="9"/>
      <c r="B368" s="10" t="str" cm="1">
        <f t="array" ref="B368">_xlfn.SWITCH(WEEKDAY(Dochazka[[#This Row],[Datum]],11),1,"Po",2,"Út",3,"St",4,"Čt",5,"Pá",6,"So",7,"Ne")</f>
        <v>So</v>
      </c>
      <c r="C368" s="14" t="str">
        <f>YEAR(Dochazka[[#This Row],[Datum]]) &amp; "-" &amp; RIGHT(TEXT(MONTH(Dochazka[[#This Row],[Datum]]) +100,"#"),2)</f>
        <v>1900-01</v>
      </c>
      <c r="D368" s="10"/>
      <c r="E368" s="10"/>
      <c r="F368" s="11"/>
      <c r="G368" s="10"/>
      <c r="H368" s="14" t="str">
        <f>IF(ISBLANK(Dochazka[[#This Row],[km]]),"",1)</f>
        <v/>
      </c>
      <c r="I368" s="14">
        <f t="shared" si="1"/>
        <v>8.43</v>
      </c>
      <c r="J368" s="16">
        <f>Dochazka[[#This Row],[km]]*Dochazka[[#This Row],[Kč/km]]</f>
        <v>0</v>
      </c>
      <c r="N368"/>
      <c r="O368"/>
      <c r="P368"/>
      <c r="Q368"/>
      <c r="R368"/>
    </row>
    <row r="369" spans="1:22" x14ac:dyDescent="0.25">
      <c r="A369" s="9"/>
      <c r="B369" s="10" t="str" cm="1">
        <f t="array" ref="B369">_xlfn.SWITCH(WEEKDAY(Dochazka[[#This Row],[Datum]],11),1,"Po",2,"Út",3,"St",4,"Čt",5,"Pá",6,"So",7,"Ne")</f>
        <v>So</v>
      </c>
      <c r="C369" s="14" t="str">
        <f>YEAR(Dochazka[[#This Row],[Datum]]) &amp; "-" &amp; RIGHT(TEXT(MONTH(Dochazka[[#This Row],[Datum]]) +100,"#"),2)</f>
        <v>1900-01</v>
      </c>
      <c r="D369" s="10"/>
      <c r="E369" s="10"/>
      <c r="F369" s="11"/>
      <c r="G369" s="10"/>
      <c r="H369" s="14" t="str">
        <f>IF(ISBLANK(Dochazka[[#This Row],[km]]),"",1)</f>
        <v/>
      </c>
      <c r="I369" s="14">
        <f t="shared" si="1"/>
        <v>8.43</v>
      </c>
      <c r="J369" s="16">
        <f>Dochazka[[#This Row],[km]]*Dochazka[[#This Row],[Kč/km]]</f>
        <v>0</v>
      </c>
      <c r="N369"/>
      <c r="O369"/>
      <c r="P369"/>
      <c r="Q369"/>
      <c r="R369"/>
    </row>
    <row r="370" spans="1:22" x14ac:dyDescent="0.25">
      <c r="A370" s="12"/>
      <c r="B370" s="13" t="str" cm="1">
        <f t="array" ref="B370">_xlfn.SWITCH(WEEKDAY(Dochazka[[#This Row],[Datum]],11),1,"Po",2,"Út",3,"St",4,"Čt",5,"Pá",6,"So",7,"Ne")</f>
        <v>So</v>
      </c>
      <c r="C370" s="15" t="str">
        <f>YEAR(Dochazka[[#This Row],[Datum]]) &amp; "-" &amp; RIGHT(TEXT(MONTH(Dochazka[[#This Row],[Datum]]) +100,"#"),2)</f>
        <v>1900-01</v>
      </c>
      <c r="D370" s="13"/>
      <c r="E370" s="13"/>
      <c r="F370" s="11"/>
      <c r="G370" s="13"/>
      <c r="H370" s="15" t="str">
        <f>IF(ISBLANK(Dochazka[[#This Row],[km]]),"",1)</f>
        <v/>
      </c>
      <c r="I370" s="15">
        <f t="shared" si="1"/>
        <v>8.43</v>
      </c>
      <c r="J370" s="17">
        <f>Dochazka[[#This Row],[km]]*Dochazka[[#This Row],[Kč/km]]</f>
        <v>0</v>
      </c>
      <c r="N370"/>
      <c r="O370"/>
      <c r="P370"/>
      <c r="Q370"/>
      <c r="R370"/>
    </row>
    <row r="371" spans="1:22" x14ac:dyDescent="0.25">
      <c r="D371" s="2"/>
      <c r="E371" s="2"/>
      <c r="S371"/>
      <c r="T371"/>
      <c r="U371"/>
      <c r="V371"/>
    </row>
    <row r="372" spans="1:22" x14ac:dyDescent="0.25">
      <c r="S372"/>
      <c r="T372"/>
      <c r="U372"/>
      <c r="V372"/>
    </row>
    <row r="373" spans="1:22" x14ac:dyDescent="0.25">
      <c r="S373"/>
      <c r="T373"/>
      <c r="U373"/>
      <c r="V373"/>
    </row>
    <row r="374" spans="1:22" x14ac:dyDescent="0.25">
      <c r="S374"/>
      <c r="T374"/>
      <c r="U374"/>
      <c r="V374"/>
    </row>
    <row r="375" spans="1:22" x14ac:dyDescent="0.25">
      <c r="S375"/>
      <c r="T375"/>
      <c r="U375"/>
      <c r="V375"/>
    </row>
    <row r="376" spans="1:22" x14ac:dyDescent="0.25">
      <c r="S376"/>
      <c r="T376"/>
      <c r="U376"/>
      <c r="V376"/>
    </row>
    <row r="377" spans="1:22" x14ac:dyDescent="0.25">
      <c r="S377"/>
      <c r="T377"/>
      <c r="U377"/>
      <c r="V377"/>
    </row>
    <row r="378" spans="1:22" x14ac:dyDescent="0.25">
      <c r="S378"/>
      <c r="T378"/>
      <c r="U378"/>
      <c r="V378"/>
    </row>
    <row r="379" spans="1:22" x14ac:dyDescent="0.25">
      <c r="S379"/>
      <c r="T379"/>
      <c r="U379"/>
      <c r="V379"/>
    </row>
    <row r="380" spans="1:22" x14ac:dyDescent="0.25">
      <c r="S380"/>
      <c r="T380"/>
      <c r="U380"/>
      <c r="V380"/>
    </row>
    <row r="381" spans="1:22" x14ac:dyDescent="0.25">
      <c r="S381"/>
      <c r="T381"/>
      <c r="U381"/>
      <c r="V381"/>
    </row>
  </sheetData>
  <conditionalFormatting sqref="B2:B370">
    <cfRule type="expression" dxfId="6" priority="33">
      <formula>$B2="Po"</formula>
    </cfRule>
    <cfRule type="expression" dxfId="5" priority="34">
      <formula>$B2="Út"</formula>
    </cfRule>
    <cfRule type="expression" dxfId="4" priority="35">
      <formula>$B2="St"</formula>
    </cfRule>
    <cfRule type="expression" dxfId="3" priority="36">
      <formula>$B2="Čt"</formula>
    </cfRule>
    <cfRule type="expression" dxfId="2" priority="37">
      <formula>$B2="Pá"</formula>
    </cfRule>
    <cfRule type="expression" dxfId="1" priority="38">
      <formula>$B2="So"</formula>
    </cfRule>
    <cfRule type="expression" dxfId="0" priority="39">
      <formula>$B2="Ne"</formula>
    </cfRule>
  </conditionalFormatting>
  <pageMargins left="0.7" right="0.7" top="0.78740157499999996" bottom="0.78740157499999996"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6730DE-2EC5-4451-8653-148EB6AFD426}">
  <sheetPr>
    <tabColor rgb="FF92D050"/>
  </sheetPr>
  <dimension ref="A1:O24"/>
  <sheetViews>
    <sheetView showGridLines="0" zoomScale="85" zoomScaleNormal="85" workbookViewId="0">
      <selection activeCell="F15" sqref="F15"/>
    </sheetView>
  </sheetViews>
  <sheetFormatPr defaultRowHeight="15" x14ac:dyDescent="0.25"/>
  <cols>
    <col min="1" max="1" width="11.28515625" bestFit="1" customWidth="1"/>
    <col min="2" max="2" width="10.28515625" bestFit="1" customWidth="1"/>
    <col min="3" max="3" width="12.5703125" bestFit="1" customWidth="1"/>
    <col min="4" max="5" width="12.85546875" bestFit="1" customWidth="1"/>
    <col min="6" max="7" width="11.28515625" bestFit="1" customWidth="1"/>
    <col min="13" max="13" width="11.28515625" bestFit="1" customWidth="1"/>
    <col min="14" max="14" width="9.5703125" bestFit="1" customWidth="1"/>
    <col min="15" max="15" width="10.28515625" bestFit="1" customWidth="1"/>
    <col min="16" max="16" width="9.5703125" bestFit="1" customWidth="1"/>
    <col min="17" max="25" width="14.140625" customWidth="1"/>
  </cols>
  <sheetData>
    <row r="1" spans="1:2" x14ac:dyDescent="0.25">
      <c r="A1" s="3" t="s">
        <v>1</v>
      </c>
      <c r="B1" s="18">
        <v>1</v>
      </c>
    </row>
    <row r="3" spans="1:2" x14ac:dyDescent="0.25">
      <c r="A3" s="3" t="s">
        <v>3</v>
      </c>
      <c r="B3" t="s">
        <v>12</v>
      </c>
    </row>
    <row r="4" spans="1:2" x14ac:dyDescent="0.25">
      <c r="A4" t="s">
        <v>13</v>
      </c>
      <c r="B4">
        <v>22</v>
      </c>
    </row>
    <row r="5" spans="1:2" x14ac:dyDescent="0.25">
      <c r="A5" t="s">
        <v>14</v>
      </c>
      <c r="B5">
        <v>22</v>
      </c>
    </row>
    <row r="6" spans="1:2" x14ac:dyDescent="0.25">
      <c r="A6" t="s">
        <v>4</v>
      </c>
      <c r="B6">
        <v>44</v>
      </c>
    </row>
    <row r="17" spans="13:15" x14ac:dyDescent="0.25">
      <c r="M17" s="3" t="s">
        <v>1</v>
      </c>
      <c r="N17" s="18">
        <v>1</v>
      </c>
    </row>
    <row r="19" spans="13:15" x14ac:dyDescent="0.25">
      <c r="M19" s="3" t="s">
        <v>3</v>
      </c>
      <c r="N19" s="3" t="s">
        <v>0</v>
      </c>
      <c r="O19" t="s">
        <v>12</v>
      </c>
    </row>
    <row r="20" spans="13:15" x14ac:dyDescent="0.25">
      <c r="M20" t="s">
        <v>13</v>
      </c>
      <c r="N20" t="s">
        <v>5</v>
      </c>
      <c r="O20">
        <v>22</v>
      </c>
    </row>
    <row r="21" spans="13:15" x14ac:dyDescent="0.25">
      <c r="M21" t="s">
        <v>16</v>
      </c>
      <c r="O21">
        <v>22</v>
      </c>
    </row>
    <row r="22" spans="13:15" x14ac:dyDescent="0.25">
      <c r="M22" t="s">
        <v>14</v>
      </c>
      <c r="N22" t="s">
        <v>15</v>
      </c>
      <c r="O22">
        <v>22</v>
      </c>
    </row>
    <row r="23" spans="13:15" x14ac:dyDescent="0.25">
      <c r="M23" t="s">
        <v>17</v>
      </c>
      <c r="O23">
        <v>22</v>
      </c>
    </row>
    <row r="24" spans="13:15" x14ac:dyDescent="0.25">
      <c r="M24" t="s">
        <v>4</v>
      </c>
      <c r="O24">
        <v>44</v>
      </c>
    </row>
  </sheetData>
  <pageMargins left="0.7" right="0.7" top="0.78740157499999996" bottom="0.78740157499999996" header="0.3" footer="0.3"/>
  <pageSetup paperSize="9" orientation="portrait" r:id="rId3"/>
  <drawing r:id="rId4"/>
  <extLst>
    <ext xmlns:x14="http://schemas.microsoft.com/office/spreadsheetml/2009/9/main" uri="{A8765BA9-456A-4dab-B4F3-ACF838C121DE}">
      <x14:slicerList>
        <x14:slicer r:id="rId5"/>
      </x14:slicerList>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vt:i4>
      </vt:variant>
      <vt:variant>
        <vt:lpstr>Named Ranges</vt:lpstr>
      </vt:variant>
      <vt:variant>
        <vt:i4>5</vt:i4>
      </vt:variant>
    </vt:vector>
  </HeadingPairs>
  <TitlesOfParts>
    <vt:vector size="7" baseType="lpstr">
      <vt:lpstr>Kniha</vt:lpstr>
      <vt:lpstr>měsíc</vt:lpstr>
      <vt:lpstr>měsíc!Graf2</vt:lpstr>
      <vt:lpstr>Graf2</vt:lpstr>
      <vt:lpstr>TabulDoch</vt:lpstr>
      <vt:lpstr>měsíc!Vykaz</vt:lpstr>
      <vt:lpstr>Vykaz</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2022-11-20T14:26:21Z</dcterms:created>
  <dcterms:modified xsi:type="dcterms:W3CDTF">2025-03-11T14:02:42Z</dcterms:modified>
</cp:coreProperties>
</file>