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P:\xiangya2\STAS\"/>
    </mc:Choice>
  </mc:AlternateContent>
  <xr:revisionPtr revIDLastSave="0" documentId="13_ncr:1_{1D9D4EEC-4077-4422-9A45-5D934AE17ED5}" xr6:coauthVersionLast="47" xr6:coauthVersionMax="47" xr10:uidLastSave="{00000000-0000-0000-0000-000000000000}"/>
  <bookViews>
    <workbookView xWindow="-120" yWindow="-120" windowWidth="38640" windowHeight="21120" xr2:uid="{00000000-000D-0000-FFFF-FFFF00000000}"/>
  </bookViews>
  <sheets>
    <sheet name="STAS" sheetId="1" r:id="rId1"/>
  </sheets>
  <calcPr calcId="191029"/>
</workbook>
</file>

<file path=xl/calcChain.xml><?xml version="1.0" encoding="utf-8"?>
<calcChain xmlns="http://schemas.openxmlformats.org/spreadsheetml/2006/main">
  <c r="W24" i="1" l="1"/>
  <c r="W169" i="1"/>
  <c r="W79" i="1"/>
  <c r="W193" i="1"/>
  <c r="W178" i="1"/>
  <c r="W48" i="1"/>
  <c r="W107" i="1"/>
  <c r="W58" i="1"/>
  <c r="W119" i="1"/>
  <c r="W208" i="1"/>
  <c r="W115" i="1"/>
  <c r="W181" i="1"/>
  <c r="W95" i="1"/>
  <c r="W170" i="1"/>
  <c r="W126" i="1"/>
  <c r="W127" i="1"/>
  <c r="W123" i="1"/>
  <c r="W121" i="1"/>
  <c r="W84" i="1"/>
  <c r="W141" i="1"/>
  <c r="W57" i="1"/>
  <c r="W114" i="1"/>
  <c r="W4" i="1"/>
  <c r="W197" i="1"/>
  <c r="W155" i="1"/>
  <c r="W43" i="1"/>
  <c r="W98" i="1"/>
  <c r="W182" i="1"/>
  <c r="W108" i="1"/>
  <c r="W93" i="1"/>
  <c r="W32" i="1"/>
  <c r="W18" i="1"/>
  <c r="W112" i="1"/>
  <c r="W192" i="1"/>
  <c r="W116" i="1"/>
  <c r="W27" i="1"/>
  <c r="W143" i="1"/>
  <c r="W173" i="1"/>
  <c r="W144" i="1"/>
  <c r="W53" i="1"/>
  <c r="W206" i="1"/>
  <c r="W31" i="1"/>
  <c r="W96" i="1"/>
  <c r="W188" i="1"/>
  <c r="W211" i="1"/>
  <c r="W142" i="1"/>
  <c r="W5" i="1"/>
  <c r="W20" i="1"/>
  <c r="W56" i="1"/>
  <c r="W51" i="1"/>
  <c r="W186" i="1"/>
  <c r="W67" i="1"/>
  <c r="W103" i="1"/>
  <c r="W45" i="1"/>
  <c r="W175" i="1"/>
  <c r="W179" i="1"/>
  <c r="W38" i="1"/>
  <c r="W77" i="1"/>
  <c r="W150" i="1"/>
  <c r="W185" i="1"/>
  <c r="W140" i="1"/>
  <c r="W135" i="1"/>
  <c r="W26" i="1"/>
  <c r="W91" i="1"/>
  <c r="W15" i="1"/>
  <c r="W136" i="1"/>
  <c r="W118" i="1"/>
  <c r="W157" i="1"/>
  <c r="W129" i="1"/>
  <c r="W125" i="1"/>
  <c r="W28" i="1"/>
  <c r="W154" i="1"/>
  <c r="W111" i="1"/>
  <c r="W42" i="1"/>
  <c r="W110" i="1"/>
  <c r="W195" i="1"/>
  <c r="W191" i="1"/>
  <c r="W203" i="1"/>
  <c r="W83" i="1"/>
  <c r="W73" i="1"/>
  <c r="W132" i="1"/>
  <c r="W65" i="1"/>
  <c r="W187" i="1"/>
  <c r="W80" i="1"/>
  <c r="W148" i="1"/>
  <c r="W35" i="1"/>
  <c r="W44" i="1"/>
  <c r="W76" i="1"/>
  <c r="W55" i="1"/>
  <c r="W97" i="1"/>
  <c r="W147" i="1"/>
  <c r="W102" i="1"/>
  <c r="W172" i="1"/>
  <c r="W201" i="1"/>
  <c r="W133" i="1"/>
  <c r="W134" i="1"/>
  <c r="W34" i="1"/>
  <c r="W61" i="1"/>
  <c r="W194" i="1"/>
  <c r="W164" i="1"/>
  <c r="W69" i="1"/>
  <c r="W180" i="1"/>
  <c r="W99" i="1"/>
  <c r="W59" i="1"/>
  <c r="W78" i="1"/>
  <c r="W64" i="1"/>
  <c r="W37" i="1"/>
  <c r="W13" i="1"/>
  <c r="W52" i="1"/>
  <c r="W3" i="1"/>
  <c r="W174" i="1"/>
  <c r="W74" i="1"/>
  <c r="W12" i="1"/>
  <c r="W40" i="1"/>
  <c r="W149" i="1"/>
  <c r="W75" i="1"/>
  <c r="W210" i="1"/>
  <c r="W87" i="1"/>
  <c r="W146" i="1"/>
  <c r="W19" i="1"/>
  <c r="W128" i="1"/>
  <c r="W6" i="1"/>
  <c r="W30" i="1"/>
  <c r="W212" i="1"/>
  <c r="W167" i="1"/>
  <c r="W49" i="1"/>
  <c r="W14" i="1"/>
  <c r="W50" i="1"/>
  <c r="W100" i="1"/>
  <c r="W209" i="1"/>
  <c r="W113" i="1"/>
  <c r="W207" i="1"/>
  <c r="W177" i="1"/>
  <c r="W168" i="1"/>
  <c r="W139" i="1"/>
  <c r="W92" i="1"/>
  <c r="W71" i="1"/>
  <c r="W81" i="1"/>
  <c r="W105" i="1"/>
  <c r="W152" i="1"/>
  <c r="W106" i="1"/>
  <c r="W41" i="1"/>
  <c r="W8" i="1"/>
  <c r="W145" i="1"/>
  <c r="W131" i="1"/>
  <c r="W202" i="1"/>
  <c r="W47" i="1"/>
  <c r="W2" i="1"/>
  <c r="W22" i="1"/>
  <c r="W29" i="1"/>
  <c r="W171" i="1"/>
  <c r="W122" i="1"/>
  <c r="W120" i="1"/>
  <c r="W156" i="1"/>
  <c r="W88" i="1"/>
  <c r="W86" i="1"/>
  <c r="W39" i="1"/>
  <c r="W159" i="1"/>
  <c r="W158" i="1"/>
  <c r="W109" i="1"/>
  <c r="W7" i="1"/>
  <c r="W199" i="1"/>
  <c r="W137" i="1"/>
  <c r="W163" i="1"/>
  <c r="W101" i="1"/>
  <c r="W124" i="1"/>
  <c r="W63" i="1"/>
  <c r="W10" i="1"/>
  <c r="W54" i="1"/>
  <c r="W151" i="1"/>
  <c r="W68" i="1"/>
  <c r="W16" i="1"/>
  <c r="W66" i="1"/>
  <c r="W62" i="1"/>
  <c r="W72" i="1"/>
  <c r="W130" i="1"/>
  <c r="W161" i="1"/>
  <c r="W82" i="1"/>
  <c r="W196" i="1"/>
  <c r="W162" i="1"/>
  <c r="W36" i="1"/>
  <c r="W94" i="1"/>
  <c r="W189" i="1"/>
  <c r="W183" i="1"/>
  <c r="W166" i="1"/>
  <c r="W17" i="1"/>
  <c r="W200" i="1"/>
  <c r="W70" i="1"/>
  <c r="W9" i="1"/>
  <c r="W190" i="1"/>
  <c r="W60" i="1"/>
  <c r="W165" i="1"/>
  <c r="W85" i="1"/>
  <c r="W117" i="1"/>
  <c r="W198" i="1"/>
  <c r="W89" i="1"/>
  <c r="W104" i="1"/>
  <c r="W204" i="1"/>
  <c r="W33" i="1"/>
  <c r="W46" i="1"/>
  <c r="W153" i="1"/>
  <c r="W160" i="1"/>
  <c r="W25" i="1"/>
  <c r="W184" i="1"/>
  <c r="O24" i="1"/>
  <c r="O169" i="1"/>
  <c r="O79" i="1"/>
  <c r="O193" i="1"/>
  <c r="O178" i="1"/>
  <c r="O48" i="1"/>
  <c r="O107" i="1"/>
  <c r="O58" i="1"/>
  <c r="O119" i="1"/>
  <c r="O208" i="1"/>
  <c r="O115" i="1"/>
  <c r="O181" i="1"/>
  <c r="O95" i="1"/>
  <c r="O170" i="1"/>
  <c r="O126" i="1"/>
  <c r="O127" i="1"/>
  <c r="O123" i="1"/>
  <c r="O121" i="1"/>
  <c r="O84" i="1"/>
  <c r="O141" i="1"/>
  <c r="O57" i="1"/>
  <c r="O114" i="1"/>
  <c r="O23" i="1"/>
  <c r="O4" i="1"/>
  <c r="O197" i="1"/>
  <c r="O155" i="1"/>
  <c r="O43" i="1"/>
  <c r="O98" i="1"/>
  <c r="O182" i="1"/>
  <c r="O108" i="1"/>
  <c r="O11" i="1"/>
  <c r="O93" i="1"/>
  <c r="O32" i="1"/>
  <c r="O18" i="1"/>
  <c r="O112" i="1"/>
  <c r="O192" i="1"/>
  <c r="O116" i="1"/>
  <c r="O27" i="1"/>
  <c r="O143" i="1"/>
  <c r="O173" i="1"/>
  <c r="O144" i="1"/>
  <c r="O53" i="1"/>
  <c r="O206" i="1"/>
  <c r="O31" i="1"/>
  <c r="O96" i="1"/>
  <c r="O188" i="1"/>
  <c r="O211" i="1"/>
  <c r="O142" i="1"/>
  <c r="O5" i="1"/>
  <c r="O20" i="1"/>
  <c r="O56" i="1"/>
  <c r="O51" i="1"/>
  <c r="O186" i="1"/>
  <c r="O67" i="1"/>
  <c r="O103" i="1"/>
  <c r="O45" i="1"/>
  <c r="O175" i="1"/>
  <c r="O179" i="1"/>
  <c r="O38" i="1"/>
  <c r="O77" i="1"/>
  <c r="O150" i="1"/>
  <c r="O185" i="1"/>
  <c r="O140" i="1"/>
  <c r="O135" i="1"/>
  <c r="O26" i="1"/>
  <c r="O91" i="1"/>
  <c r="O15" i="1"/>
  <c r="O136" i="1"/>
  <c r="O118" i="1"/>
  <c r="O157" i="1"/>
  <c r="O129" i="1"/>
  <c r="O125" i="1"/>
  <c r="O28" i="1"/>
  <c r="O154" i="1"/>
  <c r="O111" i="1"/>
  <c r="O42" i="1"/>
  <c r="O110" i="1"/>
  <c r="O195" i="1"/>
  <c r="O191" i="1"/>
  <c r="O203" i="1"/>
  <c r="O83" i="1"/>
  <c r="O73" i="1"/>
  <c r="O132" i="1"/>
  <c r="O65" i="1"/>
  <c r="O187" i="1"/>
  <c r="O80" i="1"/>
  <c r="O148" i="1"/>
  <c r="O35" i="1"/>
  <c r="O44" i="1"/>
  <c r="O76" i="1"/>
  <c r="O55" i="1"/>
  <c r="O97" i="1"/>
  <c r="O147" i="1"/>
  <c r="O102" i="1"/>
  <c r="O172" i="1"/>
  <c r="O201" i="1"/>
  <c r="O133" i="1"/>
  <c r="O134" i="1"/>
  <c r="O34" i="1"/>
  <c r="O61" i="1"/>
  <c r="O194" i="1"/>
  <c r="O164" i="1"/>
  <c r="O69" i="1"/>
  <c r="O180" i="1"/>
  <c r="O99" i="1"/>
  <c r="O59" i="1"/>
  <c r="O78" i="1"/>
  <c r="O64" i="1"/>
  <c r="O37" i="1"/>
  <c r="O13" i="1"/>
  <c r="O52" i="1"/>
  <c r="O3" i="1"/>
  <c r="O174" i="1"/>
  <c r="O74" i="1"/>
  <c r="O12" i="1"/>
  <c r="O40" i="1"/>
  <c r="O176" i="1"/>
  <c r="O149" i="1"/>
  <c r="O75" i="1"/>
  <c r="O210" i="1"/>
  <c r="O87" i="1"/>
  <c r="O146" i="1"/>
  <c r="O19" i="1"/>
  <c r="O128" i="1"/>
  <c r="O6" i="1"/>
  <c r="O30" i="1"/>
  <c r="O212" i="1"/>
  <c r="O167" i="1"/>
  <c r="O49" i="1"/>
  <c r="O14" i="1"/>
  <c r="O50" i="1"/>
  <c r="O100" i="1"/>
  <c r="O209" i="1"/>
  <c r="O113" i="1"/>
  <c r="O207" i="1"/>
  <c r="O177" i="1"/>
  <c r="O168" i="1"/>
  <c r="O139" i="1"/>
  <c r="O92" i="1"/>
  <c r="O71" i="1"/>
  <c r="O81" i="1"/>
  <c r="O105" i="1"/>
  <c r="O152" i="1"/>
  <c r="O106" i="1"/>
  <c r="O41" i="1"/>
  <c r="O8" i="1"/>
  <c r="O145" i="1"/>
  <c r="O131" i="1"/>
  <c r="O202" i="1"/>
  <c r="O47" i="1"/>
  <c r="O2" i="1"/>
  <c r="O22" i="1"/>
  <c r="O29" i="1"/>
  <c r="O171" i="1"/>
  <c r="O122" i="1"/>
  <c r="O120" i="1"/>
  <c r="O184" i="1"/>
  <c r="I55" i="1"/>
  <c r="I56" i="1"/>
  <c r="I57" i="1"/>
  <c r="I2" i="1"/>
  <c r="I58" i="1"/>
  <c r="I59" i="1"/>
  <c r="I60" i="1"/>
  <c r="I7" i="1"/>
  <c r="I8" i="1"/>
  <c r="I9" i="1"/>
  <c r="I10" i="1"/>
  <c r="I61" i="1"/>
  <c r="I62" i="1"/>
  <c r="I63" i="1"/>
  <c r="I64" i="1"/>
  <c r="I38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3" i="1"/>
  <c r="I85" i="1"/>
  <c r="I11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39" i="1"/>
  <c r="I100" i="1"/>
  <c r="I101" i="1"/>
  <c r="I102" i="1"/>
  <c r="I103" i="1"/>
  <c r="I40" i="1"/>
  <c r="I104" i="1"/>
  <c r="I105" i="1"/>
  <c r="I106" i="1"/>
  <c r="I12" i="1"/>
  <c r="I13" i="1"/>
  <c r="I107" i="1"/>
  <c r="I108" i="1"/>
  <c r="I109" i="1"/>
  <c r="I110" i="1"/>
  <c r="I111" i="1"/>
  <c r="I112" i="1"/>
  <c r="I113" i="1"/>
  <c r="I114" i="1"/>
  <c r="I115" i="1"/>
  <c r="I41" i="1"/>
  <c r="I116" i="1"/>
  <c r="I117" i="1"/>
  <c r="I119" i="1"/>
  <c r="I118" i="1"/>
  <c r="I120" i="1"/>
  <c r="I121" i="1"/>
  <c r="I122" i="1"/>
  <c r="I123" i="1"/>
  <c r="I124" i="1"/>
  <c r="I4" i="1"/>
  <c r="I125" i="1"/>
  <c r="I126" i="1"/>
  <c r="I127" i="1"/>
  <c r="I128" i="1"/>
  <c r="I129" i="1"/>
  <c r="I130" i="1"/>
  <c r="I131" i="1"/>
  <c r="I132" i="1"/>
  <c r="I14" i="1"/>
  <c r="I133" i="1"/>
  <c r="I134" i="1"/>
  <c r="I135" i="1"/>
  <c r="I15" i="1"/>
  <c r="I136" i="1"/>
  <c r="I137" i="1"/>
  <c r="I138" i="1"/>
  <c r="I139" i="1"/>
  <c r="I140" i="1"/>
  <c r="I5" i="1"/>
  <c r="I16" i="1"/>
  <c r="I141" i="1"/>
  <c r="I142" i="1"/>
  <c r="I143" i="1"/>
  <c r="I144" i="1"/>
  <c r="I42" i="1"/>
  <c r="I145" i="1"/>
  <c r="I146" i="1"/>
  <c r="I17" i="1"/>
  <c r="I147" i="1"/>
  <c r="I148" i="1"/>
  <c r="I149" i="1"/>
  <c r="I150" i="1"/>
  <c r="I151" i="1"/>
  <c r="I152" i="1"/>
  <c r="I18" i="1"/>
  <c r="I153" i="1"/>
  <c r="I19" i="1"/>
  <c r="I20" i="1"/>
  <c r="I154" i="1"/>
  <c r="I21" i="1"/>
  <c r="I155" i="1"/>
  <c r="I156" i="1"/>
  <c r="I157" i="1"/>
  <c r="I158" i="1"/>
  <c r="I22" i="1"/>
  <c r="I159" i="1"/>
  <c r="I6" i="1"/>
  <c r="I160" i="1"/>
  <c r="I161" i="1"/>
  <c r="I162" i="1"/>
  <c r="I163" i="1"/>
  <c r="I164" i="1"/>
  <c r="I43" i="1"/>
  <c r="I165" i="1"/>
  <c r="I23" i="1"/>
  <c r="I166" i="1"/>
  <c r="I167" i="1"/>
  <c r="I168" i="1"/>
  <c r="I24" i="1"/>
  <c r="I169" i="1"/>
  <c r="I170" i="1"/>
  <c r="I171" i="1"/>
  <c r="I172" i="1"/>
  <c r="I173" i="1"/>
  <c r="I25" i="1"/>
  <c r="I174" i="1"/>
  <c r="I26" i="1"/>
  <c r="I175" i="1"/>
  <c r="I176" i="1"/>
  <c r="I44" i="1"/>
  <c r="I177" i="1"/>
  <c r="I178" i="1"/>
  <c r="I179" i="1"/>
  <c r="I27" i="1"/>
  <c r="I180" i="1"/>
  <c r="I45" i="1"/>
  <c r="I181" i="1"/>
  <c r="I182" i="1"/>
  <c r="I28" i="1"/>
  <c r="I183" i="1"/>
  <c r="I184" i="1"/>
  <c r="I185" i="1"/>
  <c r="I186" i="1"/>
  <c r="I187" i="1"/>
  <c r="I188" i="1"/>
  <c r="I189" i="1"/>
  <c r="I190" i="1"/>
  <c r="I191" i="1"/>
  <c r="I29" i="1"/>
  <c r="I192" i="1"/>
  <c r="I193" i="1"/>
  <c r="I46" i="1"/>
  <c r="I194" i="1"/>
  <c r="I30" i="1"/>
  <c r="I195" i="1"/>
  <c r="I47" i="1"/>
  <c r="I196" i="1"/>
  <c r="I31" i="1"/>
  <c r="I197" i="1"/>
  <c r="I48" i="1"/>
  <c r="I32" i="1"/>
  <c r="I49" i="1"/>
  <c r="I33" i="1"/>
  <c r="I198" i="1"/>
  <c r="I199" i="1"/>
  <c r="I211" i="1"/>
  <c r="I34" i="1"/>
  <c r="I200" i="1"/>
  <c r="I35" i="1"/>
  <c r="I50" i="1"/>
  <c r="I201" i="1"/>
  <c r="I202" i="1"/>
  <c r="I203" i="1"/>
  <c r="I204" i="1"/>
  <c r="I205" i="1"/>
  <c r="I206" i="1"/>
  <c r="I207" i="1"/>
  <c r="I36" i="1"/>
  <c r="I208" i="1"/>
  <c r="I209" i="1"/>
  <c r="I210" i="1"/>
  <c r="I212" i="1"/>
  <c r="I51" i="1"/>
  <c r="I52" i="1"/>
  <c r="I53" i="1"/>
  <c r="I54" i="1"/>
  <c r="E193" i="1"/>
  <c r="F193" i="1" s="1"/>
  <c r="I37" i="1"/>
</calcChain>
</file>

<file path=xl/sharedStrings.xml><?xml version="1.0" encoding="utf-8"?>
<sst xmlns="http://schemas.openxmlformats.org/spreadsheetml/2006/main" count="3449" uniqueCount="513">
  <si>
    <t>肿瘤大小（cm3）</t>
  </si>
  <si>
    <t>TTF-1</t>
  </si>
  <si>
    <t>ALK</t>
  </si>
  <si>
    <t>P63</t>
  </si>
  <si>
    <t>CD56</t>
  </si>
  <si>
    <t>CK</t>
  </si>
  <si>
    <t>C-met</t>
  </si>
  <si>
    <t>临床分期</t>
  </si>
  <si>
    <t>手术方式</t>
  </si>
  <si>
    <t>肿瘤直径</t>
  </si>
  <si>
    <t>生存时间（月）</t>
  </si>
  <si>
    <t>生存状态</t>
  </si>
  <si>
    <t>mianyiyangben</t>
  </si>
  <si>
    <t>NandP</t>
  </si>
  <si>
    <t>年龄</t>
  </si>
  <si>
    <t>性别</t>
  </si>
  <si>
    <t>1199003-1-N</t>
  </si>
  <si>
    <t>IA</t>
  </si>
  <si>
    <t>右上肺叶切除</t>
  </si>
  <si>
    <t>1</t>
  </si>
  <si>
    <t>N</t>
  </si>
  <si>
    <t>70岁</t>
  </si>
  <si>
    <t>女</t>
  </si>
  <si>
    <t>1205030-2-P</t>
  </si>
  <si>
    <t>+</t>
  </si>
  <si>
    <t>1%+</t>
  </si>
  <si>
    <t>++</t>
  </si>
  <si>
    <t>60%+</t>
  </si>
  <si>
    <t>10%+</t>
  </si>
  <si>
    <t>-</t>
  </si>
  <si>
    <t>左下肺叶切除</t>
  </si>
  <si>
    <t>2</t>
  </si>
  <si>
    <t>P</t>
  </si>
  <si>
    <t>33岁</t>
  </si>
  <si>
    <t>1206389-4-N</t>
  </si>
  <si>
    <t>90%+</t>
  </si>
  <si>
    <t>5%+</t>
  </si>
  <si>
    <t>IB</t>
  </si>
  <si>
    <t>右中肺叶切除</t>
  </si>
  <si>
    <t>4</t>
  </si>
  <si>
    <t>63岁</t>
  </si>
  <si>
    <t>男</t>
  </si>
  <si>
    <t>1247511-3-P</t>
  </si>
  <si>
    <t>30%+</t>
  </si>
  <si>
    <t>3</t>
  </si>
  <si>
    <t>65岁</t>
  </si>
  <si>
    <t>1248641-3-N</t>
  </si>
  <si>
    <t>15%+</t>
  </si>
  <si>
    <t>左肺上叶切除</t>
  </si>
  <si>
    <t>48岁</t>
  </si>
  <si>
    <t>1253745-冰-P</t>
  </si>
  <si>
    <t>20%+</t>
  </si>
  <si>
    <t>80%+</t>
  </si>
  <si>
    <t>40%+</t>
  </si>
  <si>
    <t>冰</t>
  </si>
  <si>
    <t>69岁</t>
  </si>
  <si>
    <t>1268719-4-P</t>
  </si>
  <si>
    <t>56岁</t>
  </si>
  <si>
    <t>1281058-2-P</t>
  </si>
  <si>
    <t>70%+</t>
  </si>
  <si>
    <t>左上肺叶切除</t>
  </si>
  <si>
    <t>61岁</t>
  </si>
  <si>
    <t>1293263-3-P</t>
  </si>
  <si>
    <t>0-</t>
  </si>
  <si>
    <t>IIB</t>
  </si>
  <si>
    <t>右下肺叶切除</t>
  </si>
  <si>
    <t>52岁</t>
  </si>
  <si>
    <t>1309892-1-P</t>
  </si>
  <si>
    <t>左上肺叶前段切除</t>
  </si>
  <si>
    <t>67岁</t>
  </si>
  <si>
    <t>1315081-3-P</t>
  </si>
  <si>
    <t>54岁</t>
  </si>
  <si>
    <t>1328660-5-P</t>
  </si>
  <si>
    <t>5</t>
  </si>
  <si>
    <t>1331499-6-N</t>
  </si>
  <si>
    <t>IIIA</t>
  </si>
  <si>
    <t>6</t>
  </si>
  <si>
    <t>1332158-3-P</t>
  </si>
  <si>
    <t>亚肺叶切除</t>
  </si>
  <si>
    <t>55岁</t>
  </si>
  <si>
    <t>1332464-6-P</t>
  </si>
  <si>
    <t>1334955-7-P</t>
  </si>
  <si>
    <t>IVA</t>
  </si>
  <si>
    <t>7</t>
  </si>
  <si>
    <t>1336223-5-N</t>
  </si>
  <si>
    <t>46岁</t>
  </si>
  <si>
    <t>1336726-7-P</t>
  </si>
  <si>
    <t>75岁</t>
  </si>
  <si>
    <t>1337625-12-P</t>
  </si>
  <si>
    <t>45%+</t>
  </si>
  <si>
    <t>右上肺叶切除+右下亚肺叶切除</t>
  </si>
  <si>
    <t>12</t>
  </si>
  <si>
    <t>58岁</t>
  </si>
  <si>
    <t>1341295-3-N</t>
  </si>
  <si>
    <t>50%+</t>
  </si>
  <si>
    <t>1342306-6-P</t>
  </si>
  <si>
    <t>57岁</t>
  </si>
  <si>
    <t>1342488-6-P</t>
  </si>
  <si>
    <t>1345390-6-P</t>
  </si>
  <si>
    <t>76岁</t>
  </si>
  <si>
    <t>1346249-10-P</t>
  </si>
  <si>
    <t>IIIB</t>
  </si>
  <si>
    <t>右下肺叶切除+右亚肺叶切除</t>
  </si>
  <si>
    <t>10</t>
  </si>
  <si>
    <t>68岁</t>
  </si>
  <si>
    <t>1347020-7-P</t>
  </si>
  <si>
    <t>53岁</t>
  </si>
  <si>
    <t>1352882-4-P</t>
  </si>
  <si>
    <t>3%+</t>
  </si>
  <si>
    <t>1352894-6-P</t>
  </si>
  <si>
    <t>64岁</t>
  </si>
  <si>
    <t>1353526-7-P</t>
  </si>
  <si>
    <t>59岁</t>
  </si>
  <si>
    <t>1354865-冰-N</t>
  </si>
  <si>
    <t>72岁</t>
  </si>
  <si>
    <t>1355101-5-P</t>
  </si>
  <si>
    <t>1355187-4-P</t>
  </si>
  <si>
    <t>39岁</t>
  </si>
  <si>
    <t>1355981-5-P</t>
  </si>
  <si>
    <t>47岁</t>
  </si>
  <si>
    <t>1356220-3-P</t>
  </si>
  <si>
    <t>右上亚肺叶切除+右上肺叶切除</t>
  </si>
  <si>
    <t>43岁</t>
  </si>
  <si>
    <t>1357055-6-P</t>
  </si>
  <si>
    <t>34岁</t>
  </si>
  <si>
    <t>1357062-5-P</t>
  </si>
  <si>
    <t>32岁</t>
  </si>
  <si>
    <t>1357468-13-N</t>
  </si>
  <si>
    <t>13</t>
  </si>
  <si>
    <t>62岁</t>
  </si>
  <si>
    <t>1358480-3-N</t>
  </si>
  <si>
    <t>突变型</t>
  </si>
  <si>
    <t>1360431-3-P</t>
  </si>
  <si>
    <t>49岁</t>
  </si>
  <si>
    <t>1360657-2-P</t>
  </si>
  <si>
    <t>1361420-5-P</t>
  </si>
  <si>
    <t>1361739-2-P</t>
  </si>
  <si>
    <t>95%+</t>
  </si>
  <si>
    <t>1364631-3-P</t>
  </si>
  <si>
    <t>左亚肺叶切除+左上肺叶切除</t>
  </si>
  <si>
    <t>1366311-2-P</t>
  </si>
  <si>
    <t>1366323-3-P</t>
  </si>
  <si>
    <t>1366793-8-P</t>
  </si>
  <si>
    <t>8</t>
  </si>
  <si>
    <t>1368223-1-P</t>
  </si>
  <si>
    <t>1368228-4-P</t>
  </si>
  <si>
    <t>37岁</t>
  </si>
  <si>
    <t>1368554-3-P</t>
  </si>
  <si>
    <t>1369839-4-P</t>
  </si>
  <si>
    <t>1371429-5-P</t>
  </si>
  <si>
    <t>1371598-6-P</t>
  </si>
  <si>
    <t>右肾根治切除</t>
  </si>
  <si>
    <t>79岁</t>
  </si>
  <si>
    <t>1372486-7-P</t>
  </si>
  <si>
    <t>2%+</t>
  </si>
  <si>
    <t>1373556-4-P</t>
  </si>
  <si>
    <t>1373873-5-P</t>
  </si>
  <si>
    <t>右下肺叶切除+左上亚肺叶切除</t>
  </si>
  <si>
    <t>1376488-5-P</t>
  </si>
  <si>
    <t>1376862-16-N</t>
  </si>
  <si>
    <t>25%+</t>
  </si>
  <si>
    <t>16</t>
  </si>
  <si>
    <t>60岁</t>
  </si>
  <si>
    <t>1376909-7-P</t>
  </si>
  <si>
    <t>1380453-4-P</t>
  </si>
  <si>
    <t>1387026-7-P</t>
  </si>
  <si>
    <t>55%+</t>
  </si>
  <si>
    <t>1388454-4-P</t>
  </si>
  <si>
    <t>2+</t>
  </si>
  <si>
    <t>1393316-4-P</t>
  </si>
  <si>
    <t>1396032-5-P</t>
  </si>
  <si>
    <t>73岁</t>
  </si>
  <si>
    <t>1396704-6-N</t>
  </si>
  <si>
    <t>1399264-8-P</t>
  </si>
  <si>
    <t>1399490-7-P</t>
  </si>
  <si>
    <t>1399498-6-P</t>
  </si>
  <si>
    <t>1399536-4-P</t>
  </si>
  <si>
    <t>1400212-5-P</t>
  </si>
  <si>
    <t>1400627-2-N</t>
  </si>
  <si>
    <t>1401444-2-P</t>
  </si>
  <si>
    <t>1402450-11-P</t>
  </si>
  <si>
    <t>右下肺叶切除，亚肺叶切除</t>
  </si>
  <si>
    <t>11</t>
  </si>
  <si>
    <t>1402794-12-P</t>
  </si>
  <si>
    <t>66岁</t>
  </si>
  <si>
    <t>1403989-3-P</t>
  </si>
  <si>
    <t>1405662-3-N</t>
  </si>
  <si>
    <t>1405663-6-P</t>
  </si>
  <si>
    <t>1406407-5-P</t>
  </si>
  <si>
    <t>3+</t>
  </si>
  <si>
    <t>右上亚肺叶切除</t>
  </si>
  <si>
    <t>1407466-2-P</t>
  </si>
  <si>
    <t>1409000-5-P</t>
  </si>
  <si>
    <t>1409281-4-N</t>
  </si>
  <si>
    <t>1410007-7-P</t>
  </si>
  <si>
    <t>1410080-3-P</t>
  </si>
  <si>
    <t>1411653-5-N</t>
  </si>
  <si>
    <t>99%+</t>
  </si>
  <si>
    <t>1411747-2-P</t>
  </si>
  <si>
    <t>右肺中下叶切除</t>
  </si>
  <si>
    <t>1411852-5-P</t>
  </si>
  <si>
    <t>1411891-4-P</t>
  </si>
  <si>
    <t>1414883-2-P</t>
  </si>
  <si>
    <t>1417420-4-N</t>
  </si>
  <si>
    <t>1417823-4-P</t>
  </si>
  <si>
    <t>1417838-4-P</t>
  </si>
  <si>
    <t>1418194-5-N</t>
  </si>
  <si>
    <t>1419032-4-N</t>
  </si>
  <si>
    <t>1419441-1-N</t>
  </si>
  <si>
    <t>左上亚肺叶切除</t>
  </si>
  <si>
    <t>1420237-4-P</t>
  </si>
  <si>
    <t>38岁</t>
  </si>
  <si>
    <t>1420414-6-N</t>
  </si>
  <si>
    <t>65%+</t>
  </si>
  <si>
    <t>1+</t>
  </si>
  <si>
    <t>1420468-5-N</t>
  </si>
  <si>
    <t>1421381-4-P</t>
  </si>
  <si>
    <t>50岁</t>
  </si>
  <si>
    <t>1422090-2-P</t>
  </si>
  <si>
    <t>1422147-2-P</t>
  </si>
  <si>
    <t>1422650-4-P</t>
  </si>
  <si>
    <t>1423014-10-P</t>
  </si>
  <si>
    <t>右下肺叶切除+右中亚叶切除</t>
  </si>
  <si>
    <t>1424816-6-P</t>
  </si>
  <si>
    <t>1425086-4-P</t>
  </si>
  <si>
    <t>1425400-4-N</t>
  </si>
  <si>
    <t>1425430-3-N</t>
  </si>
  <si>
    <t>1425805-7-N</t>
  </si>
  <si>
    <t>1428073-5-P</t>
  </si>
  <si>
    <t>75%+</t>
  </si>
  <si>
    <t>1429093-4-P</t>
  </si>
  <si>
    <t>1+ 60%</t>
  </si>
  <si>
    <t>1430908-2-P</t>
  </si>
  <si>
    <t>1+20%</t>
  </si>
  <si>
    <t>1435436-5-P</t>
  </si>
  <si>
    <t>78岁</t>
  </si>
  <si>
    <t>1435609-6-P</t>
  </si>
  <si>
    <t>1435684-5-P</t>
  </si>
  <si>
    <t>1436101-5-P</t>
  </si>
  <si>
    <t>2+100%</t>
  </si>
  <si>
    <t>1436404-4-N</t>
  </si>
  <si>
    <t>2+90%</t>
  </si>
  <si>
    <t>1437129-7-P</t>
  </si>
  <si>
    <t>右上肺叶切除+右中肺叶切除</t>
  </si>
  <si>
    <t>1437559-7-P</t>
  </si>
  <si>
    <t>2+30%+</t>
  </si>
  <si>
    <t>45岁</t>
  </si>
  <si>
    <t>1437925-4-P</t>
  </si>
  <si>
    <t>1438055-4-P</t>
  </si>
  <si>
    <t>1438796-2-P</t>
  </si>
  <si>
    <t>1439189-6-N</t>
  </si>
  <si>
    <t>1439205-4-P</t>
  </si>
  <si>
    <t>30%3+</t>
  </si>
  <si>
    <t>1439799-冰-N</t>
  </si>
  <si>
    <t>1439812-5-N</t>
  </si>
  <si>
    <t>3+10%</t>
  </si>
  <si>
    <t>1440768-冰-1-N</t>
  </si>
  <si>
    <t>冰-1</t>
  </si>
  <si>
    <t>1440783-9-P</t>
  </si>
  <si>
    <t>9</t>
  </si>
  <si>
    <t>1440896-7-P</t>
  </si>
  <si>
    <t>1441498-冰-N</t>
  </si>
  <si>
    <t>2+80%</t>
  </si>
  <si>
    <t>1441555-7-P</t>
  </si>
  <si>
    <t>1+30%+</t>
  </si>
  <si>
    <t>51岁</t>
  </si>
  <si>
    <t>1442541-4-P</t>
  </si>
  <si>
    <t>1443042-5-P</t>
  </si>
  <si>
    <t>10%3+,30%2+</t>
  </si>
  <si>
    <t>74岁</t>
  </si>
  <si>
    <t>1443195-4-P</t>
  </si>
  <si>
    <t>2+60%</t>
  </si>
  <si>
    <t>1443877-6-P</t>
  </si>
  <si>
    <t>1444627-3-P</t>
  </si>
  <si>
    <t>4%+</t>
  </si>
  <si>
    <t>70%2+</t>
  </si>
  <si>
    <t>1444699-5-P</t>
  </si>
  <si>
    <t>90%3+</t>
  </si>
  <si>
    <t>1444751-冰-N</t>
  </si>
  <si>
    <t>1444788-6-P</t>
  </si>
  <si>
    <t>2+60%,1+10%</t>
  </si>
  <si>
    <t>1445250-4-P</t>
  </si>
  <si>
    <t>1445335-6-P</t>
  </si>
  <si>
    <t>1445350-5-P</t>
  </si>
  <si>
    <t>70%+2+</t>
  </si>
  <si>
    <t>1445355-5-P</t>
  </si>
  <si>
    <t>右上肺叶切除+左下亚肺叶切除</t>
  </si>
  <si>
    <t>1445412-6-P</t>
  </si>
  <si>
    <t>85%+</t>
  </si>
  <si>
    <t>71岁</t>
  </si>
  <si>
    <t>1445422-3-P</t>
  </si>
  <si>
    <t>1447017-4-P</t>
  </si>
  <si>
    <t>1447428-3-P</t>
  </si>
  <si>
    <t>1447854-4-N</t>
  </si>
  <si>
    <t>1447859-5-N</t>
  </si>
  <si>
    <t>1448067-7-P</t>
  </si>
  <si>
    <t>1449040-4-P</t>
  </si>
  <si>
    <t>2+50%</t>
  </si>
  <si>
    <t>1449246-5-P</t>
  </si>
  <si>
    <t>1+15%</t>
  </si>
  <si>
    <t>1449410-3-P</t>
  </si>
  <si>
    <t>1450193-5-N</t>
  </si>
  <si>
    <t>1451809-6-P</t>
  </si>
  <si>
    <t>3+20%,2+60%</t>
  </si>
  <si>
    <t>右上肺叶切除+右中下亚肺叶切除</t>
  </si>
  <si>
    <t>1453062-5-P</t>
  </si>
  <si>
    <t>2+10%</t>
  </si>
  <si>
    <t>1454249-5-P</t>
  </si>
  <si>
    <t>1454430-2-N</t>
  </si>
  <si>
    <t>右下亚肺叶切除+右下肺叶切除</t>
  </si>
  <si>
    <t>1454762-7-N</t>
  </si>
  <si>
    <t>1455806-5-N</t>
  </si>
  <si>
    <t>1456126-6-P</t>
  </si>
  <si>
    <t>3+20%,2+80%</t>
  </si>
  <si>
    <t>1456403-4-P</t>
  </si>
  <si>
    <t>1457286-2-N</t>
  </si>
  <si>
    <t>40%2+</t>
  </si>
  <si>
    <t>1457666-2-P</t>
  </si>
  <si>
    <t>30%2+</t>
  </si>
  <si>
    <t>1458172-3-P</t>
  </si>
  <si>
    <t>1458284-4-P</t>
  </si>
  <si>
    <t>3+80%</t>
  </si>
  <si>
    <t>1460181-5-P</t>
  </si>
  <si>
    <t>35%+</t>
  </si>
  <si>
    <t>50%3+，50%2+</t>
  </si>
  <si>
    <t>1461082-4-P</t>
  </si>
  <si>
    <t>40岁</t>
  </si>
  <si>
    <t>1461829-6-P</t>
  </si>
  <si>
    <t>60%2+</t>
  </si>
  <si>
    <t>1461930-4-P</t>
  </si>
  <si>
    <t>20%2+,70%1+</t>
  </si>
  <si>
    <t>1462979-5-P</t>
  </si>
  <si>
    <t>3+90%</t>
  </si>
  <si>
    <t>1463477-2-P</t>
  </si>
  <si>
    <t>1464273-冰-P</t>
  </si>
  <si>
    <t>1464687-8-P</t>
  </si>
  <si>
    <t>1465427-8-N</t>
  </si>
  <si>
    <t>8%+</t>
  </si>
  <si>
    <t>1466415-10-P</t>
  </si>
  <si>
    <t>1466438-9-P</t>
  </si>
  <si>
    <t>左下肺叶切除+左上亚肺叶切除</t>
  </si>
  <si>
    <t>1467965-5-P</t>
  </si>
  <si>
    <t>1468079-7-P</t>
  </si>
  <si>
    <t>1471847-4-N</t>
  </si>
  <si>
    <t>1475619-8-P</t>
  </si>
  <si>
    <t>右上亚肺叶切除+右下肺叶切除</t>
  </si>
  <si>
    <t>1476700-5-P</t>
  </si>
  <si>
    <t>80%3+</t>
  </si>
  <si>
    <t>1476812-4-P</t>
  </si>
  <si>
    <t>1478431-7-P</t>
  </si>
  <si>
    <t>1479025-冰-1-N</t>
  </si>
  <si>
    <t>右中肺叶切除+右上亚肺叶切除</t>
  </si>
  <si>
    <t>1479030-6-P</t>
  </si>
  <si>
    <t>1480164-4-N</t>
  </si>
  <si>
    <t>80岁</t>
  </si>
  <si>
    <t>1480180-6-P</t>
  </si>
  <si>
    <t>1480205-4-P</t>
  </si>
  <si>
    <t>1480234-4-P</t>
  </si>
  <si>
    <t>1480286-冰-1-P</t>
  </si>
  <si>
    <t>1480953-3-P</t>
  </si>
  <si>
    <t>1481251-8-N</t>
  </si>
  <si>
    <t>1481332-3-P</t>
  </si>
  <si>
    <t>1481411-4-P</t>
  </si>
  <si>
    <t>10%1+</t>
  </si>
  <si>
    <t>右中肺叶切除+右下亚肺叶切除</t>
  </si>
  <si>
    <t>1481465-15-P</t>
  </si>
  <si>
    <t>15</t>
  </si>
  <si>
    <t>1481882-8-P</t>
  </si>
  <si>
    <t>2+10%1+90%</t>
  </si>
  <si>
    <t>1482679-4-N</t>
  </si>
  <si>
    <t>右中亚肺叶切除+右下肺叶切除</t>
  </si>
  <si>
    <t>1483160-4-N</t>
  </si>
  <si>
    <t>左下亚肺叶切除</t>
  </si>
  <si>
    <t>1483419-5-P</t>
  </si>
  <si>
    <t>右中亚肺叶切除+右上肺叶切除</t>
  </si>
  <si>
    <t>1483431-5-P</t>
  </si>
  <si>
    <t>1483686-13-N</t>
  </si>
  <si>
    <t>1483765-3-P</t>
  </si>
  <si>
    <t>1483874-8-P</t>
  </si>
  <si>
    <t>1485673-6-P</t>
  </si>
  <si>
    <t>1486094-4-P</t>
  </si>
  <si>
    <t>1486097-5-N</t>
  </si>
  <si>
    <t>3+70%+</t>
  </si>
  <si>
    <t>1486298-5-P</t>
  </si>
  <si>
    <t>1487265-3-P</t>
  </si>
  <si>
    <t>1487664-2-P</t>
  </si>
  <si>
    <t>2+50%,3+50%</t>
  </si>
  <si>
    <t>1487840-5-N</t>
  </si>
  <si>
    <t>70%2+,10%3+</t>
  </si>
  <si>
    <t>+</t>
    <phoneticPr fontId="2" type="noConversion"/>
  </si>
  <si>
    <t>-</t>
    <phoneticPr fontId="2" type="noConversion"/>
  </si>
  <si>
    <t>2%+</t>
    <phoneticPr fontId="2" type="noConversion"/>
  </si>
  <si>
    <t>1%+</t>
    <phoneticPr fontId="2" type="noConversion"/>
  </si>
  <si>
    <t>95%+</t>
    <phoneticPr fontId="2" type="noConversion"/>
  </si>
  <si>
    <t>50%+</t>
    <phoneticPr fontId="2" type="noConversion"/>
  </si>
  <si>
    <t>30%+</t>
    <phoneticPr fontId="2" type="noConversion"/>
  </si>
  <si>
    <t>15%+</t>
    <phoneticPr fontId="2" type="noConversion"/>
  </si>
  <si>
    <t>70%+</t>
    <phoneticPr fontId="2" type="noConversion"/>
  </si>
  <si>
    <t>20%+</t>
    <phoneticPr fontId="2" type="noConversion"/>
  </si>
  <si>
    <t>80%+</t>
    <phoneticPr fontId="2" type="noConversion"/>
  </si>
  <si>
    <t>25%+</t>
    <phoneticPr fontId="2" type="noConversion"/>
  </si>
  <si>
    <t>弱+</t>
    <phoneticPr fontId="2" type="noConversion"/>
  </si>
  <si>
    <t>90%+</t>
    <phoneticPr fontId="2" type="noConversion"/>
  </si>
  <si>
    <t>10%+</t>
    <phoneticPr fontId="2" type="noConversion"/>
  </si>
  <si>
    <t>8%+</t>
    <phoneticPr fontId="2" type="noConversion"/>
  </si>
  <si>
    <t>4%+</t>
    <phoneticPr fontId="2" type="noConversion"/>
  </si>
  <si>
    <t>1%-</t>
    <phoneticPr fontId="2" type="noConversion"/>
  </si>
  <si>
    <t>40%+</t>
    <phoneticPr fontId="2" type="noConversion"/>
  </si>
  <si>
    <t>3%+</t>
    <phoneticPr fontId="2" type="noConversion"/>
  </si>
  <si>
    <t>60%+</t>
    <phoneticPr fontId="2" type="noConversion"/>
  </si>
  <si>
    <t>++</t>
    <phoneticPr fontId="2" type="noConversion"/>
  </si>
  <si>
    <t>0.1+</t>
    <phoneticPr fontId="2" type="noConversion"/>
  </si>
  <si>
    <t>0.01+</t>
    <phoneticPr fontId="2" type="noConversion"/>
  </si>
  <si>
    <t>5%+</t>
    <phoneticPr fontId="2" type="noConversion"/>
  </si>
  <si>
    <t>2+</t>
    <phoneticPr fontId="2" type="noConversion"/>
  </si>
  <si>
    <t>1+</t>
    <phoneticPr fontId="2" type="noConversion"/>
  </si>
  <si>
    <t>99%+</t>
    <phoneticPr fontId="2" type="noConversion"/>
  </si>
  <si>
    <t>2+ 60%</t>
    <phoneticPr fontId="2" type="noConversion"/>
  </si>
  <si>
    <t>60%2+，20%1+，20%0+</t>
    <phoneticPr fontId="2" type="noConversion"/>
  </si>
  <si>
    <t>30%2+，20%1+，50%0</t>
    <phoneticPr fontId="2" type="noConversion"/>
  </si>
  <si>
    <t>30%3+，70%2+</t>
    <phoneticPr fontId="2" type="noConversion"/>
  </si>
  <si>
    <t>90%中等强度阳性</t>
    <phoneticPr fontId="2" type="noConversion"/>
  </si>
  <si>
    <t>90%强阳性表达</t>
    <phoneticPr fontId="2" type="noConversion"/>
  </si>
  <si>
    <t xml:space="preserve">90%中等+ </t>
    <phoneticPr fontId="2" type="noConversion"/>
  </si>
  <si>
    <t>5%-30%+</t>
    <phoneticPr fontId="2" type="noConversion"/>
  </si>
  <si>
    <t>3+</t>
    <phoneticPr fontId="2" type="noConversion"/>
  </si>
  <si>
    <t>30%3+，40%2+</t>
  </si>
  <si>
    <t>70%强+</t>
    <phoneticPr fontId="2" type="noConversion"/>
  </si>
  <si>
    <t>35%+</t>
    <phoneticPr fontId="2" type="noConversion"/>
  </si>
  <si>
    <t>55%+</t>
    <phoneticPr fontId="2" type="noConversion"/>
  </si>
  <si>
    <t>80%+，中等，2+</t>
    <phoneticPr fontId="2" type="noConversion"/>
  </si>
  <si>
    <t>2+100%</t>
    <phoneticPr fontId="2" type="noConversion"/>
  </si>
  <si>
    <t>FileNames</t>
    <phoneticPr fontId="2" type="noConversion"/>
  </si>
  <si>
    <t>IIB</t>
    <phoneticPr fontId="2" type="noConversion"/>
  </si>
  <si>
    <t>IB</t>
    <phoneticPr fontId="2" type="noConversion"/>
  </si>
  <si>
    <t>IIIA</t>
    <phoneticPr fontId="2" type="noConversion"/>
  </si>
  <si>
    <t>SMARCA4</t>
    <phoneticPr fontId="2" type="noConversion"/>
  </si>
  <si>
    <t>80%++</t>
    <phoneticPr fontId="2" type="noConversion"/>
  </si>
  <si>
    <t>90%++</t>
    <phoneticPr fontId="2" type="noConversion"/>
  </si>
  <si>
    <t>1351490-x-</t>
    <phoneticPr fontId="2" type="noConversion"/>
  </si>
  <si>
    <t>1382261-x-</t>
    <phoneticPr fontId="2" type="noConversion"/>
  </si>
  <si>
    <t>1409203-x-</t>
    <phoneticPr fontId="2" type="noConversion"/>
  </si>
  <si>
    <t>1409323-x-</t>
    <phoneticPr fontId="2" type="noConversion"/>
  </si>
  <si>
    <t>CK7</t>
    <phoneticPr fontId="2" type="noConversion"/>
  </si>
  <si>
    <t>NapsinA</t>
    <phoneticPr fontId="2" type="noConversion"/>
  </si>
  <si>
    <t>PD-L1</t>
    <phoneticPr fontId="2" type="noConversion"/>
  </si>
  <si>
    <t>P53</t>
    <phoneticPr fontId="2" type="noConversion"/>
  </si>
  <si>
    <t>P40</t>
    <phoneticPr fontId="2" type="noConversion"/>
  </si>
  <si>
    <t>C20</t>
    <phoneticPr fontId="2" type="noConversion"/>
  </si>
  <si>
    <t>Ki-67</t>
    <phoneticPr fontId="2" type="noConversion"/>
  </si>
  <si>
    <t>85%+</t>
    <phoneticPr fontId="2" type="noConversion"/>
  </si>
  <si>
    <t>CgA</t>
    <phoneticPr fontId="2" type="noConversion"/>
  </si>
  <si>
    <t>Syn</t>
    <phoneticPr fontId="2" type="noConversion"/>
  </si>
  <si>
    <t>CK5/6</t>
    <phoneticPr fontId="2" type="noConversion"/>
  </si>
  <si>
    <t>EGFR</t>
    <phoneticPr fontId="2" type="noConversion"/>
  </si>
  <si>
    <t>病理形态</t>
    <phoneticPr fontId="2" type="noConversion"/>
  </si>
  <si>
    <t>微乳</t>
  </si>
  <si>
    <t>微乳,单细胞，很多</t>
  </si>
  <si>
    <t>单细胞</t>
  </si>
  <si>
    <t>单细胞</t>
    <phoneticPr fontId="2" type="noConversion"/>
  </si>
  <si>
    <t>微乳，实性细胞巢</t>
  </si>
  <si>
    <t>实性细胞巢，单细胞</t>
  </si>
  <si>
    <t>微乳，实性细胞巢,单细胞，很多</t>
  </si>
  <si>
    <t>微乳（+++），实性细胞巢(多灶)</t>
  </si>
  <si>
    <t>实性细胞巢,单细胞</t>
  </si>
  <si>
    <t>实性细胞巢</t>
  </si>
  <si>
    <t>实性细胞巢（多灶）</t>
  </si>
  <si>
    <t>微乳，实性细胞巢（多灶）</t>
  </si>
  <si>
    <t>微乳，单细胞（多灶）</t>
  </si>
  <si>
    <t>微乳，实性细胞巢，单细胞（多灶）</t>
  </si>
  <si>
    <t>微乳，单细胞</t>
  </si>
  <si>
    <t>实性细胞巢，单细胞（多灶）</t>
  </si>
  <si>
    <t>微乳，实性细胞巢,单细胞</t>
  </si>
  <si>
    <t>微乳，实性细胞巢很多</t>
  </si>
  <si>
    <t>多发肿块，实性细胞巢，单细胞</t>
  </si>
  <si>
    <t>微乳,单细胞</t>
  </si>
  <si>
    <t>微乳很多，实性细胞巢</t>
  </si>
  <si>
    <t>单细胞，微乳，实性细胞巢</t>
  </si>
  <si>
    <t>微乳，实性细胞巢，单细胞，很多</t>
  </si>
  <si>
    <t>单细胞，微乳</t>
  </si>
  <si>
    <t>单细胞，微乳</t>
    <phoneticPr fontId="2" type="noConversion"/>
  </si>
  <si>
    <t>单细胞，实性细胞巢</t>
  </si>
  <si>
    <t>实性细胞巢,单细胞少</t>
  </si>
  <si>
    <t>微乳，单细胞，实性细胞巢</t>
  </si>
  <si>
    <t>微乳，实性细胞巢,单细胞，较多</t>
  </si>
  <si>
    <t>实性细胞巢，微乳（个别）</t>
  </si>
  <si>
    <t>微乳，单细胞，实性细胞巢(多灶)</t>
  </si>
  <si>
    <t>实性细胞巢，个别</t>
  </si>
  <si>
    <t>微乳，单细胞，多灶</t>
  </si>
  <si>
    <t>微乳，单细胞很少</t>
  </si>
  <si>
    <t>微乳，实性细胞巢，单细胞</t>
  </si>
  <si>
    <t>单细胞（很少）</t>
  </si>
  <si>
    <t>微乳，实性细胞巢较多</t>
  </si>
  <si>
    <t>微乳，实性细胞巢较少,单细胞</t>
  </si>
  <si>
    <t>实性细胞巢，单细胞（很少）</t>
  </si>
  <si>
    <t>实性细胞巢，单细胞很多</t>
  </si>
  <si>
    <t>实性细胞巢个别</t>
  </si>
  <si>
    <t>实性细胞巢，单细胞，多灶</t>
  </si>
  <si>
    <t>微乳，实性细胞巢，单细胞，多灶</t>
  </si>
  <si>
    <t>实行细胞巢</t>
    <phoneticPr fontId="4" type="noConversion"/>
  </si>
  <si>
    <t>微乳，单细胞</t>
    <phoneticPr fontId="2" type="noConversion"/>
  </si>
  <si>
    <t>微乳,单细胞，散在</t>
  </si>
  <si>
    <t>微乳，实性细胞巢</t>
    <phoneticPr fontId="2" type="noConversion"/>
  </si>
  <si>
    <t>实性细胞巢(多灶),单细胞</t>
  </si>
  <si>
    <t>微乳，实性细胞巢(多灶++),单细胞</t>
  </si>
  <si>
    <t>微乳，实性细胞巢(多灶),单细胞</t>
  </si>
  <si>
    <t>实性细胞巢(多灶)</t>
  </si>
  <si>
    <t>实性细胞巢（多小灶）</t>
  </si>
  <si>
    <t>实性细胞巢,单细胞</t>
    <phoneticPr fontId="2" type="noConversion"/>
  </si>
  <si>
    <t>微乳很多，实性细胞巢</t>
    <phoneticPr fontId="2" type="noConversion"/>
  </si>
  <si>
    <t>实性细胞巢（小灶）</t>
  </si>
  <si>
    <t>微乳：0，实性巢：1，单细胞：2，混合：3</t>
    <phoneticPr fontId="2" type="noConversion"/>
  </si>
  <si>
    <t>形态分组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</si>
</sst>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宋体"/>
      <family val="2"/>
      <scheme val="minor"/>
    </font>
    <font>
      <b/>
      <sz val="11"/>
      <name val="宋体"/>
      <family val="3"/>
      <charset val="134"/>
    </font>
    <font>
      <sz val="9"/>
      <name val="宋体"/>
      <family val="3"/>
      <charset val="134"/>
      <scheme val="minor"/>
    </font>
    <font>
      <sz val="12"/>
      <name val="宋体"/>
      <family val="3"/>
      <charset val="134"/>
    </font>
    <font>
      <sz val="9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0" borderId="0" xfId="0" quotePrefix="1"/>
    <xf numFmtId="9" fontId="0" fillId="0" borderId="0" xfId="0" applyNumberFormat="1"/>
    <xf numFmtId="0" fontId="1" fillId="0" borderId="2" xfId="0" applyFont="1" applyBorder="1" applyAlignment="1">
      <alignment horizontal="center" vertical="top"/>
    </xf>
    <xf numFmtId="0" fontId="0" fillId="0" borderId="0" xfId="0" applyAlignment="1">
      <alignment vertical="center"/>
    </xf>
    <xf numFmtId="0" fontId="3" fillId="0" borderId="0" xfId="0" applyFont="1" applyAlignment="1">
      <alignment vertical="center"/>
    </xf>
    <xf numFmtId="0" fontId="1" fillId="0" borderId="2" xfId="0" applyFont="1" applyBorder="1" applyAlignment="1">
      <alignment horizontal="left" vertical="top"/>
    </xf>
    <xf numFmtId="0" fontId="0" fillId="0" borderId="0" xfId="0" applyAlignment="1">
      <alignment horizontal="left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P212"/>
  <sheetViews>
    <sheetView tabSelected="1" zoomScale="85" zoomScaleNormal="85" workbookViewId="0">
      <pane ySplit="1" topLeftCell="A2" activePane="bottomLeft" state="frozen"/>
      <selection pane="bottomLeft" activeCell="AB52" sqref="AB52"/>
    </sheetView>
  </sheetViews>
  <sheetFormatPr defaultRowHeight="13.5" x14ac:dyDescent="0.15"/>
  <cols>
    <col min="1" max="1" width="14" customWidth="1"/>
    <col min="40" max="40" width="26.75" customWidth="1"/>
    <col min="41" max="41" width="8.75" style="9" customWidth="1"/>
  </cols>
  <sheetData>
    <row r="1" spans="1:42" x14ac:dyDescent="0.15">
      <c r="A1" s="1" t="s">
        <v>432</v>
      </c>
      <c r="B1" s="1" t="s">
        <v>0</v>
      </c>
      <c r="C1" s="1" t="s">
        <v>436</v>
      </c>
      <c r="D1" s="1" t="s">
        <v>443</v>
      </c>
      <c r="E1" s="1" t="s">
        <v>1</v>
      </c>
      <c r="F1" s="1" t="s">
        <v>444</v>
      </c>
      <c r="G1" s="1" t="s">
        <v>445</v>
      </c>
      <c r="H1" s="1" t="s">
        <v>445</v>
      </c>
      <c r="I1" s="1" t="s">
        <v>445</v>
      </c>
      <c r="J1" s="1" t="s">
        <v>445</v>
      </c>
      <c r="K1" s="1" t="s">
        <v>2</v>
      </c>
      <c r="L1" s="1" t="s">
        <v>2</v>
      </c>
      <c r="M1" s="1" t="s">
        <v>446</v>
      </c>
      <c r="N1" s="1" t="s">
        <v>446</v>
      </c>
      <c r="O1" s="1" t="s">
        <v>446</v>
      </c>
      <c r="P1" s="1" t="s">
        <v>446</v>
      </c>
      <c r="Q1" s="1" t="s">
        <v>447</v>
      </c>
      <c r="R1" s="1" t="s">
        <v>3</v>
      </c>
      <c r="S1" s="1" t="s">
        <v>4</v>
      </c>
      <c r="T1" s="1" t="s">
        <v>448</v>
      </c>
      <c r="U1" s="1" t="s">
        <v>449</v>
      </c>
      <c r="V1" s="1" t="s">
        <v>449</v>
      </c>
      <c r="W1" s="1" t="s">
        <v>449</v>
      </c>
      <c r="X1" s="1" t="s">
        <v>449</v>
      </c>
      <c r="Y1" s="1" t="s">
        <v>451</v>
      </c>
      <c r="Z1" s="1" t="s">
        <v>452</v>
      </c>
      <c r="AA1" s="1" t="s">
        <v>453</v>
      </c>
      <c r="AB1" s="1" t="s">
        <v>454</v>
      </c>
      <c r="AC1" s="1" t="s">
        <v>5</v>
      </c>
      <c r="AD1" s="1" t="s">
        <v>6</v>
      </c>
      <c r="AE1" s="1" t="s">
        <v>7</v>
      </c>
      <c r="AF1" s="1" t="s">
        <v>8</v>
      </c>
      <c r="AG1" s="1" t="s">
        <v>9</v>
      </c>
      <c r="AH1" s="1" t="s">
        <v>10</v>
      </c>
      <c r="AI1" s="1" t="s">
        <v>11</v>
      </c>
      <c r="AJ1" s="1" t="s">
        <v>12</v>
      </c>
      <c r="AK1" s="1" t="s">
        <v>13</v>
      </c>
      <c r="AL1" s="1" t="s">
        <v>14</v>
      </c>
      <c r="AM1" s="1" t="s">
        <v>15</v>
      </c>
      <c r="AN1" s="5" t="s">
        <v>455</v>
      </c>
      <c r="AO1" s="9" t="s">
        <v>512</v>
      </c>
      <c r="AP1" s="8" t="s">
        <v>511</v>
      </c>
    </row>
    <row r="2" spans="1:42" x14ac:dyDescent="0.15">
      <c r="A2" t="s">
        <v>62</v>
      </c>
      <c r="B2">
        <v>7.65</v>
      </c>
      <c r="E2" t="s">
        <v>389</v>
      </c>
      <c r="G2" t="s">
        <v>63</v>
      </c>
      <c r="H2" t="s">
        <v>63</v>
      </c>
      <c r="I2">
        <f t="shared" ref="I2:I36" si="0">N(H2)</f>
        <v>0</v>
      </c>
      <c r="J2">
        <v>0</v>
      </c>
      <c r="K2" t="s">
        <v>29</v>
      </c>
      <c r="L2">
        <v>0</v>
      </c>
      <c r="M2" t="s">
        <v>393</v>
      </c>
      <c r="N2" s="4">
        <v>0.95</v>
      </c>
      <c r="O2">
        <f>N(N2)</f>
        <v>0.95</v>
      </c>
      <c r="P2">
        <v>2</v>
      </c>
      <c r="U2" t="s">
        <v>47</v>
      </c>
      <c r="V2" s="4">
        <v>0.15</v>
      </c>
      <c r="W2">
        <f t="shared" ref="W2:W10" si="1">N(V2)</f>
        <v>0.15</v>
      </c>
      <c r="X2">
        <v>1</v>
      </c>
      <c r="AA2" t="s">
        <v>29</v>
      </c>
      <c r="AC2" t="s">
        <v>24</v>
      </c>
      <c r="AD2" t="s">
        <v>363</v>
      </c>
      <c r="AE2" t="s">
        <v>17</v>
      </c>
      <c r="AF2" t="s">
        <v>364</v>
      </c>
      <c r="AG2">
        <v>2</v>
      </c>
      <c r="AH2">
        <v>3.84</v>
      </c>
      <c r="AI2">
        <v>0</v>
      </c>
      <c r="AJ2" t="s">
        <v>39</v>
      </c>
      <c r="AK2" t="s">
        <v>32</v>
      </c>
      <c r="AL2" t="s">
        <v>96</v>
      </c>
      <c r="AM2" t="s">
        <v>41</v>
      </c>
      <c r="AN2" s="6" t="s">
        <v>456</v>
      </c>
      <c r="AO2" s="9">
        <v>0</v>
      </c>
    </row>
    <row r="3" spans="1:42" x14ac:dyDescent="0.15">
      <c r="A3" t="s">
        <v>136</v>
      </c>
      <c r="B3">
        <v>0.4</v>
      </c>
      <c r="D3" t="s">
        <v>24</v>
      </c>
      <c r="E3" t="s">
        <v>24</v>
      </c>
      <c r="F3" t="s">
        <v>24</v>
      </c>
      <c r="G3" t="s">
        <v>47</v>
      </c>
      <c r="H3" s="4">
        <v>0.15</v>
      </c>
      <c r="I3">
        <f t="shared" si="0"/>
        <v>0.15</v>
      </c>
      <c r="J3">
        <v>1</v>
      </c>
      <c r="K3" t="s">
        <v>29</v>
      </c>
      <c r="L3">
        <v>0</v>
      </c>
      <c r="M3" t="s">
        <v>52</v>
      </c>
      <c r="N3" s="4">
        <v>0.8</v>
      </c>
      <c r="O3">
        <f>N(N3)</f>
        <v>0.8</v>
      </c>
      <c r="P3">
        <v>2</v>
      </c>
      <c r="U3" t="s">
        <v>43</v>
      </c>
      <c r="V3" s="4">
        <v>0.3</v>
      </c>
      <c r="W3">
        <f t="shared" si="1"/>
        <v>0.3</v>
      </c>
      <c r="X3">
        <v>1</v>
      </c>
      <c r="AE3" t="s">
        <v>75</v>
      </c>
      <c r="AF3" t="s">
        <v>30</v>
      </c>
      <c r="AG3">
        <v>1.5</v>
      </c>
      <c r="AH3">
        <v>21.71</v>
      </c>
      <c r="AI3">
        <v>0</v>
      </c>
      <c r="AJ3" t="s">
        <v>143</v>
      </c>
      <c r="AK3" t="s">
        <v>32</v>
      </c>
      <c r="AL3" t="s">
        <v>79</v>
      </c>
      <c r="AN3" s="6" t="s">
        <v>456</v>
      </c>
      <c r="AO3" s="9">
        <v>0</v>
      </c>
    </row>
    <row r="4" spans="1:42" x14ac:dyDescent="0.15">
      <c r="A4" t="s">
        <v>201</v>
      </c>
      <c r="B4">
        <v>0.4</v>
      </c>
      <c r="D4" s="3" t="s">
        <v>410</v>
      </c>
      <c r="E4" t="s">
        <v>389</v>
      </c>
      <c r="F4" t="s">
        <v>389</v>
      </c>
      <c r="G4" t="s">
        <v>413</v>
      </c>
      <c r="H4" s="4">
        <v>0.05</v>
      </c>
      <c r="I4">
        <f t="shared" si="0"/>
        <v>0.05</v>
      </c>
      <c r="J4">
        <v>1</v>
      </c>
      <c r="K4" t="s">
        <v>390</v>
      </c>
      <c r="L4">
        <v>0</v>
      </c>
      <c r="M4" t="s">
        <v>36</v>
      </c>
      <c r="N4" s="4">
        <v>0.05</v>
      </c>
      <c r="O4">
        <f>N(N4)</f>
        <v>0.05</v>
      </c>
      <c r="P4">
        <v>1</v>
      </c>
      <c r="U4" t="s">
        <v>28</v>
      </c>
      <c r="V4" s="4">
        <v>0.1</v>
      </c>
      <c r="W4">
        <f t="shared" si="1"/>
        <v>0.1</v>
      </c>
      <c r="X4">
        <v>1</v>
      </c>
      <c r="AD4" t="s">
        <v>277</v>
      </c>
      <c r="AE4" t="s">
        <v>17</v>
      </c>
      <c r="AF4" t="s">
        <v>30</v>
      </c>
      <c r="AG4">
        <v>1.5</v>
      </c>
      <c r="AH4">
        <v>8.9700000000000006</v>
      </c>
      <c r="AI4">
        <v>0</v>
      </c>
      <c r="AJ4" t="s">
        <v>73</v>
      </c>
      <c r="AK4" t="s">
        <v>32</v>
      </c>
      <c r="AL4" t="s">
        <v>92</v>
      </c>
      <c r="AM4" t="s">
        <v>22</v>
      </c>
      <c r="AN4" s="6" t="s">
        <v>456</v>
      </c>
      <c r="AO4" s="9">
        <v>0</v>
      </c>
    </row>
    <row r="5" spans="1:42" x14ac:dyDescent="0.15">
      <c r="A5" t="s">
        <v>226</v>
      </c>
      <c r="B5">
        <v>3.75</v>
      </c>
      <c r="E5" t="s">
        <v>389</v>
      </c>
      <c r="F5" t="s">
        <v>389</v>
      </c>
      <c r="G5" t="s">
        <v>392</v>
      </c>
      <c r="H5" s="4">
        <v>0.01</v>
      </c>
      <c r="I5">
        <f t="shared" si="0"/>
        <v>0.01</v>
      </c>
      <c r="J5">
        <v>0</v>
      </c>
      <c r="K5" t="s">
        <v>390</v>
      </c>
      <c r="L5">
        <v>0</v>
      </c>
      <c r="M5" t="s">
        <v>398</v>
      </c>
      <c r="N5" s="4">
        <v>0.2</v>
      </c>
      <c r="O5">
        <f>N(N5)</f>
        <v>0.2</v>
      </c>
      <c r="P5">
        <v>1</v>
      </c>
      <c r="Q5" t="s">
        <v>390</v>
      </c>
      <c r="S5" t="s">
        <v>390</v>
      </c>
      <c r="U5" t="s">
        <v>403</v>
      </c>
      <c r="V5" s="4">
        <v>0.1</v>
      </c>
      <c r="W5">
        <f t="shared" si="1"/>
        <v>0.1</v>
      </c>
      <c r="X5">
        <v>1</v>
      </c>
      <c r="AA5" t="s">
        <v>389</v>
      </c>
      <c r="AE5" t="s">
        <v>75</v>
      </c>
      <c r="AF5" t="s">
        <v>60</v>
      </c>
      <c r="AG5">
        <v>1</v>
      </c>
      <c r="AH5">
        <v>22.57</v>
      </c>
      <c r="AI5">
        <v>0</v>
      </c>
      <c r="AJ5" t="s">
        <v>31</v>
      </c>
      <c r="AK5" t="s">
        <v>32</v>
      </c>
      <c r="AL5" t="s">
        <v>66</v>
      </c>
      <c r="AM5" t="s">
        <v>41</v>
      </c>
      <c r="AN5" s="6" t="s">
        <v>458</v>
      </c>
      <c r="AO5" s="9">
        <v>0</v>
      </c>
    </row>
    <row r="6" spans="1:42" x14ac:dyDescent="0.15">
      <c r="A6" t="s">
        <v>273</v>
      </c>
      <c r="B6">
        <v>1.2</v>
      </c>
      <c r="C6" t="s">
        <v>437</v>
      </c>
      <c r="D6" t="s">
        <v>24</v>
      </c>
      <c r="E6" t="s">
        <v>24</v>
      </c>
      <c r="F6" t="s">
        <v>24</v>
      </c>
      <c r="G6">
        <v>0.01</v>
      </c>
      <c r="H6">
        <v>0.01</v>
      </c>
      <c r="I6">
        <f t="shared" si="0"/>
        <v>0.01</v>
      </c>
      <c r="J6">
        <v>0</v>
      </c>
      <c r="K6" t="s">
        <v>390</v>
      </c>
      <c r="L6">
        <v>0</v>
      </c>
      <c r="M6" t="s">
        <v>52</v>
      </c>
      <c r="N6" s="4">
        <v>0.8</v>
      </c>
      <c r="O6">
        <f>N(N6)</f>
        <v>0.8</v>
      </c>
      <c r="P6">
        <v>2</v>
      </c>
      <c r="U6" t="s">
        <v>403</v>
      </c>
      <c r="V6" s="4">
        <v>0.1</v>
      </c>
      <c r="W6">
        <f t="shared" si="1"/>
        <v>0.1</v>
      </c>
      <c r="X6">
        <v>1</v>
      </c>
      <c r="AD6" t="s">
        <v>427</v>
      </c>
      <c r="AE6" t="s">
        <v>17</v>
      </c>
      <c r="AF6" t="s">
        <v>18</v>
      </c>
      <c r="AG6">
        <v>1.5</v>
      </c>
      <c r="AH6">
        <v>4.1399999999999997</v>
      </c>
      <c r="AI6">
        <v>0</v>
      </c>
      <c r="AJ6" t="s">
        <v>76</v>
      </c>
      <c r="AK6" t="s">
        <v>32</v>
      </c>
      <c r="AL6" t="s">
        <v>112</v>
      </c>
      <c r="AM6" t="s">
        <v>41</v>
      </c>
      <c r="AN6" s="6" t="s">
        <v>456</v>
      </c>
      <c r="AO6" s="9">
        <v>0</v>
      </c>
    </row>
    <row r="7" spans="1:42" x14ac:dyDescent="0.15">
      <c r="A7" t="s">
        <v>74</v>
      </c>
      <c r="B7">
        <v>1.5</v>
      </c>
      <c r="D7" t="s">
        <v>389</v>
      </c>
      <c r="E7" t="s">
        <v>389</v>
      </c>
      <c r="F7" t="s">
        <v>389</v>
      </c>
      <c r="G7" t="s">
        <v>395</v>
      </c>
      <c r="H7" s="4">
        <v>0.3</v>
      </c>
      <c r="I7">
        <f t="shared" si="0"/>
        <v>0.3</v>
      </c>
      <c r="J7">
        <v>1</v>
      </c>
      <c r="K7" t="s">
        <v>390</v>
      </c>
      <c r="L7">
        <v>0</v>
      </c>
      <c r="U7" t="s">
        <v>160</v>
      </c>
      <c r="V7" s="4">
        <v>0.25</v>
      </c>
      <c r="W7">
        <f t="shared" si="1"/>
        <v>0.25</v>
      </c>
      <c r="X7">
        <v>1</v>
      </c>
      <c r="Z7" t="s">
        <v>29</v>
      </c>
      <c r="AA7" t="s">
        <v>29</v>
      </c>
      <c r="AD7" t="s">
        <v>168</v>
      </c>
      <c r="AE7" t="s">
        <v>64</v>
      </c>
      <c r="AF7" t="s">
        <v>18</v>
      </c>
      <c r="AG7">
        <v>2.2999999999999998</v>
      </c>
      <c r="AH7">
        <v>11.33</v>
      </c>
      <c r="AI7">
        <v>0</v>
      </c>
      <c r="AJ7" t="s">
        <v>73</v>
      </c>
      <c r="AK7" t="s">
        <v>32</v>
      </c>
      <c r="AL7" t="s">
        <v>92</v>
      </c>
      <c r="AM7" t="s">
        <v>41</v>
      </c>
      <c r="AN7" s="6" t="s">
        <v>465</v>
      </c>
      <c r="AO7" s="9">
        <v>1</v>
      </c>
    </row>
    <row r="8" spans="1:42" x14ac:dyDescent="0.15">
      <c r="A8" t="s">
        <v>77</v>
      </c>
      <c r="B8">
        <v>1.0640000000000001</v>
      </c>
      <c r="D8" t="s">
        <v>389</v>
      </c>
      <c r="E8" t="s">
        <v>389</v>
      </c>
      <c r="F8" t="s">
        <v>389</v>
      </c>
      <c r="G8" t="s">
        <v>392</v>
      </c>
      <c r="H8" s="4">
        <v>0.01</v>
      </c>
      <c r="I8">
        <f t="shared" si="0"/>
        <v>0.01</v>
      </c>
      <c r="J8">
        <v>0</v>
      </c>
      <c r="K8" t="s">
        <v>390</v>
      </c>
      <c r="L8">
        <v>0</v>
      </c>
      <c r="M8" t="s">
        <v>35</v>
      </c>
      <c r="N8" s="4">
        <v>0.9</v>
      </c>
      <c r="O8">
        <f>N(N8)</f>
        <v>0.9</v>
      </c>
      <c r="P8">
        <v>2</v>
      </c>
      <c r="Q8" t="s">
        <v>390</v>
      </c>
      <c r="S8" t="s">
        <v>29</v>
      </c>
      <c r="U8" t="s">
        <v>28</v>
      </c>
      <c r="V8" s="4">
        <v>0.1</v>
      </c>
      <c r="W8">
        <f t="shared" si="1"/>
        <v>0.1</v>
      </c>
      <c r="X8">
        <v>1</v>
      </c>
      <c r="Y8" t="s">
        <v>29</v>
      </c>
      <c r="Z8" t="s">
        <v>29</v>
      </c>
      <c r="AD8" t="s">
        <v>189</v>
      </c>
      <c r="AE8" t="s">
        <v>17</v>
      </c>
      <c r="AF8" t="s">
        <v>309</v>
      </c>
      <c r="AG8">
        <v>1.2</v>
      </c>
      <c r="AH8">
        <v>7.66</v>
      </c>
      <c r="AI8">
        <v>0</v>
      </c>
      <c r="AJ8" t="s">
        <v>31</v>
      </c>
      <c r="AK8" t="s">
        <v>20</v>
      </c>
      <c r="AL8" t="s">
        <v>106</v>
      </c>
      <c r="AM8" t="s">
        <v>22</v>
      </c>
      <c r="AN8" s="6" t="s">
        <v>466</v>
      </c>
      <c r="AO8" s="9">
        <v>1</v>
      </c>
    </row>
    <row r="9" spans="1:42" x14ac:dyDescent="0.15">
      <c r="A9" t="s">
        <v>80</v>
      </c>
      <c r="B9">
        <v>48</v>
      </c>
      <c r="D9" t="s">
        <v>389</v>
      </c>
      <c r="E9" t="s">
        <v>389</v>
      </c>
      <c r="F9" t="s">
        <v>389</v>
      </c>
      <c r="G9" t="s">
        <v>392</v>
      </c>
      <c r="H9" s="4">
        <v>0.01</v>
      </c>
      <c r="I9">
        <f t="shared" si="0"/>
        <v>0.01</v>
      </c>
      <c r="J9">
        <v>0</v>
      </c>
      <c r="K9" t="s">
        <v>390</v>
      </c>
      <c r="L9">
        <v>0</v>
      </c>
      <c r="U9" t="s">
        <v>28</v>
      </c>
      <c r="V9" s="4">
        <v>0.1</v>
      </c>
      <c r="W9">
        <f t="shared" si="1"/>
        <v>0.1</v>
      </c>
      <c r="X9">
        <v>1</v>
      </c>
      <c r="Z9" t="s">
        <v>29</v>
      </c>
      <c r="AA9" t="s">
        <v>29</v>
      </c>
      <c r="AC9" t="s">
        <v>24</v>
      </c>
      <c r="AD9" t="s">
        <v>189</v>
      </c>
      <c r="AE9" t="s">
        <v>17</v>
      </c>
      <c r="AF9" t="s">
        <v>190</v>
      </c>
      <c r="AG9">
        <v>1.5</v>
      </c>
      <c r="AH9">
        <v>15.9</v>
      </c>
      <c r="AI9">
        <v>0</v>
      </c>
      <c r="AJ9" t="s">
        <v>73</v>
      </c>
      <c r="AK9" t="s">
        <v>32</v>
      </c>
      <c r="AL9" t="s">
        <v>129</v>
      </c>
      <c r="AM9" t="s">
        <v>22</v>
      </c>
      <c r="AN9" s="6" t="s">
        <v>466</v>
      </c>
      <c r="AO9" s="9">
        <v>1</v>
      </c>
    </row>
    <row r="10" spans="1:42" x14ac:dyDescent="0.15">
      <c r="A10" t="s">
        <v>81</v>
      </c>
      <c r="B10">
        <v>12.6</v>
      </c>
      <c r="D10" t="s">
        <v>389</v>
      </c>
      <c r="E10" t="s">
        <v>389</v>
      </c>
      <c r="F10" t="s">
        <v>389</v>
      </c>
      <c r="G10" t="s">
        <v>397</v>
      </c>
      <c r="H10" s="4">
        <v>0.7</v>
      </c>
      <c r="I10">
        <f t="shared" si="0"/>
        <v>0.7</v>
      </c>
      <c r="J10">
        <v>2</v>
      </c>
      <c r="K10" t="s">
        <v>390</v>
      </c>
      <c r="L10">
        <v>0</v>
      </c>
      <c r="Q10" t="s">
        <v>390</v>
      </c>
      <c r="U10" t="s">
        <v>398</v>
      </c>
      <c r="V10" s="4">
        <v>0.2</v>
      </c>
      <c r="W10">
        <f t="shared" si="1"/>
        <v>0.2</v>
      </c>
      <c r="X10">
        <v>1</v>
      </c>
      <c r="AE10" t="s">
        <v>75</v>
      </c>
      <c r="AF10" t="s">
        <v>18</v>
      </c>
      <c r="AG10">
        <v>1.5</v>
      </c>
      <c r="AH10">
        <v>26.87</v>
      </c>
      <c r="AI10">
        <v>0</v>
      </c>
      <c r="AJ10" t="s">
        <v>76</v>
      </c>
      <c r="AK10" t="s">
        <v>20</v>
      </c>
      <c r="AL10" t="s">
        <v>66</v>
      </c>
      <c r="AM10" t="s">
        <v>22</v>
      </c>
      <c r="AN10" s="6" t="s">
        <v>466</v>
      </c>
      <c r="AO10" s="9">
        <v>1</v>
      </c>
    </row>
    <row r="11" spans="1:42" x14ac:dyDescent="0.15">
      <c r="A11" t="s">
        <v>140</v>
      </c>
      <c r="B11">
        <v>1.5</v>
      </c>
      <c r="D11" t="s">
        <v>389</v>
      </c>
      <c r="E11" t="s">
        <v>389</v>
      </c>
      <c r="G11" t="s">
        <v>392</v>
      </c>
      <c r="H11" s="4">
        <v>0.01</v>
      </c>
      <c r="I11">
        <f t="shared" si="0"/>
        <v>0.01</v>
      </c>
      <c r="J11">
        <v>0</v>
      </c>
      <c r="M11" t="s">
        <v>28</v>
      </c>
      <c r="N11" s="4">
        <v>0.1</v>
      </c>
      <c r="O11">
        <f>N(N11)</f>
        <v>0.1</v>
      </c>
      <c r="P11">
        <v>1</v>
      </c>
      <c r="AE11" t="s">
        <v>17</v>
      </c>
      <c r="AF11" t="s">
        <v>60</v>
      </c>
      <c r="AG11">
        <v>1.8</v>
      </c>
      <c r="AH11">
        <v>3.97</v>
      </c>
      <c r="AI11">
        <v>0</v>
      </c>
      <c r="AJ11" t="s">
        <v>76</v>
      </c>
      <c r="AK11" t="s">
        <v>32</v>
      </c>
      <c r="AL11" t="s">
        <v>61</v>
      </c>
      <c r="AM11" t="s">
        <v>41</v>
      </c>
      <c r="AN11" s="6" t="s">
        <v>465</v>
      </c>
      <c r="AO11" s="9">
        <v>1</v>
      </c>
    </row>
    <row r="12" spans="1:42" x14ac:dyDescent="0.15">
      <c r="A12" t="s">
        <v>175</v>
      </c>
      <c r="B12">
        <v>10</v>
      </c>
      <c r="E12" t="s">
        <v>389</v>
      </c>
      <c r="F12" t="s">
        <v>389</v>
      </c>
      <c r="G12" t="s">
        <v>404</v>
      </c>
      <c r="H12" s="4">
        <v>0.08</v>
      </c>
      <c r="I12">
        <f t="shared" si="0"/>
        <v>0.08</v>
      </c>
      <c r="J12">
        <v>1</v>
      </c>
      <c r="K12" t="s">
        <v>390</v>
      </c>
      <c r="L12">
        <v>0</v>
      </c>
      <c r="M12" t="s">
        <v>399</v>
      </c>
      <c r="N12" s="4">
        <v>0.8</v>
      </c>
      <c r="O12">
        <f>N(N12)</f>
        <v>0.8</v>
      </c>
      <c r="P12">
        <v>2</v>
      </c>
      <c r="Q12" t="s">
        <v>390</v>
      </c>
      <c r="S12" t="s">
        <v>390</v>
      </c>
      <c r="U12" t="s">
        <v>403</v>
      </c>
      <c r="V12" s="4">
        <v>0.1</v>
      </c>
      <c r="W12">
        <f t="shared" ref="W12:W20" si="2">N(V12)</f>
        <v>0.1</v>
      </c>
      <c r="X12">
        <v>1</v>
      </c>
      <c r="AD12" t="s">
        <v>414</v>
      </c>
      <c r="AE12" t="s">
        <v>37</v>
      </c>
      <c r="AF12" t="s">
        <v>199</v>
      </c>
      <c r="AG12">
        <v>1</v>
      </c>
      <c r="AH12">
        <v>14.75</v>
      </c>
      <c r="AI12">
        <v>0</v>
      </c>
      <c r="AJ12" t="s">
        <v>31</v>
      </c>
      <c r="AK12" t="s">
        <v>32</v>
      </c>
      <c r="AL12" t="s">
        <v>110</v>
      </c>
      <c r="AM12" t="s">
        <v>41</v>
      </c>
      <c r="AN12" s="6" t="s">
        <v>465</v>
      </c>
      <c r="AO12" s="9">
        <v>1</v>
      </c>
    </row>
    <row r="13" spans="1:42" x14ac:dyDescent="0.15">
      <c r="A13" t="s">
        <v>176</v>
      </c>
      <c r="B13">
        <v>7.5</v>
      </c>
      <c r="D13" t="s">
        <v>389</v>
      </c>
      <c r="E13" t="s">
        <v>389</v>
      </c>
      <c r="F13" t="s">
        <v>389</v>
      </c>
      <c r="G13" t="s">
        <v>399</v>
      </c>
      <c r="H13" s="4">
        <v>0.8</v>
      </c>
      <c r="I13">
        <f t="shared" si="0"/>
        <v>0.8</v>
      </c>
      <c r="J13">
        <v>2</v>
      </c>
      <c r="K13" t="s">
        <v>390</v>
      </c>
      <c r="L13">
        <v>0</v>
      </c>
      <c r="M13" t="s">
        <v>229</v>
      </c>
      <c r="N13" s="4">
        <v>0.75</v>
      </c>
      <c r="O13">
        <f>N(N13)</f>
        <v>0.75</v>
      </c>
      <c r="P13">
        <v>2</v>
      </c>
      <c r="U13" t="s">
        <v>36</v>
      </c>
      <c r="V13" s="4">
        <v>0.05</v>
      </c>
      <c r="W13">
        <f t="shared" si="2"/>
        <v>0.05</v>
      </c>
      <c r="X13">
        <v>0</v>
      </c>
      <c r="AE13" t="s">
        <v>17</v>
      </c>
      <c r="AF13" t="s">
        <v>18</v>
      </c>
      <c r="AG13">
        <v>2.5</v>
      </c>
      <c r="AH13">
        <v>24.71</v>
      </c>
      <c r="AI13">
        <v>0</v>
      </c>
      <c r="AJ13" t="s">
        <v>76</v>
      </c>
      <c r="AK13" t="s">
        <v>32</v>
      </c>
      <c r="AL13" t="s">
        <v>99</v>
      </c>
      <c r="AM13" t="s">
        <v>41</v>
      </c>
      <c r="AN13" s="6" t="s">
        <v>465</v>
      </c>
      <c r="AO13" s="9">
        <v>1</v>
      </c>
    </row>
    <row r="14" spans="1:42" x14ac:dyDescent="0.15">
      <c r="A14" t="s">
        <v>212</v>
      </c>
      <c r="B14">
        <v>4.5</v>
      </c>
      <c r="D14" t="s">
        <v>24</v>
      </c>
      <c r="G14" t="s">
        <v>47</v>
      </c>
      <c r="H14" s="4">
        <v>0.15</v>
      </c>
      <c r="I14">
        <f t="shared" si="0"/>
        <v>0.15</v>
      </c>
      <c r="J14">
        <v>1</v>
      </c>
      <c r="M14" t="s">
        <v>402</v>
      </c>
      <c r="N14" s="4">
        <v>0.9</v>
      </c>
      <c r="O14">
        <f>N(N14)</f>
        <v>0.9</v>
      </c>
      <c r="P14">
        <v>2</v>
      </c>
      <c r="Q14" t="s">
        <v>24</v>
      </c>
      <c r="R14" t="s">
        <v>389</v>
      </c>
      <c r="S14" t="s">
        <v>29</v>
      </c>
      <c r="U14" t="s">
        <v>288</v>
      </c>
      <c r="V14" s="4">
        <v>0.85</v>
      </c>
      <c r="W14">
        <f t="shared" si="2"/>
        <v>0.85</v>
      </c>
      <c r="X14">
        <v>2</v>
      </c>
      <c r="Y14" t="s">
        <v>390</v>
      </c>
      <c r="Z14" t="s">
        <v>390</v>
      </c>
      <c r="AC14" t="s">
        <v>24</v>
      </c>
      <c r="AE14" t="s">
        <v>64</v>
      </c>
      <c r="AF14" t="s">
        <v>30</v>
      </c>
      <c r="AG14">
        <v>6.5</v>
      </c>
      <c r="AH14">
        <v>3.48</v>
      </c>
      <c r="AI14">
        <v>0</v>
      </c>
      <c r="AJ14" t="s">
        <v>143</v>
      </c>
      <c r="AK14" t="s">
        <v>32</v>
      </c>
      <c r="AL14" t="s">
        <v>184</v>
      </c>
      <c r="AM14" t="s">
        <v>41</v>
      </c>
      <c r="AN14" s="6" t="s">
        <v>465</v>
      </c>
      <c r="AO14" s="9">
        <v>1</v>
      </c>
    </row>
    <row r="15" spans="1:42" x14ac:dyDescent="0.15">
      <c r="A15" t="s">
        <v>219</v>
      </c>
      <c r="B15">
        <v>12</v>
      </c>
      <c r="E15" t="s">
        <v>389</v>
      </c>
      <c r="F15" t="s">
        <v>389</v>
      </c>
      <c r="G15" t="s">
        <v>392</v>
      </c>
      <c r="H15" s="4">
        <v>0.01</v>
      </c>
      <c r="I15">
        <f t="shared" si="0"/>
        <v>0.01</v>
      </c>
      <c r="J15">
        <v>0</v>
      </c>
      <c r="K15" t="s">
        <v>390</v>
      </c>
      <c r="L15">
        <v>0</v>
      </c>
      <c r="M15" t="s">
        <v>43</v>
      </c>
      <c r="N15" s="4">
        <v>0.3</v>
      </c>
      <c r="O15">
        <f>N(N15)</f>
        <v>0.3</v>
      </c>
      <c r="P15">
        <v>1</v>
      </c>
      <c r="U15" t="s">
        <v>391</v>
      </c>
      <c r="V15" s="4">
        <v>0.02</v>
      </c>
      <c r="W15">
        <f t="shared" si="2"/>
        <v>0.02</v>
      </c>
      <c r="X15">
        <v>0</v>
      </c>
      <c r="Z15" t="s">
        <v>390</v>
      </c>
      <c r="AE15" t="s">
        <v>37</v>
      </c>
      <c r="AF15" t="s">
        <v>30</v>
      </c>
      <c r="AG15">
        <v>3</v>
      </c>
      <c r="AH15">
        <v>12.71</v>
      </c>
      <c r="AI15">
        <v>0</v>
      </c>
      <c r="AJ15" t="s">
        <v>39</v>
      </c>
      <c r="AK15" t="s">
        <v>32</v>
      </c>
      <c r="AL15" t="s">
        <v>162</v>
      </c>
      <c r="AM15" t="s">
        <v>22</v>
      </c>
      <c r="AN15" s="6" t="s">
        <v>465</v>
      </c>
      <c r="AO15" s="9">
        <v>1</v>
      </c>
    </row>
    <row r="16" spans="1:42" x14ac:dyDescent="0.15">
      <c r="A16" t="s">
        <v>227</v>
      </c>
      <c r="B16">
        <v>11.25</v>
      </c>
      <c r="E16" t="s">
        <v>390</v>
      </c>
      <c r="G16">
        <v>0</v>
      </c>
      <c r="H16">
        <v>0</v>
      </c>
      <c r="I16">
        <f t="shared" si="0"/>
        <v>0</v>
      </c>
      <c r="J16">
        <v>0</v>
      </c>
      <c r="U16" t="s">
        <v>399</v>
      </c>
      <c r="V16" s="4">
        <v>0.8</v>
      </c>
      <c r="W16">
        <f t="shared" si="2"/>
        <v>0.8</v>
      </c>
      <c r="X16">
        <v>2</v>
      </c>
      <c r="Z16" t="s">
        <v>390</v>
      </c>
      <c r="AE16" t="s">
        <v>64</v>
      </c>
      <c r="AF16" t="s">
        <v>18</v>
      </c>
      <c r="AG16">
        <v>4</v>
      </c>
      <c r="AH16">
        <v>14.75</v>
      </c>
      <c r="AI16">
        <v>0</v>
      </c>
      <c r="AJ16" t="s">
        <v>73</v>
      </c>
      <c r="AK16" t="s">
        <v>32</v>
      </c>
      <c r="AL16" t="s">
        <v>162</v>
      </c>
      <c r="AM16" t="s">
        <v>41</v>
      </c>
      <c r="AN16" s="6" t="s">
        <v>465</v>
      </c>
      <c r="AO16" s="9">
        <v>1</v>
      </c>
    </row>
    <row r="17" spans="1:41" x14ac:dyDescent="0.15">
      <c r="A17" t="s">
        <v>240</v>
      </c>
      <c r="B17">
        <v>5.4</v>
      </c>
      <c r="D17" t="s">
        <v>24</v>
      </c>
      <c r="E17" t="s">
        <v>24</v>
      </c>
      <c r="F17" t="s">
        <v>24</v>
      </c>
      <c r="G17" t="s">
        <v>137</v>
      </c>
      <c r="H17" s="4">
        <v>0.95</v>
      </c>
      <c r="I17">
        <f t="shared" si="0"/>
        <v>0.95</v>
      </c>
      <c r="J17">
        <v>2</v>
      </c>
      <c r="K17" t="s">
        <v>29</v>
      </c>
      <c r="L17">
        <v>0</v>
      </c>
      <c r="Q17" t="s">
        <v>390</v>
      </c>
      <c r="S17" t="s">
        <v>390</v>
      </c>
      <c r="U17" t="s">
        <v>403</v>
      </c>
      <c r="V17" s="4">
        <v>0.1</v>
      </c>
      <c r="W17">
        <f t="shared" si="2"/>
        <v>0.1</v>
      </c>
      <c r="X17">
        <v>1</v>
      </c>
      <c r="Z17" t="s">
        <v>390</v>
      </c>
      <c r="AE17" t="s">
        <v>17</v>
      </c>
      <c r="AF17" t="s">
        <v>65</v>
      </c>
      <c r="AG17">
        <v>1.2</v>
      </c>
      <c r="AH17">
        <v>3.48</v>
      </c>
      <c r="AI17">
        <v>0</v>
      </c>
      <c r="AJ17" t="s">
        <v>44</v>
      </c>
      <c r="AK17" t="s">
        <v>32</v>
      </c>
      <c r="AL17" t="s">
        <v>119</v>
      </c>
      <c r="AM17" t="s">
        <v>41</v>
      </c>
      <c r="AN17" s="6" t="s">
        <v>465</v>
      </c>
      <c r="AO17" s="9">
        <v>1</v>
      </c>
    </row>
    <row r="18" spans="1:41" x14ac:dyDescent="0.15">
      <c r="A18" t="s">
        <v>251</v>
      </c>
      <c r="B18">
        <v>4.5</v>
      </c>
      <c r="D18" t="s">
        <v>24</v>
      </c>
      <c r="E18" t="s">
        <v>24</v>
      </c>
      <c r="F18" t="s">
        <v>24</v>
      </c>
      <c r="G18">
        <v>0</v>
      </c>
      <c r="H18">
        <v>0</v>
      </c>
      <c r="I18">
        <f t="shared" si="0"/>
        <v>0</v>
      </c>
      <c r="J18">
        <v>0</v>
      </c>
      <c r="K18" t="s">
        <v>390</v>
      </c>
      <c r="L18">
        <v>0</v>
      </c>
      <c r="M18" t="s">
        <v>403</v>
      </c>
      <c r="N18" s="4">
        <v>0.1</v>
      </c>
      <c r="O18">
        <f>N(N18)</f>
        <v>0.1</v>
      </c>
      <c r="P18">
        <v>1</v>
      </c>
      <c r="U18" t="s">
        <v>36</v>
      </c>
      <c r="V18" s="4">
        <v>0.05</v>
      </c>
      <c r="W18">
        <f t="shared" si="2"/>
        <v>0.05</v>
      </c>
      <c r="X18">
        <v>0</v>
      </c>
      <c r="AD18" t="s">
        <v>386</v>
      </c>
      <c r="AE18" t="s">
        <v>17</v>
      </c>
      <c r="AF18" t="s">
        <v>60</v>
      </c>
      <c r="AG18">
        <v>1.2</v>
      </c>
      <c r="AH18">
        <v>2.96</v>
      </c>
      <c r="AI18">
        <v>0</v>
      </c>
      <c r="AJ18" t="s">
        <v>31</v>
      </c>
      <c r="AK18" t="s">
        <v>32</v>
      </c>
      <c r="AL18" t="s">
        <v>114</v>
      </c>
      <c r="AM18" t="s">
        <v>41</v>
      </c>
      <c r="AN18" s="6" t="s">
        <v>496</v>
      </c>
      <c r="AO18" s="9">
        <v>1</v>
      </c>
    </row>
    <row r="19" spans="1:41" x14ac:dyDescent="0.15">
      <c r="A19" t="s">
        <v>254</v>
      </c>
      <c r="B19">
        <v>0.77</v>
      </c>
      <c r="D19" t="s">
        <v>24</v>
      </c>
      <c r="E19" t="s">
        <v>24</v>
      </c>
      <c r="F19" t="s">
        <v>24</v>
      </c>
      <c r="G19">
        <v>0</v>
      </c>
      <c r="H19">
        <v>0</v>
      </c>
      <c r="I19">
        <f t="shared" si="0"/>
        <v>0</v>
      </c>
      <c r="J19">
        <v>0</v>
      </c>
      <c r="K19" t="s">
        <v>390</v>
      </c>
      <c r="L19">
        <v>0</v>
      </c>
      <c r="M19" t="s">
        <v>52</v>
      </c>
      <c r="N19" s="4">
        <v>0.8</v>
      </c>
      <c r="O19">
        <f>N(N19)</f>
        <v>0.8</v>
      </c>
      <c r="P19">
        <v>2</v>
      </c>
      <c r="U19" t="s">
        <v>337</v>
      </c>
      <c r="V19" s="4">
        <v>0.08</v>
      </c>
      <c r="W19">
        <f t="shared" si="2"/>
        <v>0.08</v>
      </c>
      <c r="X19">
        <v>0</v>
      </c>
      <c r="AC19" t="s">
        <v>24</v>
      </c>
      <c r="AE19" t="s">
        <v>64</v>
      </c>
      <c r="AF19" t="s">
        <v>18</v>
      </c>
      <c r="AG19">
        <v>1.5</v>
      </c>
      <c r="AH19">
        <v>6.18</v>
      </c>
      <c r="AI19">
        <v>0</v>
      </c>
      <c r="AJ19" t="s">
        <v>143</v>
      </c>
      <c r="AK19" t="s">
        <v>20</v>
      </c>
      <c r="AL19" t="s">
        <v>55</v>
      </c>
      <c r="AM19" t="s">
        <v>22</v>
      </c>
      <c r="AN19" s="6" t="s">
        <v>487</v>
      </c>
      <c r="AO19" s="9">
        <v>1</v>
      </c>
    </row>
    <row r="20" spans="1:41" x14ac:dyDescent="0.15">
      <c r="A20" t="s">
        <v>256</v>
      </c>
      <c r="B20">
        <v>0.17499999999999999</v>
      </c>
      <c r="E20" t="s">
        <v>24</v>
      </c>
      <c r="F20" t="s">
        <v>24</v>
      </c>
      <c r="G20" t="s">
        <v>28</v>
      </c>
      <c r="H20" s="4">
        <v>0.1</v>
      </c>
      <c r="I20">
        <f t="shared" si="0"/>
        <v>0.1</v>
      </c>
      <c r="J20">
        <v>1</v>
      </c>
      <c r="K20" t="s">
        <v>29</v>
      </c>
      <c r="L20">
        <v>0</v>
      </c>
      <c r="M20" t="s">
        <v>51</v>
      </c>
      <c r="N20" s="4">
        <v>0.2</v>
      </c>
      <c r="O20">
        <f>N(N20)</f>
        <v>0.2</v>
      </c>
      <c r="P20">
        <v>1</v>
      </c>
      <c r="U20" t="s">
        <v>47</v>
      </c>
      <c r="V20" s="4">
        <v>0.15</v>
      </c>
      <c r="W20">
        <f t="shared" si="2"/>
        <v>0.15</v>
      </c>
      <c r="X20">
        <v>1</v>
      </c>
      <c r="AB20" t="s">
        <v>389</v>
      </c>
      <c r="AC20" t="s">
        <v>24</v>
      </c>
      <c r="AE20" t="s">
        <v>17</v>
      </c>
      <c r="AF20" t="s">
        <v>60</v>
      </c>
      <c r="AG20">
        <v>2.5</v>
      </c>
      <c r="AH20">
        <v>22.47</v>
      </c>
      <c r="AI20">
        <v>0</v>
      </c>
      <c r="AJ20" t="s">
        <v>73</v>
      </c>
      <c r="AK20" t="s">
        <v>32</v>
      </c>
      <c r="AL20" t="s">
        <v>114</v>
      </c>
      <c r="AM20" t="s">
        <v>22</v>
      </c>
      <c r="AN20" s="6" t="s">
        <v>487</v>
      </c>
      <c r="AO20" s="9">
        <v>1</v>
      </c>
    </row>
    <row r="21" spans="1:41" x14ac:dyDescent="0.15">
      <c r="A21" t="s">
        <v>260</v>
      </c>
      <c r="B21">
        <v>0.36</v>
      </c>
      <c r="E21" t="s">
        <v>389</v>
      </c>
      <c r="I21">
        <f t="shared" si="0"/>
        <v>0</v>
      </c>
      <c r="J21">
        <v>0</v>
      </c>
      <c r="AD21" t="s">
        <v>280</v>
      </c>
      <c r="AE21" t="s">
        <v>64</v>
      </c>
      <c r="AF21" t="s">
        <v>60</v>
      </c>
      <c r="AG21">
        <v>2.5</v>
      </c>
      <c r="AH21">
        <v>8.94</v>
      </c>
      <c r="AI21">
        <v>0</v>
      </c>
      <c r="AJ21" t="s">
        <v>76</v>
      </c>
      <c r="AK21" t="s">
        <v>32</v>
      </c>
      <c r="AL21" t="s">
        <v>69</v>
      </c>
      <c r="AM21" t="s">
        <v>22</v>
      </c>
      <c r="AN21" s="6" t="s">
        <v>465</v>
      </c>
      <c r="AO21" s="9">
        <v>1</v>
      </c>
    </row>
    <row r="22" spans="1:41" x14ac:dyDescent="0.15">
      <c r="A22" t="s">
        <v>270</v>
      </c>
      <c r="B22">
        <v>1.6</v>
      </c>
      <c r="C22" t="s">
        <v>437</v>
      </c>
      <c r="D22" t="s">
        <v>24</v>
      </c>
      <c r="E22" t="s">
        <v>24</v>
      </c>
      <c r="F22" t="s">
        <v>24</v>
      </c>
      <c r="G22" t="s">
        <v>25</v>
      </c>
      <c r="H22" s="4">
        <v>0.01</v>
      </c>
      <c r="I22">
        <f t="shared" si="0"/>
        <v>0.01</v>
      </c>
      <c r="J22">
        <v>0</v>
      </c>
      <c r="K22" t="s">
        <v>390</v>
      </c>
      <c r="L22">
        <v>0</v>
      </c>
      <c r="M22" t="s">
        <v>137</v>
      </c>
      <c r="N22" s="4">
        <v>0.95</v>
      </c>
      <c r="O22">
        <f>N(N22)</f>
        <v>0.95</v>
      </c>
      <c r="P22">
        <v>2</v>
      </c>
      <c r="U22" t="s">
        <v>337</v>
      </c>
      <c r="V22" s="4">
        <v>0.08</v>
      </c>
      <c r="W22">
        <f>N(V22)</f>
        <v>0.08</v>
      </c>
      <c r="X22">
        <v>0</v>
      </c>
      <c r="AC22" t="s">
        <v>24</v>
      </c>
      <c r="AD22" t="s">
        <v>388</v>
      </c>
      <c r="AE22" t="s">
        <v>17</v>
      </c>
      <c r="AF22" t="s">
        <v>60</v>
      </c>
      <c r="AG22">
        <v>1.8</v>
      </c>
      <c r="AH22">
        <v>2.96</v>
      </c>
      <c r="AI22">
        <v>0</v>
      </c>
      <c r="AJ22" t="s">
        <v>73</v>
      </c>
      <c r="AK22" t="s">
        <v>20</v>
      </c>
      <c r="AL22" t="s">
        <v>79</v>
      </c>
      <c r="AM22" t="s">
        <v>22</v>
      </c>
      <c r="AN22" s="6" t="s">
        <v>465</v>
      </c>
      <c r="AO22" s="9">
        <v>1</v>
      </c>
    </row>
    <row r="23" spans="1:41" x14ac:dyDescent="0.15">
      <c r="A23" t="s">
        <v>287</v>
      </c>
      <c r="B23">
        <v>32.4</v>
      </c>
      <c r="C23" t="s">
        <v>438</v>
      </c>
      <c r="D23" t="s">
        <v>24</v>
      </c>
      <c r="E23" t="s">
        <v>29</v>
      </c>
      <c r="G23" t="s">
        <v>25</v>
      </c>
      <c r="H23" s="4">
        <v>0.01</v>
      </c>
      <c r="I23">
        <f t="shared" si="0"/>
        <v>0.01</v>
      </c>
      <c r="J23">
        <v>0</v>
      </c>
      <c r="M23" t="s">
        <v>36</v>
      </c>
      <c r="N23" s="4">
        <v>0.05</v>
      </c>
      <c r="O23">
        <f>N(N23)</f>
        <v>0.05</v>
      </c>
      <c r="P23">
        <v>1</v>
      </c>
      <c r="AD23" t="s">
        <v>268</v>
      </c>
      <c r="AE23" t="s">
        <v>75</v>
      </c>
      <c r="AF23" t="s">
        <v>18</v>
      </c>
      <c r="AG23">
        <v>2.5</v>
      </c>
      <c r="AH23">
        <v>9.23</v>
      </c>
      <c r="AI23">
        <v>0</v>
      </c>
      <c r="AJ23" t="s">
        <v>73</v>
      </c>
      <c r="AK23" t="s">
        <v>32</v>
      </c>
      <c r="AL23" t="s">
        <v>269</v>
      </c>
      <c r="AM23" t="s">
        <v>41</v>
      </c>
      <c r="AN23" s="6" t="s">
        <v>465</v>
      </c>
      <c r="AO23" s="9">
        <v>1</v>
      </c>
    </row>
    <row r="24" spans="1:41" ht="14.25" x14ac:dyDescent="0.15">
      <c r="A24" t="s">
        <v>293</v>
      </c>
      <c r="B24">
        <v>36.75</v>
      </c>
      <c r="D24" t="s">
        <v>24</v>
      </c>
      <c r="E24" t="s">
        <v>29</v>
      </c>
      <c r="F24" t="s">
        <v>29</v>
      </c>
      <c r="G24">
        <v>0</v>
      </c>
      <c r="H24">
        <v>0</v>
      </c>
      <c r="I24">
        <f t="shared" si="0"/>
        <v>0</v>
      </c>
      <c r="J24">
        <v>0</v>
      </c>
      <c r="K24" t="s">
        <v>390</v>
      </c>
      <c r="L24">
        <v>0</v>
      </c>
      <c r="M24">
        <v>0</v>
      </c>
      <c r="N24">
        <v>0</v>
      </c>
      <c r="O24">
        <f>N(N24)</f>
        <v>0</v>
      </c>
      <c r="P24">
        <v>0</v>
      </c>
      <c r="U24" t="s">
        <v>47</v>
      </c>
      <c r="V24" s="4">
        <v>0.15</v>
      </c>
      <c r="W24">
        <f t="shared" ref="W24:W55" si="3">N(V24)</f>
        <v>0.15</v>
      </c>
      <c r="X24">
        <v>1</v>
      </c>
      <c r="AE24" t="s">
        <v>64</v>
      </c>
      <c r="AF24" t="s">
        <v>65</v>
      </c>
      <c r="AG24">
        <v>2.5</v>
      </c>
      <c r="AH24">
        <v>32.26</v>
      </c>
      <c r="AI24">
        <v>0</v>
      </c>
      <c r="AJ24" t="s">
        <v>44</v>
      </c>
      <c r="AK24" t="s">
        <v>32</v>
      </c>
      <c r="AL24" t="s">
        <v>66</v>
      </c>
      <c r="AM24" t="s">
        <v>22</v>
      </c>
      <c r="AN24" s="7" t="s">
        <v>499</v>
      </c>
      <c r="AO24" s="9">
        <v>1</v>
      </c>
    </row>
    <row r="25" spans="1:41" x14ac:dyDescent="0.15">
      <c r="A25" t="s">
        <v>301</v>
      </c>
      <c r="B25">
        <v>10</v>
      </c>
      <c r="C25" t="s">
        <v>389</v>
      </c>
      <c r="E25" t="s">
        <v>29</v>
      </c>
      <c r="F25" t="s">
        <v>29</v>
      </c>
      <c r="G25" t="s">
        <v>27</v>
      </c>
      <c r="H25" s="4">
        <v>0.6</v>
      </c>
      <c r="I25">
        <f t="shared" si="0"/>
        <v>0.6</v>
      </c>
      <c r="J25">
        <v>2</v>
      </c>
      <c r="Q25" t="s">
        <v>29</v>
      </c>
      <c r="U25" t="s">
        <v>27</v>
      </c>
      <c r="V25" s="4">
        <v>0.6</v>
      </c>
      <c r="W25">
        <f t="shared" si="3"/>
        <v>0.6</v>
      </c>
      <c r="X25">
        <v>2</v>
      </c>
      <c r="AA25" t="s">
        <v>29</v>
      </c>
      <c r="AB25" t="s">
        <v>24</v>
      </c>
      <c r="AD25" t="s">
        <v>241</v>
      </c>
      <c r="AE25" t="s">
        <v>37</v>
      </c>
      <c r="AG25">
        <v>2</v>
      </c>
      <c r="AH25">
        <v>10.050000000000001</v>
      </c>
      <c r="AI25">
        <v>0</v>
      </c>
      <c r="AJ25" t="s">
        <v>39</v>
      </c>
      <c r="AK25" t="s">
        <v>20</v>
      </c>
      <c r="AL25" t="s">
        <v>79</v>
      </c>
      <c r="AM25" t="s">
        <v>41</v>
      </c>
      <c r="AN25" s="6" t="s">
        <v>465</v>
      </c>
      <c r="AO25" s="9">
        <v>1</v>
      </c>
    </row>
    <row r="26" spans="1:41" x14ac:dyDescent="0.15">
      <c r="A26" t="s">
        <v>305</v>
      </c>
      <c r="B26">
        <v>26.25</v>
      </c>
      <c r="D26" t="s">
        <v>29</v>
      </c>
      <c r="E26" t="s">
        <v>29</v>
      </c>
      <c r="F26" t="s">
        <v>29</v>
      </c>
      <c r="G26" t="s">
        <v>43</v>
      </c>
      <c r="H26" s="4">
        <v>0.3</v>
      </c>
      <c r="I26">
        <f t="shared" si="0"/>
        <v>0.3</v>
      </c>
      <c r="J26">
        <v>1</v>
      </c>
      <c r="M26" t="s">
        <v>43</v>
      </c>
      <c r="N26" s="4">
        <v>0.3</v>
      </c>
      <c r="O26">
        <f t="shared" ref="O26:O32" si="4">N(N26)</f>
        <v>0.3</v>
      </c>
      <c r="P26">
        <v>1</v>
      </c>
      <c r="U26" t="s">
        <v>402</v>
      </c>
      <c r="V26" s="4">
        <v>0.9</v>
      </c>
      <c r="W26">
        <f t="shared" si="3"/>
        <v>0.9</v>
      </c>
      <c r="X26">
        <v>2</v>
      </c>
      <c r="AA26" t="s">
        <v>389</v>
      </c>
      <c r="AB26" t="s">
        <v>389</v>
      </c>
      <c r="AN26" s="6" t="s">
        <v>465</v>
      </c>
      <c r="AO26" s="9">
        <v>1</v>
      </c>
    </row>
    <row r="27" spans="1:41" x14ac:dyDescent="0.15">
      <c r="A27" t="s">
        <v>315</v>
      </c>
      <c r="B27">
        <v>3.6</v>
      </c>
      <c r="C27" t="s">
        <v>437</v>
      </c>
      <c r="D27" t="s">
        <v>24</v>
      </c>
      <c r="E27" t="s">
        <v>24</v>
      </c>
      <c r="F27" t="s">
        <v>24</v>
      </c>
      <c r="G27" t="s">
        <v>36</v>
      </c>
      <c r="H27" s="4">
        <v>0.05</v>
      </c>
      <c r="I27">
        <f t="shared" si="0"/>
        <v>0.05</v>
      </c>
      <c r="J27">
        <v>1</v>
      </c>
      <c r="K27" t="s">
        <v>24</v>
      </c>
      <c r="L27">
        <v>1</v>
      </c>
      <c r="M27" t="s">
        <v>28</v>
      </c>
      <c r="N27" s="4">
        <v>0.1</v>
      </c>
      <c r="O27">
        <f t="shared" si="4"/>
        <v>0.1</v>
      </c>
      <c r="P27">
        <v>1</v>
      </c>
      <c r="U27" t="s">
        <v>394</v>
      </c>
      <c r="V27" s="4">
        <v>0.5</v>
      </c>
      <c r="W27">
        <f t="shared" si="3"/>
        <v>0.5</v>
      </c>
      <c r="X27">
        <v>2</v>
      </c>
      <c r="AE27" t="s">
        <v>37</v>
      </c>
      <c r="AG27">
        <v>3</v>
      </c>
      <c r="AH27">
        <v>36</v>
      </c>
      <c r="AI27">
        <v>1</v>
      </c>
      <c r="AJ27" t="s">
        <v>39</v>
      </c>
      <c r="AK27" t="s">
        <v>32</v>
      </c>
      <c r="AL27" t="s">
        <v>57</v>
      </c>
      <c r="AM27" t="s">
        <v>41</v>
      </c>
      <c r="AN27" s="6" t="s">
        <v>465</v>
      </c>
      <c r="AO27" s="9">
        <v>1</v>
      </c>
    </row>
    <row r="28" spans="1:41" x14ac:dyDescent="0.15">
      <c r="A28" t="s">
        <v>325</v>
      </c>
      <c r="B28">
        <v>0.66</v>
      </c>
      <c r="D28" t="s">
        <v>24</v>
      </c>
      <c r="E28" t="s">
        <v>24</v>
      </c>
      <c r="F28" t="s">
        <v>24</v>
      </c>
      <c r="G28" t="s">
        <v>53</v>
      </c>
      <c r="H28" s="4">
        <v>0.4</v>
      </c>
      <c r="I28">
        <f t="shared" si="0"/>
        <v>0.4</v>
      </c>
      <c r="J28">
        <v>1</v>
      </c>
      <c r="K28" t="s">
        <v>390</v>
      </c>
      <c r="L28">
        <v>0</v>
      </c>
      <c r="M28" t="s">
        <v>24</v>
      </c>
      <c r="N28" s="4">
        <v>0.4</v>
      </c>
      <c r="O28">
        <f t="shared" si="4"/>
        <v>0.4</v>
      </c>
      <c r="P28">
        <v>1</v>
      </c>
      <c r="U28" t="s">
        <v>408</v>
      </c>
      <c r="V28" s="4">
        <v>0.03</v>
      </c>
      <c r="W28">
        <f t="shared" si="3"/>
        <v>0.03</v>
      </c>
      <c r="X28">
        <v>0</v>
      </c>
      <c r="Z28" t="s">
        <v>390</v>
      </c>
      <c r="AE28" t="s">
        <v>17</v>
      </c>
      <c r="AF28" t="s">
        <v>18</v>
      </c>
      <c r="AG28">
        <v>2.5</v>
      </c>
      <c r="AH28">
        <v>11.76</v>
      </c>
      <c r="AI28">
        <v>0</v>
      </c>
      <c r="AJ28" t="s">
        <v>44</v>
      </c>
      <c r="AK28" t="s">
        <v>20</v>
      </c>
      <c r="AL28" t="s">
        <v>71</v>
      </c>
      <c r="AM28" t="s">
        <v>22</v>
      </c>
      <c r="AN28" s="6" t="s">
        <v>465</v>
      </c>
      <c r="AO28" s="9">
        <v>1</v>
      </c>
    </row>
    <row r="29" spans="1:41" x14ac:dyDescent="0.15">
      <c r="A29" t="s">
        <v>341</v>
      </c>
      <c r="B29">
        <v>8.2799999999999994</v>
      </c>
      <c r="D29" t="s">
        <v>29</v>
      </c>
      <c r="E29" t="s">
        <v>29</v>
      </c>
      <c r="F29" t="s">
        <v>29</v>
      </c>
      <c r="G29" t="s">
        <v>398</v>
      </c>
      <c r="H29" s="4">
        <v>0.2</v>
      </c>
      <c r="I29">
        <f t="shared" si="0"/>
        <v>0.2</v>
      </c>
      <c r="J29">
        <v>1</v>
      </c>
      <c r="M29" t="s">
        <v>137</v>
      </c>
      <c r="N29" s="4">
        <v>0.95</v>
      </c>
      <c r="O29">
        <f t="shared" si="4"/>
        <v>0.95</v>
      </c>
      <c r="P29">
        <v>2</v>
      </c>
      <c r="Q29" t="s">
        <v>29</v>
      </c>
      <c r="U29" t="s">
        <v>59</v>
      </c>
      <c r="V29" s="4">
        <v>0.7</v>
      </c>
      <c r="W29">
        <f t="shared" si="3"/>
        <v>0.7</v>
      </c>
      <c r="X29">
        <v>2</v>
      </c>
      <c r="AE29" t="s">
        <v>17</v>
      </c>
      <c r="AF29" t="s">
        <v>60</v>
      </c>
      <c r="AG29">
        <v>2.2000000000000002</v>
      </c>
      <c r="AH29">
        <v>33.51</v>
      </c>
      <c r="AI29">
        <v>0</v>
      </c>
      <c r="AJ29" t="s">
        <v>31</v>
      </c>
      <c r="AK29" t="s">
        <v>32</v>
      </c>
      <c r="AL29" t="s">
        <v>61</v>
      </c>
      <c r="AM29" t="s">
        <v>41</v>
      </c>
      <c r="AN29" s="6" t="s">
        <v>465</v>
      </c>
      <c r="AO29" s="9">
        <v>1</v>
      </c>
    </row>
    <row r="30" spans="1:41" x14ac:dyDescent="0.15">
      <c r="A30" t="s">
        <v>348</v>
      </c>
      <c r="B30">
        <v>1.5</v>
      </c>
      <c r="C30" t="s">
        <v>438</v>
      </c>
      <c r="D30" t="s">
        <v>24</v>
      </c>
      <c r="E30" t="s">
        <v>24</v>
      </c>
      <c r="F30" t="s">
        <v>24</v>
      </c>
      <c r="G30" t="s">
        <v>28</v>
      </c>
      <c r="H30" s="4">
        <v>0.1</v>
      </c>
      <c r="I30">
        <f t="shared" si="0"/>
        <v>0.1</v>
      </c>
      <c r="J30">
        <v>1</v>
      </c>
      <c r="M30" t="s">
        <v>288</v>
      </c>
      <c r="N30" s="4">
        <v>0.85</v>
      </c>
      <c r="O30">
        <f t="shared" si="4"/>
        <v>0.85</v>
      </c>
      <c r="P30">
        <v>2</v>
      </c>
      <c r="Q30" t="s">
        <v>389</v>
      </c>
      <c r="U30" t="s">
        <v>59</v>
      </c>
      <c r="V30" s="4">
        <v>0.7</v>
      </c>
      <c r="W30">
        <f t="shared" si="3"/>
        <v>0.7</v>
      </c>
      <c r="X30">
        <v>2</v>
      </c>
      <c r="Y30" t="s">
        <v>29</v>
      </c>
      <c r="Z30" t="s">
        <v>29</v>
      </c>
      <c r="AA30" t="s">
        <v>24</v>
      </c>
      <c r="AB30" t="s">
        <v>24</v>
      </c>
      <c r="AC30" t="s">
        <v>24</v>
      </c>
      <c r="AE30" t="s">
        <v>17</v>
      </c>
      <c r="AF30" t="s">
        <v>18</v>
      </c>
      <c r="AG30">
        <v>2.2000000000000002</v>
      </c>
      <c r="AH30">
        <v>3.94</v>
      </c>
      <c r="AI30">
        <v>0</v>
      </c>
      <c r="AJ30" t="s">
        <v>39</v>
      </c>
      <c r="AK30" t="s">
        <v>20</v>
      </c>
      <c r="AL30" t="s">
        <v>354</v>
      </c>
      <c r="AM30" t="s">
        <v>41</v>
      </c>
      <c r="AN30" s="6" t="s">
        <v>465</v>
      </c>
      <c r="AO30" s="9">
        <v>1</v>
      </c>
    </row>
    <row r="31" spans="1:41" x14ac:dyDescent="0.15">
      <c r="A31" t="s">
        <v>353</v>
      </c>
      <c r="B31">
        <v>6.6</v>
      </c>
      <c r="E31" t="s">
        <v>29</v>
      </c>
      <c r="F31" t="s">
        <v>29</v>
      </c>
      <c r="G31" t="s">
        <v>36</v>
      </c>
      <c r="H31" s="4">
        <v>0.05</v>
      </c>
      <c r="I31">
        <f t="shared" si="0"/>
        <v>0.05</v>
      </c>
      <c r="J31">
        <v>1</v>
      </c>
      <c r="M31" t="s">
        <v>47</v>
      </c>
      <c r="N31" s="4">
        <v>0.15</v>
      </c>
      <c r="O31">
        <f t="shared" si="4"/>
        <v>0.15</v>
      </c>
      <c r="P31">
        <v>1</v>
      </c>
      <c r="Q31" t="s">
        <v>390</v>
      </c>
      <c r="U31" t="s">
        <v>397</v>
      </c>
      <c r="V31" s="4">
        <v>0.7</v>
      </c>
      <c r="W31">
        <f t="shared" si="3"/>
        <v>0.7</v>
      </c>
      <c r="X31">
        <v>2</v>
      </c>
      <c r="AE31" t="s">
        <v>75</v>
      </c>
      <c r="AF31" t="s">
        <v>65</v>
      </c>
      <c r="AG31">
        <v>2.5</v>
      </c>
      <c r="AH31">
        <v>25.36</v>
      </c>
      <c r="AI31">
        <v>0</v>
      </c>
      <c r="AJ31" t="s">
        <v>76</v>
      </c>
      <c r="AK31" t="s">
        <v>32</v>
      </c>
      <c r="AL31" t="s">
        <v>61</v>
      </c>
      <c r="AM31" t="s">
        <v>41</v>
      </c>
      <c r="AN31" s="6" t="s">
        <v>465</v>
      </c>
      <c r="AO31" s="9">
        <v>1</v>
      </c>
    </row>
    <row r="32" spans="1:41" x14ac:dyDescent="0.15">
      <c r="A32" t="s">
        <v>357</v>
      </c>
      <c r="B32">
        <v>1.95</v>
      </c>
      <c r="D32" s="3" t="s">
        <v>410</v>
      </c>
      <c r="E32" s="3" t="s">
        <v>410</v>
      </c>
      <c r="F32" t="s">
        <v>389</v>
      </c>
      <c r="G32" t="s">
        <v>398</v>
      </c>
      <c r="H32" s="4">
        <v>0.2</v>
      </c>
      <c r="I32">
        <f t="shared" si="0"/>
        <v>0.2</v>
      </c>
      <c r="J32">
        <v>1</v>
      </c>
      <c r="K32" t="s">
        <v>390</v>
      </c>
      <c r="L32">
        <v>0</v>
      </c>
      <c r="M32" t="s">
        <v>28</v>
      </c>
      <c r="N32" s="4">
        <v>0.1</v>
      </c>
      <c r="O32">
        <f t="shared" si="4"/>
        <v>0.1</v>
      </c>
      <c r="P32">
        <v>1</v>
      </c>
      <c r="U32" t="s">
        <v>391</v>
      </c>
      <c r="V32" s="4">
        <v>0.02</v>
      </c>
      <c r="W32">
        <f t="shared" si="3"/>
        <v>0.02</v>
      </c>
      <c r="X32">
        <v>0</v>
      </c>
      <c r="AA32" t="s">
        <v>390</v>
      </c>
      <c r="AE32" t="s">
        <v>82</v>
      </c>
      <c r="AF32" t="s">
        <v>190</v>
      </c>
      <c r="AH32">
        <v>3.51</v>
      </c>
      <c r="AI32">
        <v>0</v>
      </c>
      <c r="AJ32" t="s">
        <v>128</v>
      </c>
      <c r="AK32" t="s">
        <v>20</v>
      </c>
      <c r="AL32" t="s">
        <v>112</v>
      </c>
      <c r="AM32" t="s">
        <v>22</v>
      </c>
      <c r="AN32" s="6" t="s">
        <v>465</v>
      </c>
      <c r="AO32" s="9">
        <v>1</v>
      </c>
    </row>
    <row r="33" spans="1:41" x14ac:dyDescent="0.15">
      <c r="A33" t="s">
        <v>359</v>
      </c>
      <c r="B33">
        <v>0.44</v>
      </c>
      <c r="D33" t="s">
        <v>24</v>
      </c>
      <c r="E33" t="s">
        <v>29</v>
      </c>
      <c r="F33" t="s">
        <v>29</v>
      </c>
      <c r="G33">
        <v>0</v>
      </c>
      <c r="H33">
        <v>0</v>
      </c>
      <c r="I33">
        <f t="shared" si="0"/>
        <v>0</v>
      </c>
      <c r="J33">
        <v>0</v>
      </c>
      <c r="K33" t="s">
        <v>390</v>
      </c>
      <c r="L33">
        <v>0</v>
      </c>
      <c r="Q33" t="s">
        <v>390</v>
      </c>
      <c r="U33" t="s">
        <v>424</v>
      </c>
      <c r="V33" s="4">
        <v>0.2</v>
      </c>
      <c r="W33">
        <f t="shared" si="3"/>
        <v>0.2</v>
      </c>
      <c r="X33">
        <v>1</v>
      </c>
      <c r="AD33" t="s">
        <v>414</v>
      </c>
      <c r="AE33" t="s">
        <v>17</v>
      </c>
      <c r="AF33" t="s">
        <v>18</v>
      </c>
      <c r="AG33">
        <v>2</v>
      </c>
      <c r="AH33">
        <v>6.24</v>
      </c>
      <c r="AI33">
        <v>0</v>
      </c>
      <c r="AJ33" t="s">
        <v>143</v>
      </c>
      <c r="AK33" t="s">
        <v>32</v>
      </c>
      <c r="AL33" t="s">
        <v>21</v>
      </c>
      <c r="AM33" t="s">
        <v>41</v>
      </c>
      <c r="AN33" s="6" t="s">
        <v>465</v>
      </c>
      <c r="AO33" s="9">
        <v>1</v>
      </c>
    </row>
    <row r="34" spans="1:41" x14ac:dyDescent="0.15">
      <c r="A34" t="s">
        <v>365</v>
      </c>
      <c r="B34">
        <v>2</v>
      </c>
      <c r="C34" t="s">
        <v>389</v>
      </c>
      <c r="D34" t="s">
        <v>24</v>
      </c>
      <c r="E34" t="s">
        <v>24</v>
      </c>
      <c r="F34" t="s">
        <v>24</v>
      </c>
      <c r="G34" t="s">
        <v>27</v>
      </c>
      <c r="H34" s="4">
        <v>0.6</v>
      </c>
      <c r="I34">
        <f t="shared" si="0"/>
        <v>0.6</v>
      </c>
      <c r="J34">
        <v>2</v>
      </c>
      <c r="M34" t="s">
        <v>59</v>
      </c>
      <c r="N34" s="4">
        <v>0.7</v>
      </c>
      <c r="O34">
        <f>N(N34)</f>
        <v>0.7</v>
      </c>
      <c r="P34">
        <v>2</v>
      </c>
      <c r="Q34" t="s">
        <v>390</v>
      </c>
      <c r="S34" t="s">
        <v>390</v>
      </c>
      <c r="U34" t="s">
        <v>393</v>
      </c>
      <c r="V34" s="4">
        <v>0.95</v>
      </c>
      <c r="W34">
        <f t="shared" si="3"/>
        <v>0.95</v>
      </c>
      <c r="X34">
        <v>2</v>
      </c>
      <c r="AA34" t="s">
        <v>390</v>
      </c>
      <c r="AC34" t="s">
        <v>389</v>
      </c>
      <c r="AE34" t="s">
        <v>433</v>
      </c>
      <c r="AF34" t="s">
        <v>60</v>
      </c>
      <c r="AG34">
        <v>2.5</v>
      </c>
      <c r="AH34">
        <v>20.3</v>
      </c>
      <c r="AI34">
        <v>1</v>
      </c>
      <c r="AJ34" t="s">
        <v>83</v>
      </c>
      <c r="AK34" t="s">
        <v>32</v>
      </c>
      <c r="AL34" t="s">
        <v>79</v>
      </c>
      <c r="AM34" t="s">
        <v>22</v>
      </c>
      <c r="AN34" s="6" t="s">
        <v>506</v>
      </c>
      <c r="AO34" s="9">
        <v>1</v>
      </c>
    </row>
    <row r="35" spans="1:41" x14ac:dyDescent="0.15">
      <c r="A35" t="s">
        <v>369</v>
      </c>
      <c r="B35">
        <v>0.25</v>
      </c>
      <c r="D35" t="s">
        <v>24</v>
      </c>
      <c r="E35" t="s">
        <v>24</v>
      </c>
      <c r="F35" t="s">
        <v>24</v>
      </c>
      <c r="G35" t="s">
        <v>25</v>
      </c>
      <c r="H35" s="4">
        <v>0.01</v>
      </c>
      <c r="I35">
        <f t="shared" si="0"/>
        <v>0.01</v>
      </c>
      <c r="J35">
        <v>0</v>
      </c>
      <c r="K35" t="s">
        <v>390</v>
      </c>
      <c r="L35">
        <v>0</v>
      </c>
      <c r="M35" t="s">
        <v>27</v>
      </c>
      <c r="N35" s="4">
        <v>0.6</v>
      </c>
      <c r="O35">
        <f>N(N35)</f>
        <v>0.6</v>
      </c>
      <c r="P35">
        <v>2</v>
      </c>
      <c r="U35" t="s">
        <v>36</v>
      </c>
      <c r="V35" s="4">
        <v>0.05</v>
      </c>
      <c r="W35">
        <f t="shared" si="3"/>
        <v>0.05</v>
      </c>
      <c r="X35">
        <v>0</v>
      </c>
      <c r="AD35" t="s">
        <v>321</v>
      </c>
      <c r="AE35" t="s">
        <v>64</v>
      </c>
      <c r="AF35" t="s">
        <v>209</v>
      </c>
      <c r="AH35">
        <v>7.16</v>
      </c>
      <c r="AI35">
        <v>0</v>
      </c>
      <c r="AJ35" t="s">
        <v>39</v>
      </c>
      <c r="AK35" t="s">
        <v>32</v>
      </c>
      <c r="AL35" t="s">
        <v>265</v>
      </c>
      <c r="AM35" t="s">
        <v>22</v>
      </c>
      <c r="AN35" s="6" t="s">
        <v>507</v>
      </c>
      <c r="AO35" s="9">
        <v>1</v>
      </c>
    </row>
    <row r="36" spans="1:41" x14ac:dyDescent="0.15">
      <c r="A36" t="s">
        <v>381</v>
      </c>
      <c r="B36">
        <v>0.24</v>
      </c>
      <c r="C36" t="s">
        <v>389</v>
      </c>
      <c r="D36" t="s">
        <v>24</v>
      </c>
      <c r="E36" t="s">
        <v>24</v>
      </c>
      <c r="F36" t="s">
        <v>24</v>
      </c>
      <c r="G36" t="s">
        <v>36</v>
      </c>
      <c r="H36" s="4">
        <v>0.05</v>
      </c>
      <c r="I36">
        <f t="shared" si="0"/>
        <v>0.05</v>
      </c>
      <c r="J36">
        <v>1</v>
      </c>
      <c r="K36" t="s">
        <v>24</v>
      </c>
      <c r="L36">
        <v>1</v>
      </c>
      <c r="Q36" t="s">
        <v>29</v>
      </c>
      <c r="U36" t="s">
        <v>53</v>
      </c>
      <c r="V36" s="4">
        <v>0.4</v>
      </c>
      <c r="W36">
        <f t="shared" si="3"/>
        <v>0.4</v>
      </c>
      <c r="X36">
        <v>2</v>
      </c>
      <c r="AA36" t="s">
        <v>29</v>
      </c>
      <c r="AD36" t="s">
        <v>189</v>
      </c>
      <c r="AE36" t="s">
        <v>17</v>
      </c>
      <c r="AF36" t="s">
        <v>65</v>
      </c>
      <c r="AG36">
        <v>1.1000000000000001</v>
      </c>
      <c r="AH36">
        <v>6.74</v>
      </c>
      <c r="AI36">
        <v>0</v>
      </c>
      <c r="AJ36" t="s">
        <v>39</v>
      </c>
      <c r="AK36" t="s">
        <v>32</v>
      </c>
      <c r="AL36" t="s">
        <v>326</v>
      </c>
      <c r="AM36" t="s">
        <v>41</v>
      </c>
      <c r="AN36" s="6" t="s">
        <v>510</v>
      </c>
      <c r="AO36" s="9">
        <v>1</v>
      </c>
    </row>
    <row r="37" spans="1:41" x14ac:dyDescent="0.15">
      <c r="A37" t="s">
        <v>16</v>
      </c>
      <c r="B37">
        <v>0.79</v>
      </c>
      <c r="D37" t="s">
        <v>389</v>
      </c>
      <c r="E37" t="s">
        <v>389</v>
      </c>
      <c r="F37" t="s">
        <v>389</v>
      </c>
      <c r="G37">
        <v>0</v>
      </c>
      <c r="H37">
        <v>0</v>
      </c>
      <c r="I37">
        <f ca="1">I37:I238=N(H37)</f>
        <v>0</v>
      </c>
      <c r="J37">
        <v>0</v>
      </c>
      <c r="K37" t="s">
        <v>390</v>
      </c>
      <c r="L37">
        <v>0</v>
      </c>
      <c r="M37" t="s">
        <v>59</v>
      </c>
      <c r="N37" s="4">
        <v>0.7</v>
      </c>
      <c r="O37">
        <f>N(N37)</f>
        <v>0.7</v>
      </c>
      <c r="P37">
        <v>2</v>
      </c>
      <c r="U37" t="s">
        <v>25</v>
      </c>
      <c r="V37" s="4">
        <v>0.01</v>
      </c>
      <c r="W37">
        <f t="shared" si="3"/>
        <v>0.01</v>
      </c>
      <c r="X37">
        <v>0</v>
      </c>
      <c r="AE37" t="s">
        <v>17</v>
      </c>
      <c r="AF37" t="s">
        <v>65</v>
      </c>
      <c r="AG37">
        <v>2</v>
      </c>
      <c r="AH37">
        <v>25.43</v>
      </c>
      <c r="AI37">
        <v>0</v>
      </c>
      <c r="AJ37" t="s">
        <v>76</v>
      </c>
      <c r="AK37" t="s">
        <v>32</v>
      </c>
      <c r="AL37" t="s">
        <v>96</v>
      </c>
      <c r="AM37" t="s">
        <v>22</v>
      </c>
      <c r="AN37" t="s">
        <v>459</v>
      </c>
      <c r="AO37" s="9">
        <v>2</v>
      </c>
    </row>
    <row r="38" spans="1:41" x14ac:dyDescent="0.15">
      <c r="A38" t="s">
        <v>95</v>
      </c>
      <c r="B38">
        <v>3.6</v>
      </c>
      <c r="D38" t="s">
        <v>24</v>
      </c>
      <c r="E38" t="s">
        <v>24</v>
      </c>
      <c r="F38" t="s">
        <v>24</v>
      </c>
      <c r="G38" t="s">
        <v>36</v>
      </c>
      <c r="H38" s="4">
        <v>0.05</v>
      </c>
      <c r="I38">
        <f t="shared" ref="I38:I69" si="5">N(H38)</f>
        <v>0.05</v>
      </c>
      <c r="J38">
        <v>1</v>
      </c>
      <c r="K38" t="s">
        <v>390</v>
      </c>
      <c r="L38">
        <v>0</v>
      </c>
      <c r="M38" t="s">
        <v>395</v>
      </c>
      <c r="N38" s="4">
        <v>0.3</v>
      </c>
      <c r="O38">
        <f>N(N38)</f>
        <v>0.3</v>
      </c>
      <c r="P38">
        <v>1</v>
      </c>
      <c r="U38" t="s">
        <v>403</v>
      </c>
      <c r="V38" s="4">
        <v>0.1</v>
      </c>
      <c r="W38">
        <f t="shared" si="3"/>
        <v>0.1</v>
      </c>
      <c r="X38">
        <v>1</v>
      </c>
      <c r="Z38" t="s">
        <v>390</v>
      </c>
      <c r="AE38" t="s">
        <v>17</v>
      </c>
      <c r="AF38" t="s">
        <v>18</v>
      </c>
      <c r="AG38">
        <v>1.5</v>
      </c>
      <c r="AH38">
        <v>17.71</v>
      </c>
      <c r="AI38">
        <v>0</v>
      </c>
      <c r="AJ38" t="s">
        <v>73</v>
      </c>
      <c r="AK38" t="s">
        <v>32</v>
      </c>
      <c r="AL38" t="s">
        <v>171</v>
      </c>
      <c r="AM38" t="s">
        <v>41</v>
      </c>
      <c r="AN38" s="6" t="s">
        <v>458</v>
      </c>
      <c r="AO38" s="9">
        <v>2</v>
      </c>
    </row>
    <row r="39" spans="1:41" x14ac:dyDescent="0.15">
      <c r="A39" t="s">
        <v>164</v>
      </c>
      <c r="B39">
        <v>8.3979999999999997</v>
      </c>
      <c r="D39" t="s">
        <v>389</v>
      </c>
      <c r="E39" t="s">
        <v>389</v>
      </c>
      <c r="F39" t="s">
        <v>389</v>
      </c>
      <c r="G39" t="s">
        <v>392</v>
      </c>
      <c r="H39" s="4">
        <v>0.01</v>
      </c>
      <c r="I39">
        <f t="shared" si="5"/>
        <v>0.01</v>
      </c>
      <c r="J39">
        <v>0</v>
      </c>
      <c r="K39" t="s">
        <v>390</v>
      </c>
      <c r="L39">
        <v>0</v>
      </c>
      <c r="U39" t="s">
        <v>28</v>
      </c>
      <c r="V39" s="4">
        <v>0.1</v>
      </c>
      <c r="W39">
        <f t="shared" si="3"/>
        <v>0.1</v>
      </c>
      <c r="X39">
        <v>1</v>
      </c>
      <c r="AE39" t="s">
        <v>75</v>
      </c>
      <c r="AF39" t="s">
        <v>18</v>
      </c>
      <c r="AG39">
        <v>4.5</v>
      </c>
      <c r="AH39">
        <v>25.53</v>
      </c>
      <c r="AI39">
        <v>0</v>
      </c>
      <c r="AJ39" t="s">
        <v>44</v>
      </c>
      <c r="AK39" t="s">
        <v>20</v>
      </c>
      <c r="AL39" t="s">
        <v>45</v>
      </c>
      <c r="AM39" t="s">
        <v>41</v>
      </c>
      <c r="AN39" s="6" t="s">
        <v>458</v>
      </c>
      <c r="AO39" s="9">
        <v>2</v>
      </c>
    </row>
    <row r="40" spans="1:41" x14ac:dyDescent="0.15">
      <c r="A40" t="s">
        <v>170</v>
      </c>
      <c r="B40">
        <v>2.25</v>
      </c>
      <c r="E40" t="s">
        <v>389</v>
      </c>
      <c r="F40" t="s">
        <v>389</v>
      </c>
      <c r="G40" t="s">
        <v>392</v>
      </c>
      <c r="H40" s="4">
        <v>0.01</v>
      </c>
      <c r="I40">
        <f t="shared" si="5"/>
        <v>0.01</v>
      </c>
      <c r="J40">
        <v>0</v>
      </c>
      <c r="K40" t="s">
        <v>390</v>
      </c>
      <c r="L40">
        <v>0</v>
      </c>
      <c r="M40" t="s">
        <v>52</v>
      </c>
      <c r="N40" s="4">
        <v>0.8</v>
      </c>
      <c r="O40">
        <f t="shared" ref="O40:O45" si="6">N(N40)</f>
        <v>0.8</v>
      </c>
      <c r="P40">
        <v>2</v>
      </c>
      <c r="Q40" t="s">
        <v>390</v>
      </c>
      <c r="U40" t="s">
        <v>395</v>
      </c>
      <c r="V40" s="4">
        <v>0.3</v>
      </c>
      <c r="W40">
        <f t="shared" si="3"/>
        <v>0.3</v>
      </c>
      <c r="X40">
        <v>1</v>
      </c>
      <c r="AD40" t="s">
        <v>415</v>
      </c>
      <c r="AE40" t="s">
        <v>17</v>
      </c>
      <c r="AF40" t="s">
        <v>60</v>
      </c>
      <c r="AG40">
        <v>1</v>
      </c>
      <c r="AH40">
        <v>14.65</v>
      </c>
      <c r="AI40">
        <v>0</v>
      </c>
      <c r="AJ40" t="s">
        <v>39</v>
      </c>
      <c r="AK40" t="s">
        <v>32</v>
      </c>
      <c r="AL40" t="s">
        <v>85</v>
      </c>
      <c r="AM40" t="s">
        <v>22</v>
      </c>
      <c r="AN40" s="6" t="s">
        <v>458</v>
      </c>
      <c r="AO40" s="9">
        <v>2</v>
      </c>
    </row>
    <row r="41" spans="1:41" x14ac:dyDescent="0.15">
      <c r="A41" t="s">
        <v>191</v>
      </c>
      <c r="B41">
        <v>15</v>
      </c>
      <c r="E41" t="s">
        <v>389</v>
      </c>
      <c r="F41" t="s">
        <v>389</v>
      </c>
      <c r="G41" t="s">
        <v>392</v>
      </c>
      <c r="H41" s="4">
        <v>0.01</v>
      </c>
      <c r="I41">
        <f t="shared" si="5"/>
        <v>0.01</v>
      </c>
      <c r="J41">
        <v>0</v>
      </c>
      <c r="K41" t="s">
        <v>390</v>
      </c>
      <c r="L41">
        <v>0</v>
      </c>
      <c r="M41" t="s">
        <v>35</v>
      </c>
      <c r="N41" s="4">
        <v>0.9</v>
      </c>
      <c r="O41">
        <f t="shared" si="6"/>
        <v>0.9</v>
      </c>
      <c r="P41">
        <v>2</v>
      </c>
      <c r="Q41" t="s">
        <v>29</v>
      </c>
      <c r="S41" t="s">
        <v>29</v>
      </c>
      <c r="U41" t="s">
        <v>51</v>
      </c>
      <c r="V41" s="4">
        <v>0.2</v>
      </c>
      <c r="W41">
        <f t="shared" si="3"/>
        <v>0.2</v>
      </c>
      <c r="X41">
        <v>1</v>
      </c>
      <c r="Z41" t="s">
        <v>29</v>
      </c>
      <c r="AB41" t="s">
        <v>24</v>
      </c>
      <c r="AD41" t="s">
        <v>168</v>
      </c>
      <c r="AE41" t="s">
        <v>64</v>
      </c>
      <c r="AF41" t="s">
        <v>18</v>
      </c>
      <c r="AG41">
        <v>1.5</v>
      </c>
      <c r="AH41">
        <v>8.6999999999999993</v>
      </c>
      <c r="AI41">
        <v>0</v>
      </c>
      <c r="AJ41" t="s">
        <v>44</v>
      </c>
      <c r="AK41" t="s">
        <v>32</v>
      </c>
      <c r="AL41" t="s">
        <v>184</v>
      </c>
      <c r="AM41" t="s">
        <v>22</v>
      </c>
      <c r="AN41" s="6" t="s">
        <v>458</v>
      </c>
      <c r="AO41" s="9">
        <v>2</v>
      </c>
    </row>
    <row r="42" spans="1:41" x14ac:dyDescent="0.15">
      <c r="A42" t="s">
        <v>236</v>
      </c>
      <c r="B42">
        <v>1.3</v>
      </c>
      <c r="D42" t="s">
        <v>24</v>
      </c>
      <c r="E42" t="s">
        <v>24</v>
      </c>
      <c r="F42" t="s">
        <v>24</v>
      </c>
      <c r="G42" t="s">
        <v>28</v>
      </c>
      <c r="H42" s="4">
        <v>0.1</v>
      </c>
      <c r="I42">
        <f t="shared" si="5"/>
        <v>0.1</v>
      </c>
      <c r="J42">
        <v>1</v>
      </c>
      <c r="K42" s="3" t="s">
        <v>410</v>
      </c>
      <c r="L42">
        <v>1</v>
      </c>
      <c r="M42" t="s">
        <v>53</v>
      </c>
      <c r="N42" s="4">
        <v>0.4</v>
      </c>
      <c r="O42">
        <f t="shared" si="6"/>
        <v>0.4</v>
      </c>
      <c r="P42">
        <v>1</v>
      </c>
      <c r="Q42" t="s">
        <v>390</v>
      </c>
      <c r="U42" t="s">
        <v>27</v>
      </c>
      <c r="V42" s="4">
        <v>0.6</v>
      </c>
      <c r="W42">
        <f t="shared" si="3"/>
        <v>0.6</v>
      </c>
      <c r="X42">
        <v>2</v>
      </c>
      <c r="Y42" t="s">
        <v>29</v>
      </c>
      <c r="Z42" t="s">
        <v>24</v>
      </c>
      <c r="AD42" t="s">
        <v>264</v>
      </c>
      <c r="AE42" t="s">
        <v>17</v>
      </c>
      <c r="AF42" t="s">
        <v>65</v>
      </c>
      <c r="AG42">
        <v>2.5</v>
      </c>
      <c r="AH42">
        <v>9.4600000000000009</v>
      </c>
      <c r="AI42">
        <v>0</v>
      </c>
      <c r="AJ42" t="s">
        <v>83</v>
      </c>
      <c r="AK42" t="s">
        <v>32</v>
      </c>
      <c r="AL42" t="s">
        <v>265</v>
      </c>
      <c r="AM42" t="s">
        <v>22</v>
      </c>
      <c r="AN42" s="6" t="s">
        <v>491</v>
      </c>
      <c r="AO42" s="9">
        <v>2</v>
      </c>
    </row>
    <row r="43" spans="1:41" x14ac:dyDescent="0.15">
      <c r="A43" t="s">
        <v>283</v>
      </c>
      <c r="B43">
        <v>0.495</v>
      </c>
      <c r="C43" t="s">
        <v>438</v>
      </c>
      <c r="D43" t="s">
        <v>24</v>
      </c>
      <c r="E43" t="s">
        <v>24</v>
      </c>
      <c r="F43" t="s">
        <v>24</v>
      </c>
      <c r="G43" t="s">
        <v>28</v>
      </c>
      <c r="H43" s="4">
        <v>0.1</v>
      </c>
      <c r="I43">
        <f t="shared" si="5"/>
        <v>0.1</v>
      </c>
      <c r="J43">
        <v>1</v>
      </c>
      <c r="K43" t="s">
        <v>390</v>
      </c>
      <c r="L43">
        <v>0</v>
      </c>
      <c r="M43" t="s">
        <v>36</v>
      </c>
      <c r="N43" s="4">
        <v>0.05</v>
      </c>
      <c r="O43">
        <f t="shared" si="6"/>
        <v>0.05</v>
      </c>
      <c r="P43">
        <v>1</v>
      </c>
      <c r="U43" t="s">
        <v>28</v>
      </c>
      <c r="V43" s="4">
        <v>0.1</v>
      </c>
      <c r="W43">
        <f t="shared" si="3"/>
        <v>0.1</v>
      </c>
      <c r="X43">
        <v>1</v>
      </c>
      <c r="Z43" t="s">
        <v>29</v>
      </c>
      <c r="AD43" t="s">
        <v>255</v>
      </c>
      <c r="AE43" t="s">
        <v>17</v>
      </c>
      <c r="AF43" t="s">
        <v>18</v>
      </c>
      <c r="AG43">
        <v>2</v>
      </c>
      <c r="AH43">
        <v>7.62</v>
      </c>
      <c r="AI43">
        <v>0</v>
      </c>
      <c r="AJ43" t="s">
        <v>83</v>
      </c>
      <c r="AK43" t="s">
        <v>20</v>
      </c>
      <c r="AL43" t="s">
        <v>104</v>
      </c>
      <c r="AM43" t="s">
        <v>41</v>
      </c>
      <c r="AN43" s="6" t="s">
        <v>458</v>
      </c>
      <c r="AO43" s="9">
        <v>2</v>
      </c>
    </row>
    <row r="44" spans="1:41" x14ac:dyDescent="0.15">
      <c r="A44" t="s">
        <v>310</v>
      </c>
      <c r="B44">
        <v>6</v>
      </c>
      <c r="D44" t="s">
        <v>24</v>
      </c>
      <c r="E44" t="s">
        <v>24</v>
      </c>
      <c r="F44" t="s">
        <v>24</v>
      </c>
      <c r="G44">
        <v>0</v>
      </c>
      <c r="H44">
        <v>0</v>
      </c>
      <c r="I44">
        <f t="shared" si="5"/>
        <v>0</v>
      </c>
      <c r="J44">
        <v>0</v>
      </c>
      <c r="K44" t="s">
        <v>390</v>
      </c>
      <c r="L44">
        <v>0</v>
      </c>
      <c r="M44" t="s">
        <v>27</v>
      </c>
      <c r="N44" s="4">
        <v>0.6</v>
      </c>
      <c r="O44">
        <f t="shared" si="6"/>
        <v>0.6</v>
      </c>
      <c r="P44">
        <v>2</v>
      </c>
      <c r="U44" t="s">
        <v>47</v>
      </c>
      <c r="V44" s="4">
        <v>0.15</v>
      </c>
      <c r="W44">
        <f t="shared" si="3"/>
        <v>0.15</v>
      </c>
      <c r="X44">
        <v>1</v>
      </c>
      <c r="AB44" t="s">
        <v>24</v>
      </c>
      <c r="AD44" t="s">
        <v>330</v>
      </c>
      <c r="AE44" t="s">
        <v>64</v>
      </c>
      <c r="AF44" t="s">
        <v>65</v>
      </c>
      <c r="AG44">
        <v>1.1000000000000001</v>
      </c>
      <c r="AH44">
        <v>6.7</v>
      </c>
      <c r="AI44">
        <v>0</v>
      </c>
      <c r="AJ44" t="s">
        <v>39</v>
      </c>
      <c r="AK44" t="s">
        <v>32</v>
      </c>
      <c r="AL44" t="s">
        <v>162</v>
      </c>
      <c r="AM44" t="s">
        <v>22</v>
      </c>
      <c r="AN44" s="6" t="s">
        <v>458</v>
      </c>
      <c r="AO44" s="9">
        <v>2</v>
      </c>
    </row>
    <row r="45" spans="1:41" x14ac:dyDescent="0.15">
      <c r="A45" t="s">
        <v>319</v>
      </c>
      <c r="B45">
        <v>0.83199999999999996</v>
      </c>
      <c r="C45" t="s">
        <v>438</v>
      </c>
      <c r="D45" t="s">
        <v>24</v>
      </c>
      <c r="E45" t="s">
        <v>24</v>
      </c>
      <c r="F45" t="s">
        <v>24</v>
      </c>
      <c r="G45" t="s">
        <v>28</v>
      </c>
      <c r="H45" s="4">
        <v>0.1</v>
      </c>
      <c r="I45">
        <f t="shared" si="5"/>
        <v>0.1</v>
      </c>
      <c r="J45">
        <v>1</v>
      </c>
      <c r="K45" t="s">
        <v>390</v>
      </c>
      <c r="L45">
        <v>0</v>
      </c>
      <c r="M45" t="s">
        <v>400</v>
      </c>
      <c r="N45" s="4">
        <v>0.25</v>
      </c>
      <c r="O45">
        <f t="shared" si="6"/>
        <v>0.25</v>
      </c>
      <c r="P45">
        <v>1</v>
      </c>
      <c r="S45" t="s">
        <v>390</v>
      </c>
      <c r="U45" t="s">
        <v>407</v>
      </c>
      <c r="V45" s="4">
        <v>0.4</v>
      </c>
      <c r="W45">
        <f t="shared" si="3"/>
        <v>0.4</v>
      </c>
      <c r="X45">
        <v>2</v>
      </c>
      <c r="AE45" t="s">
        <v>434</v>
      </c>
      <c r="AN45" s="6" t="s">
        <v>458</v>
      </c>
      <c r="AO45" s="9">
        <v>2</v>
      </c>
    </row>
    <row r="46" spans="1:41" x14ac:dyDescent="0.15">
      <c r="A46" t="s">
        <v>344</v>
      </c>
      <c r="B46">
        <v>42</v>
      </c>
      <c r="C46" s="3" t="s">
        <v>410</v>
      </c>
      <c r="D46" t="s">
        <v>29</v>
      </c>
      <c r="E46" t="s">
        <v>29</v>
      </c>
      <c r="F46" t="s">
        <v>29</v>
      </c>
      <c r="G46" t="s">
        <v>52</v>
      </c>
      <c r="H46" s="4">
        <v>0.8</v>
      </c>
      <c r="I46">
        <f t="shared" si="5"/>
        <v>0.8</v>
      </c>
      <c r="J46">
        <v>2</v>
      </c>
      <c r="Q46" t="s">
        <v>24</v>
      </c>
      <c r="U46" t="s">
        <v>27</v>
      </c>
      <c r="V46" s="4">
        <v>0.6</v>
      </c>
      <c r="W46">
        <f t="shared" si="3"/>
        <v>0.6</v>
      </c>
      <c r="X46">
        <v>2</v>
      </c>
      <c r="Y46" t="s">
        <v>29</v>
      </c>
      <c r="Z46" t="s">
        <v>29</v>
      </c>
      <c r="AC46" t="s">
        <v>24</v>
      </c>
      <c r="AE46" t="s">
        <v>37</v>
      </c>
      <c r="AF46" t="s">
        <v>345</v>
      </c>
      <c r="AG46">
        <v>0.3</v>
      </c>
      <c r="AH46">
        <v>4.5999999999999996</v>
      </c>
      <c r="AI46">
        <v>0</v>
      </c>
      <c r="AJ46" t="s">
        <v>143</v>
      </c>
      <c r="AK46" t="s">
        <v>32</v>
      </c>
      <c r="AL46" t="s">
        <v>112</v>
      </c>
      <c r="AM46" t="s">
        <v>41</v>
      </c>
      <c r="AN46" s="6" t="s">
        <v>458</v>
      </c>
      <c r="AO46" s="9">
        <v>2</v>
      </c>
    </row>
    <row r="47" spans="1:41" x14ac:dyDescent="0.15">
      <c r="A47" t="s">
        <v>350</v>
      </c>
      <c r="B47">
        <v>0.6</v>
      </c>
      <c r="D47" t="s">
        <v>389</v>
      </c>
      <c r="E47" s="3" t="s">
        <v>410</v>
      </c>
      <c r="F47" t="s">
        <v>389</v>
      </c>
      <c r="G47">
        <v>0</v>
      </c>
      <c r="H47">
        <v>0</v>
      </c>
      <c r="I47">
        <f t="shared" si="5"/>
        <v>0</v>
      </c>
      <c r="J47">
        <v>0</v>
      </c>
      <c r="K47" t="s">
        <v>390</v>
      </c>
      <c r="L47">
        <v>0</v>
      </c>
      <c r="M47" t="s">
        <v>393</v>
      </c>
      <c r="N47" s="4">
        <v>0.95</v>
      </c>
      <c r="O47">
        <f t="shared" ref="O47:O53" si="7">N(N47)</f>
        <v>0.95</v>
      </c>
      <c r="P47">
        <v>2</v>
      </c>
      <c r="Q47" t="s">
        <v>390</v>
      </c>
      <c r="S47" t="s">
        <v>390</v>
      </c>
      <c r="U47" t="s">
        <v>408</v>
      </c>
      <c r="V47" s="4">
        <v>0.03</v>
      </c>
      <c r="W47">
        <f t="shared" si="3"/>
        <v>0.03</v>
      </c>
      <c r="X47">
        <v>0</v>
      </c>
      <c r="Z47" t="s">
        <v>390</v>
      </c>
      <c r="AC47" t="s">
        <v>389</v>
      </c>
      <c r="AE47" t="s">
        <v>17</v>
      </c>
      <c r="AF47" t="s">
        <v>65</v>
      </c>
      <c r="AG47">
        <v>2</v>
      </c>
      <c r="AH47">
        <v>3.88</v>
      </c>
      <c r="AI47">
        <v>0</v>
      </c>
      <c r="AJ47" t="s">
        <v>143</v>
      </c>
      <c r="AK47" t="s">
        <v>20</v>
      </c>
      <c r="AL47" t="s">
        <v>55</v>
      </c>
      <c r="AM47" t="s">
        <v>41</v>
      </c>
      <c r="AN47" s="6" t="s">
        <v>458</v>
      </c>
      <c r="AO47" s="9">
        <v>2</v>
      </c>
    </row>
    <row r="48" spans="1:41" x14ac:dyDescent="0.15">
      <c r="A48" t="s">
        <v>356</v>
      </c>
      <c r="B48">
        <v>0.93600000000000005</v>
      </c>
      <c r="D48" t="s">
        <v>389</v>
      </c>
      <c r="E48" t="s">
        <v>24</v>
      </c>
      <c r="F48" t="s">
        <v>24</v>
      </c>
      <c r="G48" t="s">
        <v>36</v>
      </c>
      <c r="H48" s="4">
        <v>0.05</v>
      </c>
      <c r="I48">
        <f t="shared" si="5"/>
        <v>0.05</v>
      </c>
      <c r="J48">
        <v>1</v>
      </c>
      <c r="K48" t="s">
        <v>390</v>
      </c>
      <c r="L48">
        <v>0</v>
      </c>
      <c r="M48" t="s">
        <v>29</v>
      </c>
      <c r="N48">
        <v>0</v>
      </c>
      <c r="O48">
        <f t="shared" si="7"/>
        <v>0</v>
      </c>
      <c r="P48">
        <v>0</v>
      </c>
      <c r="Q48" t="s">
        <v>390</v>
      </c>
      <c r="U48" t="s">
        <v>391</v>
      </c>
      <c r="V48" s="4">
        <v>0.02</v>
      </c>
      <c r="W48">
        <f t="shared" si="3"/>
        <v>0.02</v>
      </c>
      <c r="X48">
        <v>0</v>
      </c>
      <c r="AE48" t="s">
        <v>17</v>
      </c>
      <c r="AF48" t="s">
        <v>157</v>
      </c>
      <c r="AG48">
        <v>1.4</v>
      </c>
      <c r="AH48">
        <v>20.73</v>
      </c>
      <c r="AI48">
        <v>0</v>
      </c>
      <c r="AJ48" t="s">
        <v>73</v>
      </c>
      <c r="AK48" t="s">
        <v>32</v>
      </c>
      <c r="AL48" t="s">
        <v>106</v>
      </c>
      <c r="AM48" t="s">
        <v>22</v>
      </c>
      <c r="AN48" s="6" t="s">
        <v>458</v>
      </c>
      <c r="AO48" s="9">
        <v>2</v>
      </c>
    </row>
    <row r="49" spans="1:41" x14ac:dyDescent="0.15">
      <c r="A49" t="s">
        <v>358</v>
      </c>
      <c r="B49">
        <v>1.44</v>
      </c>
      <c r="D49" t="s">
        <v>24</v>
      </c>
      <c r="E49" t="s">
        <v>24</v>
      </c>
      <c r="F49" t="s">
        <v>24</v>
      </c>
      <c r="G49" t="s">
        <v>36</v>
      </c>
      <c r="H49" s="4">
        <v>0.05</v>
      </c>
      <c r="I49">
        <f t="shared" si="5"/>
        <v>0.05</v>
      </c>
      <c r="J49">
        <v>1</v>
      </c>
      <c r="K49" t="s">
        <v>390</v>
      </c>
      <c r="L49">
        <v>0</v>
      </c>
      <c r="M49" t="s">
        <v>402</v>
      </c>
      <c r="N49" s="4">
        <v>0.9</v>
      </c>
      <c r="O49">
        <f t="shared" si="7"/>
        <v>0.9</v>
      </c>
      <c r="P49">
        <v>2</v>
      </c>
      <c r="Q49" t="s">
        <v>390</v>
      </c>
      <c r="U49" t="s">
        <v>395</v>
      </c>
      <c r="V49" s="4">
        <v>0.3</v>
      </c>
      <c r="W49">
        <f t="shared" si="3"/>
        <v>0.3</v>
      </c>
      <c r="X49">
        <v>1</v>
      </c>
      <c r="AD49" t="s">
        <v>414</v>
      </c>
      <c r="AE49" t="s">
        <v>37</v>
      </c>
      <c r="AF49" t="s">
        <v>18</v>
      </c>
      <c r="AG49">
        <v>2.5</v>
      </c>
      <c r="AH49">
        <v>3.84</v>
      </c>
      <c r="AI49">
        <v>0</v>
      </c>
      <c r="AJ49" t="s">
        <v>44</v>
      </c>
      <c r="AK49" t="s">
        <v>32</v>
      </c>
      <c r="AL49" t="s">
        <v>57</v>
      </c>
      <c r="AM49" t="s">
        <v>22</v>
      </c>
      <c r="AN49" s="6" t="s">
        <v>458</v>
      </c>
      <c r="AO49" s="9">
        <v>2</v>
      </c>
    </row>
    <row r="50" spans="1:41" x14ac:dyDescent="0.15">
      <c r="A50" t="s">
        <v>371</v>
      </c>
      <c r="B50">
        <v>3.6659999999999999</v>
      </c>
      <c r="D50" t="s">
        <v>389</v>
      </c>
      <c r="E50" t="s">
        <v>389</v>
      </c>
      <c r="F50" t="s">
        <v>389</v>
      </c>
      <c r="G50" t="s">
        <v>392</v>
      </c>
      <c r="H50" s="4">
        <v>0.01</v>
      </c>
      <c r="I50">
        <f t="shared" si="5"/>
        <v>0.01</v>
      </c>
      <c r="J50">
        <v>0</v>
      </c>
      <c r="K50" t="s">
        <v>390</v>
      </c>
      <c r="L50">
        <v>0</v>
      </c>
      <c r="M50" t="s">
        <v>402</v>
      </c>
      <c r="N50" s="4">
        <v>0.9</v>
      </c>
      <c r="O50">
        <f t="shared" si="7"/>
        <v>0.9</v>
      </c>
      <c r="P50">
        <v>2</v>
      </c>
      <c r="U50" t="s">
        <v>398</v>
      </c>
      <c r="V50" s="4">
        <v>0.2</v>
      </c>
      <c r="W50">
        <f t="shared" si="3"/>
        <v>0.2</v>
      </c>
      <c r="X50">
        <v>1</v>
      </c>
      <c r="AD50" t="s">
        <v>414</v>
      </c>
      <c r="AE50" t="s">
        <v>64</v>
      </c>
      <c r="AF50" t="s">
        <v>65</v>
      </c>
      <c r="AH50">
        <v>3.22</v>
      </c>
      <c r="AI50">
        <v>0</v>
      </c>
      <c r="AJ50" t="s">
        <v>76</v>
      </c>
      <c r="AK50" t="s">
        <v>32</v>
      </c>
      <c r="AL50" t="s">
        <v>184</v>
      </c>
      <c r="AM50" t="s">
        <v>41</v>
      </c>
      <c r="AN50" s="6" t="s">
        <v>458</v>
      </c>
      <c r="AO50" s="9">
        <v>2</v>
      </c>
    </row>
    <row r="51" spans="1:41" x14ac:dyDescent="0.15">
      <c r="A51" t="s">
        <v>23</v>
      </c>
      <c r="B51">
        <v>1.5</v>
      </c>
      <c r="D51" t="s">
        <v>24</v>
      </c>
      <c r="E51" t="s">
        <v>24</v>
      </c>
      <c r="F51" t="s">
        <v>24</v>
      </c>
      <c r="G51" t="s">
        <v>25</v>
      </c>
      <c r="H51" s="4">
        <v>0.01</v>
      </c>
      <c r="I51">
        <f t="shared" si="5"/>
        <v>0.01</v>
      </c>
      <c r="J51">
        <v>0</v>
      </c>
      <c r="K51" t="s">
        <v>26</v>
      </c>
      <c r="L51">
        <v>1</v>
      </c>
      <c r="M51" t="s">
        <v>51</v>
      </c>
      <c r="N51" s="4">
        <v>0.2</v>
      </c>
      <c r="O51">
        <f t="shared" si="7"/>
        <v>0.2</v>
      </c>
      <c r="P51">
        <v>1</v>
      </c>
      <c r="Q51" t="s">
        <v>390</v>
      </c>
      <c r="S51" t="s">
        <v>389</v>
      </c>
      <c r="U51" t="s">
        <v>409</v>
      </c>
      <c r="V51" s="4">
        <v>0.6</v>
      </c>
      <c r="W51">
        <f t="shared" si="3"/>
        <v>0.6</v>
      </c>
      <c r="X51">
        <v>2</v>
      </c>
      <c r="Y51" t="s">
        <v>389</v>
      </c>
      <c r="Z51" t="s">
        <v>389</v>
      </c>
      <c r="AA51" t="s">
        <v>390</v>
      </c>
      <c r="AE51" t="s">
        <v>17</v>
      </c>
      <c r="AF51" t="s">
        <v>65</v>
      </c>
      <c r="AG51">
        <v>1.5</v>
      </c>
      <c r="AH51">
        <v>21.75</v>
      </c>
      <c r="AI51">
        <v>0</v>
      </c>
      <c r="AJ51" t="s">
        <v>31</v>
      </c>
      <c r="AK51" t="s">
        <v>32</v>
      </c>
      <c r="AL51" t="s">
        <v>21</v>
      </c>
      <c r="AM51" t="s">
        <v>22</v>
      </c>
      <c r="AN51" s="6" t="s">
        <v>460</v>
      </c>
      <c r="AO51" s="9">
        <v>3</v>
      </c>
    </row>
    <row r="52" spans="1:41" x14ac:dyDescent="0.15">
      <c r="A52" t="s">
        <v>34</v>
      </c>
      <c r="B52">
        <v>10</v>
      </c>
      <c r="D52" t="s">
        <v>24</v>
      </c>
      <c r="E52" t="s">
        <v>26</v>
      </c>
      <c r="F52" t="s">
        <v>26</v>
      </c>
      <c r="G52" t="s">
        <v>35</v>
      </c>
      <c r="H52" s="4">
        <v>0.9</v>
      </c>
      <c r="I52">
        <f t="shared" si="5"/>
        <v>0.9</v>
      </c>
      <c r="J52">
        <v>2</v>
      </c>
      <c r="K52" t="s">
        <v>29</v>
      </c>
      <c r="L52">
        <v>0</v>
      </c>
      <c r="M52" t="s">
        <v>399</v>
      </c>
      <c r="N52" s="4">
        <v>0.8</v>
      </c>
      <c r="O52">
        <f t="shared" si="7"/>
        <v>0.8</v>
      </c>
      <c r="P52">
        <v>2</v>
      </c>
      <c r="Q52" t="s">
        <v>390</v>
      </c>
      <c r="U52" t="s">
        <v>398</v>
      </c>
      <c r="V52" s="4">
        <v>0.2</v>
      </c>
      <c r="W52">
        <f t="shared" si="3"/>
        <v>0.2</v>
      </c>
      <c r="X52">
        <v>1</v>
      </c>
      <c r="AN52" s="6" t="s">
        <v>461</v>
      </c>
      <c r="AO52" s="9">
        <v>3</v>
      </c>
    </row>
    <row r="53" spans="1:41" x14ac:dyDescent="0.15">
      <c r="A53" t="s">
        <v>42</v>
      </c>
      <c r="B53">
        <v>0.25</v>
      </c>
      <c r="D53" t="s">
        <v>24</v>
      </c>
      <c r="G53" t="s">
        <v>392</v>
      </c>
      <c r="H53" s="4">
        <v>0.01</v>
      </c>
      <c r="I53">
        <f t="shared" si="5"/>
        <v>0.01</v>
      </c>
      <c r="J53">
        <v>0</v>
      </c>
      <c r="M53" t="s">
        <v>47</v>
      </c>
      <c r="N53" s="4">
        <v>0.15</v>
      </c>
      <c r="O53">
        <f t="shared" si="7"/>
        <v>0.15</v>
      </c>
      <c r="P53">
        <v>1</v>
      </c>
      <c r="Q53" t="s">
        <v>389</v>
      </c>
      <c r="U53" t="s">
        <v>399</v>
      </c>
      <c r="V53" s="4">
        <v>0.8</v>
      </c>
      <c r="W53">
        <f t="shared" si="3"/>
        <v>0.8</v>
      </c>
      <c r="X53">
        <v>2</v>
      </c>
      <c r="AE53" t="s">
        <v>75</v>
      </c>
      <c r="AF53" t="s">
        <v>38</v>
      </c>
      <c r="AG53">
        <v>3</v>
      </c>
      <c r="AH53">
        <v>26.25</v>
      </c>
      <c r="AI53">
        <v>0</v>
      </c>
      <c r="AJ53" t="s">
        <v>73</v>
      </c>
      <c r="AK53" t="s">
        <v>20</v>
      </c>
      <c r="AL53" t="s">
        <v>85</v>
      </c>
      <c r="AM53" t="s">
        <v>41</v>
      </c>
      <c r="AN53" s="6" t="s">
        <v>457</v>
      </c>
      <c r="AO53" s="9">
        <v>3</v>
      </c>
    </row>
    <row r="54" spans="1:41" x14ac:dyDescent="0.15">
      <c r="A54" t="s">
        <v>46</v>
      </c>
      <c r="B54">
        <v>2.25</v>
      </c>
      <c r="D54" t="s">
        <v>24</v>
      </c>
      <c r="E54" t="s">
        <v>24</v>
      </c>
      <c r="F54" t="s">
        <v>24</v>
      </c>
      <c r="G54" t="s">
        <v>25</v>
      </c>
      <c r="H54" s="4">
        <v>0.01</v>
      </c>
      <c r="I54">
        <f t="shared" si="5"/>
        <v>0.01</v>
      </c>
      <c r="J54">
        <v>0</v>
      </c>
      <c r="K54" t="s">
        <v>29</v>
      </c>
      <c r="L54">
        <v>0</v>
      </c>
      <c r="U54" t="s">
        <v>395</v>
      </c>
      <c r="V54" s="4">
        <v>0.3</v>
      </c>
      <c r="W54">
        <f t="shared" si="3"/>
        <v>0.3</v>
      </c>
      <c r="X54">
        <v>1</v>
      </c>
      <c r="AA54" t="s">
        <v>29</v>
      </c>
      <c r="AC54" t="s">
        <v>24</v>
      </c>
      <c r="AE54" t="s">
        <v>17</v>
      </c>
      <c r="AF54" t="s">
        <v>30</v>
      </c>
      <c r="AG54">
        <v>2</v>
      </c>
      <c r="AH54">
        <v>23.49</v>
      </c>
      <c r="AI54">
        <v>1</v>
      </c>
      <c r="AJ54" t="s">
        <v>54</v>
      </c>
      <c r="AK54" t="s">
        <v>20</v>
      </c>
      <c r="AL54" t="s">
        <v>114</v>
      </c>
      <c r="AM54" t="s">
        <v>41</v>
      </c>
      <c r="AN54" s="6" t="s">
        <v>460</v>
      </c>
      <c r="AO54" s="9">
        <v>3</v>
      </c>
    </row>
    <row r="55" spans="1:41" x14ac:dyDescent="0.15">
      <c r="A55" t="s">
        <v>50</v>
      </c>
      <c r="B55">
        <v>8</v>
      </c>
      <c r="D55" t="s">
        <v>24</v>
      </c>
      <c r="E55" t="s">
        <v>24</v>
      </c>
      <c r="F55" t="s">
        <v>24</v>
      </c>
      <c r="G55" t="s">
        <v>51</v>
      </c>
      <c r="H55" s="4">
        <v>0.2</v>
      </c>
      <c r="I55">
        <f t="shared" si="5"/>
        <v>0.2</v>
      </c>
      <c r="J55">
        <v>1</v>
      </c>
      <c r="K55" t="s">
        <v>29</v>
      </c>
      <c r="L55">
        <v>0</v>
      </c>
      <c r="M55" t="s">
        <v>27</v>
      </c>
      <c r="N55" s="4">
        <v>0.6</v>
      </c>
      <c r="O55">
        <f>N(N55)</f>
        <v>0.6</v>
      </c>
      <c r="P55">
        <v>2</v>
      </c>
      <c r="U55" t="s">
        <v>413</v>
      </c>
      <c r="V55" s="4">
        <v>0.05</v>
      </c>
      <c r="W55">
        <f t="shared" si="3"/>
        <v>0.05</v>
      </c>
      <c r="X55">
        <v>0</v>
      </c>
      <c r="AD55" t="s">
        <v>425</v>
      </c>
      <c r="AE55" t="s">
        <v>75</v>
      </c>
      <c r="AF55" t="s">
        <v>340</v>
      </c>
      <c r="AH55">
        <v>6.01</v>
      </c>
      <c r="AI55">
        <v>0</v>
      </c>
      <c r="AJ55" t="s">
        <v>259</v>
      </c>
      <c r="AK55" t="s">
        <v>32</v>
      </c>
      <c r="AL55" t="s">
        <v>106</v>
      </c>
      <c r="AM55" t="s">
        <v>22</v>
      </c>
      <c r="AN55" s="6" t="s">
        <v>462</v>
      </c>
      <c r="AO55" s="9">
        <v>3</v>
      </c>
    </row>
    <row r="56" spans="1:41" x14ac:dyDescent="0.15">
      <c r="A56" t="s">
        <v>56</v>
      </c>
      <c r="B56">
        <v>22.5</v>
      </c>
      <c r="G56" t="s">
        <v>392</v>
      </c>
      <c r="H56" s="4">
        <v>0.01</v>
      </c>
      <c r="I56">
        <f t="shared" si="5"/>
        <v>0.01</v>
      </c>
      <c r="J56">
        <v>0</v>
      </c>
      <c r="M56" t="s">
        <v>51</v>
      </c>
      <c r="N56" s="4">
        <v>0.2</v>
      </c>
      <c r="O56">
        <f>N(N56)</f>
        <v>0.2</v>
      </c>
      <c r="P56">
        <v>1</v>
      </c>
      <c r="Q56" t="s">
        <v>390</v>
      </c>
      <c r="U56" t="s">
        <v>399</v>
      </c>
      <c r="V56" s="4">
        <v>0.8</v>
      </c>
      <c r="W56">
        <f t="shared" ref="W56:W87" si="8">N(V56)</f>
        <v>0.8</v>
      </c>
      <c r="X56">
        <v>2</v>
      </c>
      <c r="AE56" t="s">
        <v>64</v>
      </c>
      <c r="AF56" t="s">
        <v>139</v>
      </c>
      <c r="AG56">
        <v>1.7</v>
      </c>
      <c r="AH56">
        <v>21.91</v>
      </c>
      <c r="AI56">
        <v>0</v>
      </c>
      <c r="AJ56" t="s">
        <v>44</v>
      </c>
      <c r="AK56" t="s">
        <v>32</v>
      </c>
      <c r="AL56" t="s">
        <v>45</v>
      </c>
      <c r="AM56" t="s">
        <v>22</v>
      </c>
      <c r="AN56" s="6" t="s">
        <v>461</v>
      </c>
      <c r="AO56" s="9">
        <v>3</v>
      </c>
    </row>
    <row r="57" spans="1:41" x14ac:dyDescent="0.15">
      <c r="A57" t="s">
        <v>58</v>
      </c>
      <c r="B57">
        <v>3.08</v>
      </c>
      <c r="D57" t="s">
        <v>24</v>
      </c>
      <c r="E57" t="s">
        <v>24</v>
      </c>
      <c r="F57" t="s">
        <v>24</v>
      </c>
      <c r="G57" t="s">
        <v>47</v>
      </c>
      <c r="H57" s="4">
        <v>0.15</v>
      </c>
      <c r="I57">
        <f t="shared" si="5"/>
        <v>0.15</v>
      </c>
      <c r="J57">
        <v>1</v>
      </c>
      <c r="K57" t="s">
        <v>29</v>
      </c>
      <c r="L57">
        <v>0</v>
      </c>
      <c r="M57" t="s">
        <v>413</v>
      </c>
      <c r="N57" s="4">
        <v>0.05</v>
      </c>
      <c r="O57">
        <f>N(N57)</f>
        <v>0.05</v>
      </c>
      <c r="P57">
        <v>1</v>
      </c>
      <c r="S57" t="s">
        <v>390</v>
      </c>
      <c r="U57" t="s">
        <v>413</v>
      </c>
      <c r="V57" s="4">
        <v>0.05</v>
      </c>
      <c r="W57">
        <f t="shared" si="8"/>
        <v>0.05</v>
      </c>
      <c r="X57">
        <v>0</v>
      </c>
      <c r="Y57" t="s">
        <v>390</v>
      </c>
      <c r="Z57" t="s">
        <v>390</v>
      </c>
      <c r="AE57" t="s">
        <v>17</v>
      </c>
      <c r="AF57" t="s">
        <v>65</v>
      </c>
      <c r="AH57">
        <v>9.4600000000000009</v>
      </c>
      <c r="AI57">
        <v>0</v>
      </c>
      <c r="AJ57" t="s">
        <v>83</v>
      </c>
      <c r="AK57" t="s">
        <v>32</v>
      </c>
      <c r="AL57" t="s">
        <v>57</v>
      </c>
      <c r="AM57" t="s">
        <v>41</v>
      </c>
      <c r="AN57" s="6" t="s">
        <v>461</v>
      </c>
      <c r="AO57" s="9">
        <v>3</v>
      </c>
    </row>
    <row r="58" spans="1:41" x14ac:dyDescent="0.15">
      <c r="A58" t="s">
        <v>67</v>
      </c>
      <c r="B58">
        <v>1.26</v>
      </c>
      <c r="D58" t="s">
        <v>29</v>
      </c>
      <c r="E58" t="s">
        <v>24</v>
      </c>
      <c r="F58" t="s">
        <v>24</v>
      </c>
      <c r="G58" t="s">
        <v>36</v>
      </c>
      <c r="H58" s="4">
        <v>0.05</v>
      </c>
      <c r="I58">
        <f t="shared" si="5"/>
        <v>0.05</v>
      </c>
      <c r="J58">
        <v>1</v>
      </c>
      <c r="K58" t="s">
        <v>29</v>
      </c>
      <c r="L58">
        <v>0</v>
      </c>
      <c r="M58" t="s">
        <v>29</v>
      </c>
      <c r="N58">
        <v>0</v>
      </c>
      <c r="O58">
        <f>N(N58)</f>
        <v>0</v>
      </c>
      <c r="P58">
        <v>0</v>
      </c>
      <c r="Q58" t="s">
        <v>390</v>
      </c>
      <c r="U58" t="s">
        <v>392</v>
      </c>
      <c r="V58" s="4">
        <v>0.01</v>
      </c>
      <c r="W58">
        <f t="shared" si="8"/>
        <v>0.01</v>
      </c>
      <c r="X58">
        <v>0</v>
      </c>
      <c r="AE58" t="s">
        <v>75</v>
      </c>
      <c r="AF58" t="s">
        <v>65</v>
      </c>
      <c r="AG58">
        <v>3.5</v>
      </c>
      <c r="AH58">
        <v>11.76</v>
      </c>
      <c r="AI58">
        <v>0</v>
      </c>
      <c r="AJ58" t="s">
        <v>39</v>
      </c>
      <c r="AK58" t="s">
        <v>20</v>
      </c>
      <c r="AL58" t="s">
        <v>69</v>
      </c>
      <c r="AM58" t="s">
        <v>22</v>
      </c>
      <c r="AN58" s="6" t="s">
        <v>461</v>
      </c>
      <c r="AO58" s="9">
        <v>3</v>
      </c>
    </row>
    <row r="59" spans="1:41" x14ac:dyDescent="0.15">
      <c r="A59" t="s">
        <v>70</v>
      </c>
      <c r="B59">
        <v>1.7849999999999999</v>
      </c>
      <c r="D59" t="s">
        <v>389</v>
      </c>
      <c r="E59" t="s">
        <v>389</v>
      </c>
      <c r="F59" t="s">
        <v>389</v>
      </c>
      <c r="G59" t="s">
        <v>392</v>
      </c>
      <c r="H59" s="4">
        <v>0.01</v>
      </c>
      <c r="I59">
        <f t="shared" si="5"/>
        <v>0.01</v>
      </c>
      <c r="J59">
        <v>0</v>
      </c>
      <c r="K59" t="s">
        <v>390</v>
      </c>
      <c r="L59">
        <v>0</v>
      </c>
      <c r="M59" t="s">
        <v>59</v>
      </c>
      <c r="N59" s="4">
        <v>0.7</v>
      </c>
      <c r="O59">
        <f>N(N59)</f>
        <v>0.7</v>
      </c>
      <c r="P59">
        <v>2</v>
      </c>
      <c r="Q59" t="s">
        <v>390</v>
      </c>
      <c r="S59" t="s">
        <v>390</v>
      </c>
      <c r="U59" t="s">
        <v>154</v>
      </c>
      <c r="V59" s="4">
        <v>0.02</v>
      </c>
      <c r="W59">
        <f t="shared" si="8"/>
        <v>0.02</v>
      </c>
      <c r="X59">
        <v>0</v>
      </c>
      <c r="Y59" t="s">
        <v>29</v>
      </c>
      <c r="Z59" t="s">
        <v>29</v>
      </c>
      <c r="AD59" t="s">
        <v>168</v>
      </c>
      <c r="AE59" t="s">
        <v>17</v>
      </c>
      <c r="AF59" t="s">
        <v>190</v>
      </c>
      <c r="AG59">
        <v>1</v>
      </c>
      <c r="AH59">
        <v>8.57</v>
      </c>
      <c r="AI59">
        <v>0</v>
      </c>
      <c r="AJ59" t="s">
        <v>73</v>
      </c>
      <c r="AK59" t="s">
        <v>20</v>
      </c>
      <c r="AL59" t="s">
        <v>162</v>
      </c>
      <c r="AM59" t="s">
        <v>22</v>
      </c>
      <c r="AN59" s="6" t="s">
        <v>463</v>
      </c>
      <c r="AO59" s="9">
        <v>3</v>
      </c>
    </row>
    <row r="60" spans="1:41" x14ac:dyDescent="0.15">
      <c r="A60" t="s">
        <v>72</v>
      </c>
      <c r="B60">
        <v>1.8</v>
      </c>
      <c r="D60" t="s">
        <v>389</v>
      </c>
      <c r="E60" t="s">
        <v>389</v>
      </c>
      <c r="F60" t="s">
        <v>389</v>
      </c>
      <c r="G60" t="s">
        <v>397</v>
      </c>
      <c r="H60" s="4">
        <v>0.7</v>
      </c>
      <c r="I60">
        <f t="shared" si="5"/>
        <v>0.7</v>
      </c>
      <c r="J60">
        <v>2</v>
      </c>
      <c r="K60" t="s">
        <v>390</v>
      </c>
      <c r="L60">
        <v>0</v>
      </c>
      <c r="Q60" t="s">
        <v>29</v>
      </c>
      <c r="U60" t="s">
        <v>47</v>
      </c>
      <c r="V60" s="4">
        <v>0.15</v>
      </c>
      <c r="W60">
        <f t="shared" si="8"/>
        <v>0.15</v>
      </c>
      <c r="X60">
        <v>1</v>
      </c>
      <c r="AC60" t="s">
        <v>24</v>
      </c>
      <c r="AD60" t="s">
        <v>328</v>
      </c>
      <c r="AE60" t="s">
        <v>64</v>
      </c>
      <c r="AF60" t="s">
        <v>65</v>
      </c>
      <c r="AG60">
        <v>2</v>
      </c>
      <c r="AH60">
        <v>3.84</v>
      </c>
      <c r="AI60">
        <v>0</v>
      </c>
      <c r="AJ60" t="s">
        <v>366</v>
      </c>
      <c r="AK60" t="s">
        <v>32</v>
      </c>
      <c r="AL60" t="s">
        <v>162</v>
      </c>
      <c r="AM60" t="s">
        <v>41</v>
      </c>
      <c r="AN60" s="6" t="s">
        <v>464</v>
      </c>
      <c r="AO60" s="9">
        <v>3</v>
      </c>
    </row>
    <row r="61" spans="1:41" x14ac:dyDescent="0.15">
      <c r="A61" s="2" t="s">
        <v>84</v>
      </c>
      <c r="B61">
        <v>15</v>
      </c>
      <c r="D61" t="s">
        <v>390</v>
      </c>
      <c r="E61" t="s">
        <v>390</v>
      </c>
      <c r="F61" t="s">
        <v>390</v>
      </c>
      <c r="G61" t="s">
        <v>392</v>
      </c>
      <c r="H61" s="4">
        <v>0.01</v>
      </c>
      <c r="I61">
        <f t="shared" si="5"/>
        <v>0.01</v>
      </c>
      <c r="J61">
        <v>0</v>
      </c>
      <c r="M61" t="s">
        <v>59</v>
      </c>
      <c r="N61" s="4">
        <v>0.7</v>
      </c>
      <c r="O61">
        <f>N(N61)</f>
        <v>0.7</v>
      </c>
      <c r="P61">
        <v>2</v>
      </c>
      <c r="Q61" t="s">
        <v>390</v>
      </c>
      <c r="U61" t="s">
        <v>402</v>
      </c>
      <c r="V61" s="4">
        <v>0.9</v>
      </c>
      <c r="W61">
        <f t="shared" si="8"/>
        <v>0.9</v>
      </c>
      <c r="X61">
        <v>2</v>
      </c>
      <c r="Z61" t="s">
        <v>390</v>
      </c>
      <c r="AA61" t="s">
        <v>389</v>
      </c>
      <c r="AE61" t="s">
        <v>75</v>
      </c>
      <c r="AF61" t="s">
        <v>60</v>
      </c>
      <c r="AG61">
        <v>2</v>
      </c>
      <c r="AH61">
        <v>16.07</v>
      </c>
      <c r="AI61">
        <v>0</v>
      </c>
      <c r="AJ61" t="s">
        <v>76</v>
      </c>
      <c r="AK61" t="s">
        <v>32</v>
      </c>
      <c r="AL61" t="s">
        <v>92</v>
      </c>
      <c r="AM61" t="s">
        <v>41</v>
      </c>
      <c r="AN61" s="6" t="s">
        <v>467</v>
      </c>
      <c r="AO61" s="9">
        <v>3</v>
      </c>
    </row>
    <row r="62" spans="1:41" x14ac:dyDescent="0.15">
      <c r="A62" t="s">
        <v>86</v>
      </c>
      <c r="B62">
        <v>7.5</v>
      </c>
      <c r="D62" t="s">
        <v>389</v>
      </c>
      <c r="E62" t="s">
        <v>389</v>
      </c>
      <c r="F62" t="s">
        <v>389</v>
      </c>
      <c r="G62" t="s">
        <v>392</v>
      </c>
      <c r="H62" s="4">
        <v>0.01</v>
      </c>
      <c r="I62">
        <f t="shared" si="5"/>
        <v>0.01</v>
      </c>
      <c r="J62">
        <v>0</v>
      </c>
      <c r="K62" t="s">
        <v>390</v>
      </c>
      <c r="L62">
        <v>0</v>
      </c>
      <c r="S62" t="s">
        <v>390</v>
      </c>
      <c r="U62" t="s">
        <v>395</v>
      </c>
      <c r="V62" s="4">
        <v>0.3</v>
      </c>
      <c r="W62">
        <f t="shared" si="8"/>
        <v>0.3</v>
      </c>
      <c r="X62">
        <v>1</v>
      </c>
      <c r="AE62" t="s">
        <v>17</v>
      </c>
      <c r="AG62">
        <v>1.8</v>
      </c>
      <c r="AH62">
        <v>12.71</v>
      </c>
      <c r="AI62">
        <v>0</v>
      </c>
      <c r="AJ62" t="s">
        <v>39</v>
      </c>
      <c r="AK62" t="s">
        <v>32</v>
      </c>
      <c r="AL62" t="s">
        <v>69</v>
      </c>
      <c r="AM62" t="s">
        <v>22</v>
      </c>
      <c r="AN62" s="6" t="s">
        <v>468</v>
      </c>
      <c r="AO62" s="9">
        <v>3</v>
      </c>
    </row>
    <row r="63" spans="1:41" x14ac:dyDescent="0.15">
      <c r="A63" t="s">
        <v>88</v>
      </c>
      <c r="B63">
        <v>14.5</v>
      </c>
      <c r="E63" t="s">
        <v>24</v>
      </c>
      <c r="F63" t="s">
        <v>24</v>
      </c>
      <c r="G63" t="s">
        <v>89</v>
      </c>
      <c r="H63" s="4">
        <v>0.45</v>
      </c>
      <c r="I63">
        <f t="shared" si="5"/>
        <v>0.45</v>
      </c>
      <c r="J63">
        <v>1</v>
      </c>
      <c r="K63" t="s">
        <v>24</v>
      </c>
      <c r="L63">
        <v>1</v>
      </c>
      <c r="Q63" t="s">
        <v>390</v>
      </c>
      <c r="U63" t="s">
        <v>394</v>
      </c>
      <c r="V63" s="4">
        <v>0.5</v>
      </c>
      <c r="W63">
        <f t="shared" si="8"/>
        <v>0.5</v>
      </c>
      <c r="X63">
        <v>2</v>
      </c>
      <c r="AD63" t="s">
        <v>430</v>
      </c>
      <c r="AE63" t="s">
        <v>75</v>
      </c>
      <c r="AF63" t="s">
        <v>18</v>
      </c>
      <c r="AH63">
        <v>3.15</v>
      </c>
      <c r="AI63">
        <v>0</v>
      </c>
      <c r="AJ63" t="s">
        <v>73</v>
      </c>
      <c r="AK63" t="s">
        <v>32</v>
      </c>
      <c r="AL63" t="s">
        <v>66</v>
      </c>
      <c r="AM63" t="s">
        <v>22</v>
      </c>
      <c r="AN63" s="6" t="s">
        <v>469</v>
      </c>
      <c r="AO63" s="9">
        <v>3</v>
      </c>
    </row>
    <row r="64" spans="1:41" x14ac:dyDescent="0.15">
      <c r="A64" t="s">
        <v>93</v>
      </c>
      <c r="B64">
        <v>54</v>
      </c>
      <c r="D64" t="s">
        <v>24</v>
      </c>
      <c r="E64" t="s">
        <v>24</v>
      </c>
      <c r="F64" t="s">
        <v>24</v>
      </c>
      <c r="G64" t="s">
        <v>51</v>
      </c>
      <c r="H64" s="4">
        <v>0.2</v>
      </c>
      <c r="I64">
        <f t="shared" si="5"/>
        <v>0.2</v>
      </c>
      <c r="J64">
        <v>1</v>
      </c>
      <c r="K64" t="s">
        <v>29</v>
      </c>
      <c r="L64">
        <v>0</v>
      </c>
      <c r="M64" t="s">
        <v>59</v>
      </c>
      <c r="N64" s="4">
        <v>0.7</v>
      </c>
      <c r="O64">
        <f>N(N64)</f>
        <v>0.7</v>
      </c>
      <c r="P64">
        <v>2</v>
      </c>
      <c r="R64" t="s">
        <v>29</v>
      </c>
      <c r="S64" t="s">
        <v>29</v>
      </c>
      <c r="U64" t="s">
        <v>396</v>
      </c>
      <c r="V64" s="4">
        <v>0.15</v>
      </c>
      <c r="W64">
        <f t="shared" si="8"/>
        <v>0.15</v>
      </c>
      <c r="X64">
        <v>1</v>
      </c>
      <c r="AA64" t="s">
        <v>29</v>
      </c>
      <c r="AE64" t="s">
        <v>17</v>
      </c>
      <c r="AF64" t="s">
        <v>68</v>
      </c>
      <c r="AG64">
        <v>1.4</v>
      </c>
      <c r="AH64">
        <v>29.9</v>
      </c>
      <c r="AI64">
        <v>0</v>
      </c>
      <c r="AJ64" t="s">
        <v>19</v>
      </c>
      <c r="AK64" t="s">
        <v>32</v>
      </c>
      <c r="AL64" t="s">
        <v>69</v>
      </c>
      <c r="AM64" t="s">
        <v>41</v>
      </c>
      <c r="AN64" s="6" t="s">
        <v>470</v>
      </c>
      <c r="AO64" s="9">
        <v>3</v>
      </c>
    </row>
    <row r="65" spans="1:41" x14ac:dyDescent="0.15">
      <c r="A65" t="s">
        <v>97</v>
      </c>
      <c r="B65">
        <v>6</v>
      </c>
      <c r="D65" t="s">
        <v>389</v>
      </c>
      <c r="E65" t="s">
        <v>389</v>
      </c>
      <c r="F65" t="s">
        <v>389</v>
      </c>
      <c r="G65" t="s">
        <v>392</v>
      </c>
      <c r="H65" s="4">
        <v>0.01</v>
      </c>
      <c r="I65">
        <f t="shared" si="5"/>
        <v>0.01</v>
      </c>
      <c r="J65">
        <v>0</v>
      </c>
      <c r="K65" t="s">
        <v>390</v>
      </c>
      <c r="L65">
        <v>0</v>
      </c>
      <c r="M65" t="s">
        <v>94</v>
      </c>
      <c r="N65" s="4">
        <v>0.5</v>
      </c>
      <c r="O65">
        <f>N(N65)</f>
        <v>0.5</v>
      </c>
      <c r="P65">
        <v>1</v>
      </c>
      <c r="U65" t="s">
        <v>51</v>
      </c>
      <c r="V65" s="4">
        <v>0.2</v>
      </c>
      <c r="W65">
        <f t="shared" si="8"/>
        <v>0.2</v>
      </c>
      <c r="X65">
        <v>1</v>
      </c>
      <c r="AA65" t="s">
        <v>29</v>
      </c>
      <c r="AD65" t="s">
        <v>299</v>
      </c>
      <c r="AE65" t="s">
        <v>17</v>
      </c>
      <c r="AF65" t="s">
        <v>65</v>
      </c>
      <c r="AG65">
        <v>2</v>
      </c>
      <c r="AH65">
        <v>8.34</v>
      </c>
      <c r="AI65">
        <v>0</v>
      </c>
      <c r="AJ65" t="s">
        <v>73</v>
      </c>
      <c r="AK65" t="s">
        <v>32</v>
      </c>
      <c r="AL65" t="s">
        <v>162</v>
      </c>
      <c r="AM65" t="s">
        <v>22</v>
      </c>
      <c r="AN65" s="6" t="s">
        <v>469</v>
      </c>
      <c r="AO65" s="9">
        <v>3</v>
      </c>
    </row>
    <row r="66" spans="1:41" x14ac:dyDescent="0.15">
      <c r="A66" t="s">
        <v>98</v>
      </c>
      <c r="B66">
        <v>4.875</v>
      </c>
      <c r="D66" t="s">
        <v>24</v>
      </c>
      <c r="E66" t="s">
        <v>24</v>
      </c>
      <c r="F66" t="s">
        <v>24</v>
      </c>
      <c r="G66" t="s">
        <v>36</v>
      </c>
      <c r="H66" s="4">
        <v>0.05</v>
      </c>
      <c r="I66">
        <f t="shared" si="5"/>
        <v>0.05</v>
      </c>
      <c r="J66">
        <v>1</v>
      </c>
      <c r="K66" t="s">
        <v>29</v>
      </c>
      <c r="L66">
        <v>0</v>
      </c>
      <c r="S66" t="s">
        <v>390</v>
      </c>
      <c r="U66" t="s">
        <v>398</v>
      </c>
      <c r="V66" s="4">
        <v>0.2</v>
      </c>
      <c r="W66">
        <f t="shared" si="8"/>
        <v>0.2</v>
      </c>
      <c r="X66">
        <v>1</v>
      </c>
      <c r="AD66" t="s">
        <v>414</v>
      </c>
      <c r="AE66" t="s">
        <v>75</v>
      </c>
      <c r="AF66" t="s">
        <v>60</v>
      </c>
      <c r="AG66">
        <v>1.1000000000000001</v>
      </c>
      <c r="AH66">
        <v>12.19</v>
      </c>
      <c r="AI66">
        <v>0</v>
      </c>
      <c r="AJ66" t="s">
        <v>31</v>
      </c>
      <c r="AK66" t="s">
        <v>32</v>
      </c>
      <c r="AL66" t="s">
        <v>112</v>
      </c>
      <c r="AM66" t="s">
        <v>22</v>
      </c>
      <c r="AN66" s="6" t="s">
        <v>470</v>
      </c>
      <c r="AO66" s="9">
        <v>3</v>
      </c>
    </row>
    <row r="67" spans="1:41" x14ac:dyDescent="0.15">
      <c r="A67" t="s">
        <v>100</v>
      </c>
      <c r="B67">
        <v>0.17499999999999999</v>
      </c>
      <c r="D67" t="s">
        <v>389</v>
      </c>
      <c r="E67" t="s">
        <v>389</v>
      </c>
      <c r="F67" t="s">
        <v>389</v>
      </c>
      <c r="G67" t="s">
        <v>391</v>
      </c>
      <c r="H67" s="4">
        <v>0.02</v>
      </c>
      <c r="I67">
        <f t="shared" si="5"/>
        <v>0.02</v>
      </c>
      <c r="J67">
        <v>1</v>
      </c>
      <c r="K67" t="s">
        <v>390</v>
      </c>
      <c r="L67">
        <v>0</v>
      </c>
      <c r="M67" t="s">
        <v>51</v>
      </c>
      <c r="N67" s="4">
        <v>0.2</v>
      </c>
      <c r="O67">
        <f>N(N67)</f>
        <v>0.2</v>
      </c>
      <c r="P67">
        <v>1</v>
      </c>
      <c r="U67" t="s">
        <v>28</v>
      </c>
      <c r="V67" s="4">
        <v>0.1</v>
      </c>
      <c r="W67">
        <f t="shared" si="8"/>
        <v>0.1</v>
      </c>
      <c r="X67">
        <v>1</v>
      </c>
      <c r="Z67" t="s">
        <v>29</v>
      </c>
      <c r="AC67" t="s">
        <v>24</v>
      </c>
      <c r="AE67" t="s">
        <v>75</v>
      </c>
      <c r="AF67" t="s">
        <v>60</v>
      </c>
      <c r="AH67">
        <v>20.399999999999999</v>
      </c>
      <c r="AI67">
        <v>0</v>
      </c>
      <c r="AJ67" t="s">
        <v>73</v>
      </c>
      <c r="AK67" t="s">
        <v>32</v>
      </c>
      <c r="AL67" t="s">
        <v>112</v>
      </c>
      <c r="AM67" t="s">
        <v>41</v>
      </c>
      <c r="AN67" s="6" t="s">
        <v>470</v>
      </c>
      <c r="AO67" s="9">
        <v>3</v>
      </c>
    </row>
    <row r="68" spans="1:41" x14ac:dyDescent="0.15">
      <c r="A68" t="s">
        <v>105</v>
      </c>
      <c r="B68">
        <v>3.12</v>
      </c>
      <c r="E68" t="s">
        <v>24</v>
      </c>
      <c r="F68" t="s">
        <v>24</v>
      </c>
      <c r="G68" t="s">
        <v>27</v>
      </c>
      <c r="H68" s="4">
        <v>0.6</v>
      </c>
      <c r="I68">
        <f t="shared" si="5"/>
        <v>0.6</v>
      </c>
      <c r="J68">
        <v>2</v>
      </c>
      <c r="K68" t="s">
        <v>24</v>
      </c>
      <c r="L68">
        <v>1</v>
      </c>
      <c r="Q68" t="s">
        <v>390</v>
      </c>
      <c r="S68" t="s">
        <v>389</v>
      </c>
      <c r="U68" t="s">
        <v>94</v>
      </c>
      <c r="V68" s="4">
        <v>0.5</v>
      </c>
      <c r="W68">
        <f t="shared" si="8"/>
        <v>0.5</v>
      </c>
      <c r="X68">
        <v>2</v>
      </c>
      <c r="Y68" t="s">
        <v>29</v>
      </c>
      <c r="Z68" t="s">
        <v>24</v>
      </c>
      <c r="AA68" t="s">
        <v>29</v>
      </c>
      <c r="AB68" t="s">
        <v>24</v>
      </c>
      <c r="AE68" t="s">
        <v>75</v>
      </c>
      <c r="AF68" t="s">
        <v>60</v>
      </c>
      <c r="AG68">
        <v>3.5</v>
      </c>
      <c r="AH68">
        <v>15.34</v>
      </c>
      <c r="AI68">
        <v>0</v>
      </c>
      <c r="AJ68" t="s">
        <v>83</v>
      </c>
      <c r="AK68" t="s">
        <v>32</v>
      </c>
      <c r="AL68" t="s">
        <v>129</v>
      </c>
      <c r="AM68" t="s">
        <v>41</v>
      </c>
      <c r="AN68" s="6" t="s">
        <v>460</v>
      </c>
      <c r="AO68" s="9">
        <v>3</v>
      </c>
    </row>
    <row r="69" spans="1:41" x14ac:dyDescent="0.15">
      <c r="A69" t="s">
        <v>439</v>
      </c>
      <c r="B69">
        <v>2.5</v>
      </c>
      <c r="E69" t="s">
        <v>389</v>
      </c>
      <c r="F69" t="s">
        <v>389</v>
      </c>
      <c r="G69" t="s">
        <v>413</v>
      </c>
      <c r="H69" s="4">
        <v>0.05</v>
      </c>
      <c r="I69">
        <f t="shared" si="5"/>
        <v>0.05</v>
      </c>
      <c r="J69">
        <v>1</v>
      </c>
      <c r="K69" t="s">
        <v>389</v>
      </c>
      <c r="L69">
        <v>1</v>
      </c>
      <c r="M69" t="s">
        <v>397</v>
      </c>
      <c r="N69" s="4">
        <v>0.7</v>
      </c>
      <c r="O69">
        <f>N(N69)</f>
        <v>0.7</v>
      </c>
      <c r="P69">
        <v>2</v>
      </c>
      <c r="Q69" t="s">
        <v>390</v>
      </c>
      <c r="S69" t="s">
        <v>390</v>
      </c>
      <c r="U69" t="s">
        <v>394</v>
      </c>
      <c r="V69" s="4">
        <v>0.5</v>
      </c>
      <c r="W69">
        <f t="shared" si="8"/>
        <v>0.5</v>
      </c>
      <c r="X69">
        <v>2</v>
      </c>
      <c r="AA69" t="s">
        <v>390</v>
      </c>
      <c r="AE69" t="s">
        <v>64</v>
      </c>
      <c r="AF69" t="s">
        <v>60</v>
      </c>
      <c r="AG69">
        <v>1.5</v>
      </c>
      <c r="AH69">
        <v>12.02</v>
      </c>
      <c r="AI69">
        <v>0</v>
      </c>
      <c r="AJ69" t="s">
        <v>39</v>
      </c>
      <c r="AK69" t="s">
        <v>32</v>
      </c>
      <c r="AL69" t="s">
        <v>79</v>
      </c>
      <c r="AM69" t="s">
        <v>22</v>
      </c>
      <c r="AN69" s="6" t="s">
        <v>469</v>
      </c>
      <c r="AO69" s="9">
        <v>3</v>
      </c>
    </row>
    <row r="70" spans="1:41" x14ac:dyDescent="0.15">
      <c r="A70" t="s">
        <v>107</v>
      </c>
      <c r="B70">
        <v>1.2</v>
      </c>
      <c r="D70" t="s">
        <v>24</v>
      </c>
      <c r="E70" t="s">
        <v>24</v>
      </c>
      <c r="F70" t="s">
        <v>24</v>
      </c>
      <c r="G70" t="s">
        <v>28</v>
      </c>
      <c r="H70" s="4">
        <v>0.1</v>
      </c>
      <c r="I70">
        <f t="shared" ref="I70:I101" si="9">N(H70)</f>
        <v>0.1</v>
      </c>
      <c r="J70">
        <v>1</v>
      </c>
      <c r="K70" t="s">
        <v>29</v>
      </c>
      <c r="L70">
        <v>0</v>
      </c>
      <c r="Q70" t="s">
        <v>29</v>
      </c>
      <c r="U70" t="s">
        <v>51</v>
      </c>
      <c r="V70" s="4">
        <v>0.2</v>
      </c>
      <c r="W70">
        <f t="shared" si="8"/>
        <v>0.2</v>
      </c>
      <c r="X70">
        <v>1</v>
      </c>
      <c r="AA70" t="s">
        <v>29</v>
      </c>
      <c r="AE70" t="s">
        <v>75</v>
      </c>
      <c r="AF70" t="s">
        <v>65</v>
      </c>
      <c r="AG70">
        <v>3</v>
      </c>
      <c r="AH70">
        <v>16.53</v>
      </c>
      <c r="AI70">
        <v>0</v>
      </c>
      <c r="AJ70" t="s">
        <v>91</v>
      </c>
      <c r="AK70" t="s">
        <v>32</v>
      </c>
      <c r="AL70" t="s">
        <v>184</v>
      </c>
      <c r="AM70" t="s">
        <v>41</v>
      </c>
      <c r="AN70" s="6" t="s">
        <v>470</v>
      </c>
      <c r="AO70" s="9">
        <v>3</v>
      </c>
    </row>
    <row r="71" spans="1:41" x14ac:dyDescent="0.15">
      <c r="A71" t="s">
        <v>109</v>
      </c>
      <c r="B71">
        <v>1.3</v>
      </c>
      <c r="D71" t="s">
        <v>389</v>
      </c>
      <c r="E71" t="s">
        <v>389</v>
      </c>
      <c r="F71" t="s">
        <v>389</v>
      </c>
      <c r="G71" t="s">
        <v>392</v>
      </c>
      <c r="H71" s="4">
        <v>0.01</v>
      </c>
      <c r="I71">
        <f t="shared" si="9"/>
        <v>0.01</v>
      </c>
      <c r="J71">
        <v>0</v>
      </c>
      <c r="K71" t="s">
        <v>390</v>
      </c>
      <c r="L71">
        <v>0</v>
      </c>
      <c r="M71" t="s">
        <v>402</v>
      </c>
      <c r="N71" s="4">
        <v>0.9</v>
      </c>
      <c r="O71">
        <f>N(N71)</f>
        <v>0.9</v>
      </c>
      <c r="P71">
        <v>2</v>
      </c>
      <c r="Q71" t="s">
        <v>29</v>
      </c>
      <c r="S71" t="s">
        <v>390</v>
      </c>
      <c r="U71" t="s">
        <v>413</v>
      </c>
      <c r="V71" s="4">
        <v>0.05</v>
      </c>
      <c r="W71">
        <f t="shared" si="8"/>
        <v>0.05</v>
      </c>
      <c r="X71">
        <v>0</v>
      </c>
      <c r="Y71" t="s">
        <v>390</v>
      </c>
      <c r="Z71" t="s">
        <v>390</v>
      </c>
      <c r="AA71" t="s">
        <v>24</v>
      </c>
      <c r="AC71" t="s">
        <v>24</v>
      </c>
      <c r="AE71" t="s">
        <v>75</v>
      </c>
      <c r="AG71">
        <v>3</v>
      </c>
      <c r="AI71">
        <v>1</v>
      </c>
      <c r="AJ71" t="s">
        <v>161</v>
      </c>
      <c r="AK71" t="s">
        <v>20</v>
      </c>
      <c r="AL71" t="s">
        <v>162</v>
      </c>
      <c r="AM71" t="s">
        <v>41</v>
      </c>
      <c r="AN71" s="6" t="s">
        <v>471</v>
      </c>
      <c r="AO71" s="9">
        <v>3</v>
      </c>
    </row>
    <row r="72" spans="1:41" x14ac:dyDescent="0.15">
      <c r="A72" t="s">
        <v>111</v>
      </c>
      <c r="B72">
        <v>4</v>
      </c>
      <c r="E72" t="s">
        <v>390</v>
      </c>
      <c r="F72" t="s">
        <v>390</v>
      </c>
      <c r="G72" t="s">
        <v>406</v>
      </c>
      <c r="H72" t="s">
        <v>406</v>
      </c>
      <c r="I72">
        <f t="shared" si="9"/>
        <v>0</v>
      </c>
      <c r="J72">
        <v>0</v>
      </c>
      <c r="Q72" t="s">
        <v>29</v>
      </c>
      <c r="S72" t="s">
        <v>390</v>
      </c>
      <c r="U72" t="s">
        <v>59</v>
      </c>
      <c r="V72" s="4">
        <v>0.7</v>
      </c>
      <c r="W72">
        <f t="shared" si="8"/>
        <v>0.7</v>
      </c>
      <c r="X72">
        <v>2</v>
      </c>
      <c r="Y72" t="s">
        <v>29</v>
      </c>
      <c r="Z72" t="s">
        <v>29</v>
      </c>
      <c r="AE72" t="s">
        <v>17</v>
      </c>
      <c r="AF72" t="s">
        <v>65</v>
      </c>
      <c r="AG72">
        <v>1.2</v>
      </c>
      <c r="AH72">
        <v>12.22</v>
      </c>
      <c r="AI72">
        <v>0</v>
      </c>
      <c r="AJ72" t="s">
        <v>39</v>
      </c>
      <c r="AK72" t="s">
        <v>32</v>
      </c>
      <c r="AL72" t="s">
        <v>217</v>
      </c>
      <c r="AM72" t="s">
        <v>22</v>
      </c>
      <c r="AN72" s="6" t="s">
        <v>461</v>
      </c>
      <c r="AO72" s="9">
        <v>3</v>
      </c>
    </row>
    <row r="73" spans="1:41" x14ac:dyDescent="0.15">
      <c r="A73" t="s">
        <v>113</v>
      </c>
      <c r="B73">
        <v>4.5</v>
      </c>
      <c r="D73" t="s">
        <v>24</v>
      </c>
      <c r="E73" t="s">
        <v>24</v>
      </c>
      <c r="F73" t="s">
        <v>24</v>
      </c>
      <c r="G73" t="s">
        <v>43</v>
      </c>
      <c r="H73" s="4">
        <v>0.3</v>
      </c>
      <c r="I73">
        <f t="shared" si="9"/>
        <v>0.3</v>
      </c>
      <c r="J73">
        <v>1</v>
      </c>
      <c r="K73" t="s">
        <v>29</v>
      </c>
      <c r="L73">
        <v>0</v>
      </c>
      <c r="M73" t="s">
        <v>94</v>
      </c>
      <c r="N73" s="4">
        <v>0.5</v>
      </c>
      <c r="O73">
        <f t="shared" ref="O73:O81" si="10">N(N73)</f>
        <v>0.5</v>
      </c>
      <c r="P73">
        <v>1</v>
      </c>
      <c r="Q73" t="s">
        <v>390</v>
      </c>
      <c r="S73" t="s">
        <v>390</v>
      </c>
      <c r="U73" t="s">
        <v>404</v>
      </c>
      <c r="V73" s="4">
        <v>0.08</v>
      </c>
      <c r="W73">
        <f t="shared" si="8"/>
        <v>0.08</v>
      </c>
      <c r="X73">
        <v>0</v>
      </c>
      <c r="Z73" t="s">
        <v>390</v>
      </c>
      <c r="AD73" t="s">
        <v>414</v>
      </c>
      <c r="AE73" t="s">
        <v>17</v>
      </c>
      <c r="AF73" t="s">
        <v>18</v>
      </c>
      <c r="AG73">
        <v>1</v>
      </c>
      <c r="AH73">
        <v>8.6999999999999993</v>
      </c>
      <c r="AI73">
        <v>0</v>
      </c>
      <c r="AJ73" t="s">
        <v>39</v>
      </c>
      <c r="AK73" t="s">
        <v>32</v>
      </c>
      <c r="AL73" t="s">
        <v>289</v>
      </c>
      <c r="AM73" t="s">
        <v>41</v>
      </c>
      <c r="AN73" s="6" t="s">
        <v>472</v>
      </c>
      <c r="AO73" s="9">
        <v>3</v>
      </c>
    </row>
    <row r="74" spans="1:41" x14ac:dyDescent="0.15">
      <c r="A74" t="s">
        <v>115</v>
      </c>
      <c r="B74">
        <v>11.2</v>
      </c>
      <c r="D74" t="s">
        <v>389</v>
      </c>
      <c r="E74" t="s">
        <v>389</v>
      </c>
      <c r="F74" t="s">
        <v>389</v>
      </c>
      <c r="G74" t="s">
        <v>402</v>
      </c>
      <c r="H74" s="4">
        <v>0.9</v>
      </c>
      <c r="I74">
        <f t="shared" si="9"/>
        <v>0.9</v>
      </c>
      <c r="J74">
        <v>2</v>
      </c>
      <c r="K74" t="s">
        <v>390</v>
      </c>
      <c r="L74">
        <v>0</v>
      </c>
      <c r="M74" t="s">
        <v>399</v>
      </c>
      <c r="N74" s="4">
        <v>0.8</v>
      </c>
      <c r="O74">
        <f t="shared" si="10"/>
        <v>0.8</v>
      </c>
      <c r="P74">
        <v>2</v>
      </c>
      <c r="U74" t="s">
        <v>403</v>
      </c>
      <c r="V74" s="4">
        <v>0.1</v>
      </c>
      <c r="W74">
        <f t="shared" si="8"/>
        <v>0.1</v>
      </c>
      <c r="X74">
        <v>1</v>
      </c>
      <c r="Z74" t="s">
        <v>390</v>
      </c>
      <c r="AE74" t="s">
        <v>75</v>
      </c>
      <c r="AF74" t="s">
        <v>65</v>
      </c>
      <c r="AG74">
        <v>2</v>
      </c>
      <c r="AH74">
        <v>15.47</v>
      </c>
      <c r="AI74">
        <v>0</v>
      </c>
      <c r="AJ74" t="s">
        <v>73</v>
      </c>
      <c r="AK74" t="s">
        <v>32</v>
      </c>
      <c r="AL74" t="s">
        <v>114</v>
      </c>
      <c r="AM74" t="s">
        <v>22</v>
      </c>
      <c r="AN74" s="6" t="s">
        <v>473</v>
      </c>
      <c r="AO74" s="9">
        <v>3</v>
      </c>
    </row>
    <row r="75" spans="1:41" x14ac:dyDescent="0.15">
      <c r="A75" t="s">
        <v>116</v>
      </c>
      <c r="B75">
        <v>0.504</v>
      </c>
      <c r="D75" t="s">
        <v>389</v>
      </c>
      <c r="E75" t="s">
        <v>389</v>
      </c>
      <c r="F75" t="s">
        <v>389</v>
      </c>
      <c r="G75" t="s">
        <v>404</v>
      </c>
      <c r="H75" s="4">
        <v>0.08</v>
      </c>
      <c r="I75">
        <f t="shared" si="9"/>
        <v>0.08</v>
      </c>
      <c r="J75">
        <v>1</v>
      </c>
      <c r="K75" t="s">
        <v>390</v>
      </c>
      <c r="L75">
        <v>0</v>
      </c>
      <c r="M75" t="s">
        <v>399</v>
      </c>
      <c r="N75" s="4">
        <v>0.8</v>
      </c>
      <c r="O75">
        <f t="shared" si="10"/>
        <v>0.8</v>
      </c>
      <c r="P75">
        <v>2</v>
      </c>
      <c r="Q75" t="s">
        <v>390</v>
      </c>
      <c r="U75" t="s">
        <v>408</v>
      </c>
      <c r="V75" s="4">
        <v>0.03</v>
      </c>
      <c r="W75">
        <f t="shared" si="8"/>
        <v>0.03</v>
      </c>
      <c r="X75">
        <v>0</v>
      </c>
      <c r="AD75" t="s">
        <v>414</v>
      </c>
      <c r="AE75" t="s">
        <v>17</v>
      </c>
      <c r="AF75" t="s">
        <v>18</v>
      </c>
      <c r="AG75">
        <v>3</v>
      </c>
      <c r="AH75">
        <v>8.57</v>
      </c>
      <c r="AI75">
        <v>0</v>
      </c>
      <c r="AJ75" t="s">
        <v>83</v>
      </c>
      <c r="AK75" t="s">
        <v>32</v>
      </c>
      <c r="AL75" t="s">
        <v>104</v>
      </c>
      <c r="AM75" t="s">
        <v>22</v>
      </c>
      <c r="AN75" s="6" t="s">
        <v>474</v>
      </c>
      <c r="AO75" s="9">
        <v>3</v>
      </c>
    </row>
    <row r="76" spans="1:41" x14ac:dyDescent="0.15">
      <c r="A76" t="s">
        <v>118</v>
      </c>
      <c r="B76">
        <v>12</v>
      </c>
      <c r="D76" t="s">
        <v>389</v>
      </c>
      <c r="E76" t="s">
        <v>389</v>
      </c>
      <c r="F76" t="s">
        <v>389</v>
      </c>
      <c r="G76" t="s">
        <v>392</v>
      </c>
      <c r="H76" s="4">
        <v>0.01</v>
      </c>
      <c r="I76">
        <f t="shared" si="9"/>
        <v>0.01</v>
      </c>
      <c r="J76">
        <v>0</v>
      </c>
      <c r="K76" t="s">
        <v>390</v>
      </c>
      <c r="L76">
        <v>0</v>
      </c>
      <c r="M76" t="s">
        <v>409</v>
      </c>
      <c r="N76" s="4">
        <v>0.6</v>
      </c>
      <c r="O76">
        <f t="shared" si="10"/>
        <v>0.6</v>
      </c>
      <c r="P76">
        <v>1</v>
      </c>
      <c r="Q76" t="s">
        <v>390</v>
      </c>
      <c r="U76" t="s">
        <v>43</v>
      </c>
      <c r="V76" s="4">
        <v>0.3</v>
      </c>
      <c r="W76">
        <f t="shared" si="8"/>
        <v>0.3</v>
      </c>
      <c r="X76">
        <v>1</v>
      </c>
      <c r="Z76" t="s">
        <v>29</v>
      </c>
      <c r="AC76" t="s">
        <v>24</v>
      </c>
      <c r="AE76" t="s">
        <v>101</v>
      </c>
      <c r="AF76" t="s">
        <v>18</v>
      </c>
      <c r="AG76">
        <v>2.5</v>
      </c>
      <c r="AH76">
        <v>6.01</v>
      </c>
      <c r="AI76">
        <v>0</v>
      </c>
      <c r="AJ76" t="s">
        <v>103</v>
      </c>
      <c r="AK76" t="s">
        <v>32</v>
      </c>
      <c r="AL76" t="s">
        <v>133</v>
      </c>
      <c r="AM76" t="s">
        <v>41</v>
      </c>
      <c r="AO76" s="9">
        <v>3</v>
      </c>
    </row>
    <row r="77" spans="1:41" x14ac:dyDescent="0.15">
      <c r="A77" t="s">
        <v>120</v>
      </c>
      <c r="B77">
        <v>0.75600000000000001</v>
      </c>
      <c r="D77" t="s">
        <v>389</v>
      </c>
      <c r="E77" t="s">
        <v>389</v>
      </c>
      <c r="F77" t="s">
        <v>389</v>
      </c>
      <c r="G77" t="s">
        <v>392</v>
      </c>
      <c r="H77" s="4">
        <v>0.01</v>
      </c>
      <c r="I77">
        <f t="shared" si="9"/>
        <v>0.01</v>
      </c>
      <c r="J77">
        <v>0</v>
      </c>
      <c r="K77" t="s">
        <v>390</v>
      </c>
      <c r="L77">
        <v>0</v>
      </c>
      <c r="M77" t="s">
        <v>395</v>
      </c>
      <c r="N77" s="4">
        <v>0.3</v>
      </c>
      <c r="O77">
        <f t="shared" si="10"/>
        <v>0.3</v>
      </c>
      <c r="P77">
        <v>1</v>
      </c>
      <c r="U77" t="s">
        <v>408</v>
      </c>
      <c r="V77" s="4">
        <v>0.03</v>
      </c>
      <c r="W77">
        <f t="shared" si="8"/>
        <v>0.03</v>
      </c>
      <c r="X77">
        <v>0</v>
      </c>
      <c r="Z77" t="s">
        <v>389</v>
      </c>
      <c r="AE77" t="s">
        <v>17</v>
      </c>
      <c r="AF77" t="s">
        <v>18</v>
      </c>
      <c r="AH77">
        <v>17.64</v>
      </c>
      <c r="AI77">
        <v>0</v>
      </c>
      <c r="AJ77" t="s">
        <v>76</v>
      </c>
      <c r="AK77" t="s">
        <v>20</v>
      </c>
      <c r="AL77" t="s">
        <v>96</v>
      </c>
      <c r="AM77" t="s">
        <v>22</v>
      </c>
      <c r="AN77" s="6" t="s">
        <v>472</v>
      </c>
      <c r="AO77" s="9">
        <v>3</v>
      </c>
    </row>
    <row r="78" spans="1:41" x14ac:dyDescent="0.15">
      <c r="A78" t="s">
        <v>123</v>
      </c>
      <c r="B78">
        <v>11.5</v>
      </c>
      <c r="D78" t="s">
        <v>24</v>
      </c>
      <c r="E78" t="s">
        <v>24</v>
      </c>
      <c r="F78" t="s">
        <v>24</v>
      </c>
      <c r="G78" t="s">
        <v>28</v>
      </c>
      <c r="H78" s="4">
        <v>0.1</v>
      </c>
      <c r="I78">
        <f t="shared" si="9"/>
        <v>0.1</v>
      </c>
      <c r="J78">
        <v>1</v>
      </c>
      <c r="K78" t="s">
        <v>29</v>
      </c>
      <c r="L78">
        <v>0</v>
      </c>
      <c r="M78" t="s">
        <v>397</v>
      </c>
      <c r="N78" s="4">
        <v>0.7</v>
      </c>
      <c r="O78">
        <f t="shared" si="10"/>
        <v>0.7</v>
      </c>
      <c r="P78">
        <v>2</v>
      </c>
      <c r="U78" t="s">
        <v>43</v>
      </c>
      <c r="V78" s="4">
        <v>0.3</v>
      </c>
      <c r="W78">
        <f t="shared" si="8"/>
        <v>0.3</v>
      </c>
      <c r="X78">
        <v>1</v>
      </c>
      <c r="Y78" t="s">
        <v>390</v>
      </c>
      <c r="AD78" t="s">
        <v>245</v>
      </c>
      <c r="AE78" t="s">
        <v>75</v>
      </c>
      <c r="AF78" t="s">
        <v>60</v>
      </c>
      <c r="AG78">
        <v>2.2999999999999998</v>
      </c>
      <c r="AI78">
        <v>0</v>
      </c>
      <c r="AJ78" t="s">
        <v>83</v>
      </c>
      <c r="AK78" t="s">
        <v>32</v>
      </c>
      <c r="AL78" t="s">
        <v>246</v>
      </c>
      <c r="AM78" t="s">
        <v>22</v>
      </c>
      <c r="AN78" s="6" t="s">
        <v>461</v>
      </c>
      <c r="AO78" s="9">
        <v>3</v>
      </c>
    </row>
    <row r="79" spans="1:41" x14ac:dyDescent="0.15">
      <c r="A79" t="s">
        <v>125</v>
      </c>
      <c r="B79">
        <v>2.6</v>
      </c>
      <c r="D79" t="s">
        <v>389</v>
      </c>
      <c r="E79" t="s">
        <v>389</v>
      </c>
      <c r="F79" t="s">
        <v>389</v>
      </c>
      <c r="G79" t="s">
        <v>392</v>
      </c>
      <c r="H79" s="4">
        <v>0.01</v>
      </c>
      <c r="I79">
        <f t="shared" si="9"/>
        <v>0.01</v>
      </c>
      <c r="J79">
        <v>0</v>
      </c>
      <c r="K79" t="s">
        <v>390</v>
      </c>
      <c r="L79">
        <v>0</v>
      </c>
      <c r="M79" t="s">
        <v>390</v>
      </c>
      <c r="N79">
        <v>0</v>
      </c>
      <c r="O79">
        <f t="shared" si="10"/>
        <v>0</v>
      </c>
      <c r="P79">
        <v>0</v>
      </c>
      <c r="U79" t="s">
        <v>47</v>
      </c>
      <c r="V79" s="4">
        <v>0.15</v>
      </c>
      <c r="W79">
        <f t="shared" si="8"/>
        <v>0.15</v>
      </c>
      <c r="X79">
        <v>1</v>
      </c>
      <c r="AE79" t="s">
        <v>17</v>
      </c>
      <c r="AF79" t="s">
        <v>65</v>
      </c>
      <c r="AG79">
        <v>3</v>
      </c>
      <c r="AH79">
        <v>22.83</v>
      </c>
      <c r="AI79">
        <v>0</v>
      </c>
      <c r="AJ79" t="s">
        <v>44</v>
      </c>
      <c r="AK79" t="s">
        <v>20</v>
      </c>
      <c r="AL79" t="s">
        <v>114</v>
      </c>
      <c r="AN79" s="6" t="s">
        <v>461</v>
      </c>
      <c r="AO79" s="9">
        <v>3</v>
      </c>
    </row>
    <row r="80" spans="1:41" x14ac:dyDescent="0.15">
      <c r="A80" t="s">
        <v>127</v>
      </c>
      <c r="B80">
        <v>1.056</v>
      </c>
      <c r="D80" t="s">
        <v>24</v>
      </c>
      <c r="E80" t="s">
        <v>24</v>
      </c>
      <c r="F80" t="s">
        <v>24</v>
      </c>
      <c r="G80" t="s">
        <v>59</v>
      </c>
      <c r="H80" s="4">
        <v>0.7</v>
      </c>
      <c r="I80">
        <f t="shared" si="9"/>
        <v>0.7</v>
      </c>
      <c r="J80">
        <v>2</v>
      </c>
      <c r="K80" t="s">
        <v>29</v>
      </c>
      <c r="L80">
        <v>0</v>
      </c>
      <c r="M80" t="s">
        <v>394</v>
      </c>
      <c r="N80" s="4">
        <v>0.5</v>
      </c>
      <c r="O80">
        <f t="shared" si="10"/>
        <v>0.5</v>
      </c>
      <c r="P80">
        <v>1</v>
      </c>
      <c r="U80" t="s">
        <v>36</v>
      </c>
      <c r="V80" s="4">
        <v>0.05</v>
      </c>
      <c r="W80">
        <f t="shared" si="8"/>
        <v>0.05</v>
      </c>
      <c r="X80">
        <v>0</v>
      </c>
      <c r="Z80" t="s">
        <v>390</v>
      </c>
      <c r="AD80" t="s">
        <v>313</v>
      </c>
      <c r="AE80" t="s">
        <v>17</v>
      </c>
      <c r="AF80" t="s">
        <v>30</v>
      </c>
      <c r="AG80">
        <v>1</v>
      </c>
      <c r="AH80">
        <v>7.42</v>
      </c>
      <c r="AI80">
        <v>0</v>
      </c>
      <c r="AJ80" t="s">
        <v>76</v>
      </c>
      <c r="AK80" t="s">
        <v>32</v>
      </c>
      <c r="AL80" t="s">
        <v>99</v>
      </c>
      <c r="AM80" t="s">
        <v>22</v>
      </c>
      <c r="AN80" s="6" t="s">
        <v>461</v>
      </c>
      <c r="AO80" s="9">
        <v>3</v>
      </c>
    </row>
    <row r="81" spans="1:41" x14ac:dyDescent="0.15">
      <c r="A81" t="s">
        <v>130</v>
      </c>
      <c r="B81">
        <v>6.75</v>
      </c>
      <c r="D81" t="s">
        <v>24</v>
      </c>
      <c r="E81" t="s">
        <v>24</v>
      </c>
      <c r="F81" t="s">
        <v>24</v>
      </c>
      <c r="G81">
        <v>0</v>
      </c>
      <c r="H81">
        <v>0</v>
      </c>
      <c r="I81">
        <f t="shared" si="9"/>
        <v>0</v>
      </c>
      <c r="J81">
        <v>0</v>
      </c>
      <c r="K81" t="s">
        <v>29</v>
      </c>
      <c r="L81">
        <v>0</v>
      </c>
      <c r="M81" t="s">
        <v>35</v>
      </c>
      <c r="N81" s="4">
        <v>0.9</v>
      </c>
      <c r="O81">
        <f t="shared" si="10"/>
        <v>0.9</v>
      </c>
      <c r="P81">
        <v>2</v>
      </c>
      <c r="Q81" t="s">
        <v>390</v>
      </c>
      <c r="U81" t="s">
        <v>28</v>
      </c>
      <c r="V81" s="4">
        <v>0.1</v>
      </c>
      <c r="W81">
        <f t="shared" si="8"/>
        <v>0.1</v>
      </c>
      <c r="X81">
        <v>1</v>
      </c>
      <c r="AE81" t="s">
        <v>64</v>
      </c>
      <c r="AF81" t="s">
        <v>18</v>
      </c>
      <c r="AG81">
        <v>1.5</v>
      </c>
      <c r="AH81">
        <v>12.16</v>
      </c>
      <c r="AI81">
        <v>0</v>
      </c>
      <c r="AJ81" t="s">
        <v>31</v>
      </c>
      <c r="AK81" t="s">
        <v>32</v>
      </c>
      <c r="AL81" t="s">
        <v>61</v>
      </c>
      <c r="AM81" t="s">
        <v>22</v>
      </c>
      <c r="AN81" s="6" t="s">
        <v>460</v>
      </c>
      <c r="AO81" s="9">
        <v>3</v>
      </c>
    </row>
    <row r="82" spans="1:41" x14ac:dyDescent="0.15">
      <c r="A82" t="s">
        <v>132</v>
      </c>
      <c r="B82">
        <v>0.4</v>
      </c>
      <c r="D82" t="s">
        <v>389</v>
      </c>
      <c r="E82" t="s">
        <v>389</v>
      </c>
      <c r="F82" t="s">
        <v>389</v>
      </c>
      <c r="G82">
        <v>0</v>
      </c>
      <c r="H82">
        <v>0</v>
      </c>
      <c r="I82">
        <f t="shared" si="9"/>
        <v>0</v>
      </c>
      <c r="J82">
        <v>0</v>
      </c>
      <c r="K82" t="s">
        <v>389</v>
      </c>
      <c r="L82">
        <v>1</v>
      </c>
      <c r="U82" t="s">
        <v>53</v>
      </c>
      <c r="V82" s="4">
        <v>0.4</v>
      </c>
      <c r="W82">
        <f t="shared" si="8"/>
        <v>0.4</v>
      </c>
      <c r="X82">
        <v>2</v>
      </c>
      <c r="AD82" t="s">
        <v>324</v>
      </c>
      <c r="AE82" t="s">
        <v>37</v>
      </c>
      <c r="AF82" t="s">
        <v>60</v>
      </c>
      <c r="AG82">
        <v>1.3</v>
      </c>
      <c r="AH82">
        <v>6.9</v>
      </c>
      <c r="AI82">
        <v>0</v>
      </c>
      <c r="AJ82" t="s">
        <v>73</v>
      </c>
      <c r="AK82" t="s">
        <v>32</v>
      </c>
      <c r="AL82" t="s">
        <v>106</v>
      </c>
      <c r="AM82" t="s">
        <v>22</v>
      </c>
      <c r="AN82" s="6" t="s">
        <v>460</v>
      </c>
      <c r="AO82" s="9">
        <v>3</v>
      </c>
    </row>
    <row r="83" spans="1:41" x14ac:dyDescent="0.15">
      <c r="A83" t="s">
        <v>134</v>
      </c>
      <c r="B83">
        <v>0.5</v>
      </c>
      <c r="D83" t="s">
        <v>389</v>
      </c>
      <c r="E83" t="s">
        <v>389</v>
      </c>
      <c r="F83" t="s">
        <v>389</v>
      </c>
      <c r="G83" t="s">
        <v>392</v>
      </c>
      <c r="H83" s="4">
        <v>0.01</v>
      </c>
      <c r="I83">
        <f t="shared" si="9"/>
        <v>0.01</v>
      </c>
      <c r="J83">
        <v>0</v>
      </c>
      <c r="K83" t="s">
        <v>389</v>
      </c>
      <c r="L83">
        <v>1</v>
      </c>
      <c r="M83" t="s">
        <v>94</v>
      </c>
      <c r="N83" s="4">
        <v>0.5</v>
      </c>
      <c r="O83">
        <f>N(N83)</f>
        <v>0.5</v>
      </c>
      <c r="P83">
        <v>1</v>
      </c>
      <c r="Q83" t="s">
        <v>29</v>
      </c>
      <c r="R83" t="s">
        <v>390</v>
      </c>
      <c r="S83" t="s">
        <v>26</v>
      </c>
      <c r="U83" t="s">
        <v>94</v>
      </c>
      <c r="V83" s="4">
        <v>0.5</v>
      </c>
      <c r="W83">
        <f t="shared" si="8"/>
        <v>0.5</v>
      </c>
      <c r="X83">
        <v>2</v>
      </c>
      <c r="Y83" t="s">
        <v>390</v>
      </c>
      <c r="Z83" t="s">
        <v>29</v>
      </c>
      <c r="AE83" t="s">
        <v>37</v>
      </c>
      <c r="AF83" t="s">
        <v>65</v>
      </c>
      <c r="AG83">
        <v>4</v>
      </c>
      <c r="AH83">
        <v>9.0299999999999994</v>
      </c>
      <c r="AI83">
        <v>0</v>
      </c>
      <c r="AJ83" t="s">
        <v>76</v>
      </c>
      <c r="AK83" t="s">
        <v>32</v>
      </c>
      <c r="AL83" t="s">
        <v>289</v>
      </c>
      <c r="AM83" t="s">
        <v>41</v>
      </c>
      <c r="AN83" s="6" t="s">
        <v>470</v>
      </c>
      <c r="AO83" s="9">
        <v>3</v>
      </c>
    </row>
    <row r="84" spans="1:41" x14ac:dyDescent="0.15">
      <c r="A84" t="s">
        <v>135</v>
      </c>
      <c r="B84">
        <v>3.75</v>
      </c>
      <c r="D84" t="s">
        <v>24</v>
      </c>
      <c r="E84" t="s">
        <v>24</v>
      </c>
      <c r="F84" t="s">
        <v>24</v>
      </c>
      <c r="G84" t="s">
        <v>25</v>
      </c>
      <c r="H84" s="4">
        <v>0.01</v>
      </c>
      <c r="I84">
        <f t="shared" si="9"/>
        <v>0.01</v>
      </c>
      <c r="J84">
        <v>0</v>
      </c>
      <c r="K84" t="s">
        <v>390</v>
      </c>
      <c r="L84">
        <v>0</v>
      </c>
      <c r="M84" t="s">
        <v>108</v>
      </c>
      <c r="N84" s="4">
        <v>0.03</v>
      </c>
      <c r="O84">
        <f>N(N84)</f>
        <v>0.03</v>
      </c>
      <c r="P84">
        <v>1</v>
      </c>
      <c r="U84" t="s">
        <v>51</v>
      </c>
      <c r="V84" s="4">
        <v>0.2</v>
      </c>
      <c r="W84">
        <f t="shared" si="8"/>
        <v>0.2</v>
      </c>
      <c r="X84">
        <v>1</v>
      </c>
      <c r="AA84" t="s">
        <v>29</v>
      </c>
      <c r="AD84" t="s">
        <v>233</v>
      </c>
      <c r="AE84" t="s">
        <v>64</v>
      </c>
      <c r="AF84" t="s">
        <v>18</v>
      </c>
      <c r="AG84">
        <v>2.5</v>
      </c>
      <c r="AH84">
        <v>9.69</v>
      </c>
      <c r="AI84">
        <v>0</v>
      </c>
      <c r="AJ84" t="s">
        <v>54</v>
      </c>
      <c r="AK84" t="s">
        <v>20</v>
      </c>
      <c r="AL84" t="s">
        <v>112</v>
      </c>
      <c r="AM84" t="s">
        <v>41</v>
      </c>
      <c r="AN84" s="6" t="s">
        <v>475</v>
      </c>
      <c r="AO84" s="9">
        <v>3</v>
      </c>
    </row>
    <row r="85" spans="1:41" x14ac:dyDescent="0.15">
      <c r="A85" t="s">
        <v>138</v>
      </c>
      <c r="B85">
        <v>2.04</v>
      </c>
      <c r="D85" t="s">
        <v>389</v>
      </c>
      <c r="E85" t="s">
        <v>389</v>
      </c>
      <c r="F85" t="s">
        <v>389</v>
      </c>
      <c r="G85" t="s">
        <v>392</v>
      </c>
      <c r="H85" s="4">
        <v>0.01</v>
      </c>
      <c r="I85">
        <f t="shared" si="9"/>
        <v>0.01</v>
      </c>
      <c r="J85">
        <v>0</v>
      </c>
      <c r="K85" t="s">
        <v>390</v>
      </c>
      <c r="L85">
        <v>0</v>
      </c>
      <c r="U85" t="s">
        <v>395</v>
      </c>
      <c r="V85" s="4">
        <v>0.3</v>
      </c>
      <c r="W85">
        <f t="shared" si="8"/>
        <v>0.3</v>
      </c>
      <c r="X85">
        <v>1</v>
      </c>
      <c r="AA85" t="s">
        <v>390</v>
      </c>
      <c r="AB85" t="s">
        <v>389</v>
      </c>
      <c r="AE85" t="s">
        <v>82</v>
      </c>
      <c r="AF85" t="s">
        <v>78</v>
      </c>
      <c r="AG85">
        <v>3.5</v>
      </c>
      <c r="AH85">
        <v>26.41</v>
      </c>
      <c r="AI85">
        <v>1</v>
      </c>
      <c r="AJ85" t="s">
        <v>83</v>
      </c>
      <c r="AK85" t="s">
        <v>32</v>
      </c>
      <c r="AL85" t="s">
        <v>40</v>
      </c>
      <c r="AM85" t="s">
        <v>41</v>
      </c>
      <c r="AN85" s="6" t="s">
        <v>460</v>
      </c>
      <c r="AO85" s="9">
        <v>3</v>
      </c>
    </row>
    <row r="86" spans="1:41" x14ac:dyDescent="0.15">
      <c r="A86" t="s">
        <v>141</v>
      </c>
      <c r="B86">
        <v>1</v>
      </c>
      <c r="D86" t="s">
        <v>389</v>
      </c>
      <c r="E86" t="s">
        <v>389</v>
      </c>
      <c r="F86" t="s">
        <v>389</v>
      </c>
      <c r="G86" t="s">
        <v>391</v>
      </c>
      <c r="H86" s="4">
        <v>0.02</v>
      </c>
      <c r="I86">
        <f t="shared" si="9"/>
        <v>0.02</v>
      </c>
      <c r="J86">
        <v>1</v>
      </c>
      <c r="K86" t="s">
        <v>390</v>
      </c>
      <c r="L86">
        <v>0</v>
      </c>
      <c r="M86" t="s">
        <v>390</v>
      </c>
      <c r="N86" t="s">
        <v>390</v>
      </c>
      <c r="Q86" t="s">
        <v>390</v>
      </c>
      <c r="U86" t="s">
        <v>53</v>
      </c>
      <c r="V86" s="4">
        <v>0.4</v>
      </c>
      <c r="W86">
        <f t="shared" si="8"/>
        <v>0.4</v>
      </c>
      <c r="X86">
        <v>2</v>
      </c>
      <c r="Y86" t="s">
        <v>29</v>
      </c>
      <c r="Z86" t="s">
        <v>29</v>
      </c>
      <c r="AE86" t="s">
        <v>37</v>
      </c>
      <c r="AF86" t="s">
        <v>30</v>
      </c>
      <c r="AG86">
        <v>2</v>
      </c>
      <c r="AH86">
        <v>37.950000000000003</v>
      </c>
      <c r="AI86">
        <v>0</v>
      </c>
      <c r="AJ86" t="s">
        <v>54</v>
      </c>
      <c r="AK86" t="s">
        <v>32</v>
      </c>
      <c r="AL86" t="s">
        <v>55</v>
      </c>
      <c r="AM86" t="s">
        <v>41</v>
      </c>
      <c r="AN86" s="6" t="s">
        <v>476</v>
      </c>
      <c r="AO86" s="9">
        <v>3</v>
      </c>
    </row>
    <row r="87" spans="1:41" x14ac:dyDescent="0.15">
      <c r="A87" t="s">
        <v>142</v>
      </c>
      <c r="B87">
        <v>1.5</v>
      </c>
      <c r="D87" t="s">
        <v>24</v>
      </c>
      <c r="E87" t="s">
        <v>24</v>
      </c>
      <c r="F87" t="s">
        <v>24</v>
      </c>
      <c r="G87" t="s">
        <v>36</v>
      </c>
      <c r="H87" s="4">
        <v>0.05</v>
      </c>
      <c r="I87">
        <f t="shared" si="9"/>
        <v>0.05</v>
      </c>
      <c r="J87">
        <v>1</v>
      </c>
      <c r="K87" t="s">
        <v>29</v>
      </c>
      <c r="L87">
        <v>0</v>
      </c>
      <c r="M87" t="s">
        <v>52</v>
      </c>
      <c r="N87" s="4">
        <v>0.8</v>
      </c>
      <c r="O87">
        <f>N(N87)</f>
        <v>0.8</v>
      </c>
      <c r="P87">
        <v>2</v>
      </c>
      <c r="S87" t="s">
        <v>390</v>
      </c>
      <c r="U87" t="s">
        <v>403</v>
      </c>
      <c r="V87" s="4">
        <v>0.1</v>
      </c>
      <c r="W87">
        <f t="shared" si="8"/>
        <v>0.1</v>
      </c>
      <c r="X87">
        <v>1</v>
      </c>
      <c r="AA87" t="s">
        <v>390</v>
      </c>
      <c r="AD87" t="s">
        <v>422</v>
      </c>
      <c r="AE87" t="s">
        <v>17</v>
      </c>
      <c r="AF87" t="s">
        <v>18</v>
      </c>
      <c r="AG87">
        <v>0.9</v>
      </c>
      <c r="AH87">
        <v>7.42</v>
      </c>
      <c r="AI87">
        <v>0</v>
      </c>
      <c r="AJ87" t="s">
        <v>39</v>
      </c>
      <c r="AK87" t="s">
        <v>32</v>
      </c>
      <c r="AL87" t="s">
        <v>85</v>
      </c>
      <c r="AM87" t="s">
        <v>41</v>
      </c>
      <c r="AN87" s="6" t="s">
        <v>470</v>
      </c>
      <c r="AO87" s="9">
        <v>3</v>
      </c>
    </row>
    <row r="88" spans="1:41" x14ac:dyDescent="0.15">
      <c r="A88" t="s">
        <v>144</v>
      </c>
      <c r="B88">
        <v>1</v>
      </c>
      <c r="D88" t="s">
        <v>24</v>
      </c>
      <c r="E88" t="s">
        <v>24</v>
      </c>
      <c r="F88" t="s">
        <v>24</v>
      </c>
      <c r="G88" t="s">
        <v>51</v>
      </c>
      <c r="H88" s="4">
        <v>0.2</v>
      </c>
      <c r="I88">
        <f t="shared" si="9"/>
        <v>0.2</v>
      </c>
      <c r="J88">
        <v>1</v>
      </c>
      <c r="K88" t="s">
        <v>29</v>
      </c>
      <c r="L88">
        <v>0</v>
      </c>
      <c r="M88" t="s">
        <v>390</v>
      </c>
      <c r="N88" t="s">
        <v>390</v>
      </c>
      <c r="U88" t="s">
        <v>51</v>
      </c>
      <c r="V88" s="4">
        <v>0.2</v>
      </c>
      <c r="W88">
        <f t="shared" ref="W88:W119" si="11">N(V88)</f>
        <v>0.2</v>
      </c>
      <c r="X88">
        <v>1</v>
      </c>
      <c r="AC88" t="s">
        <v>24</v>
      </c>
      <c r="AD88" t="s">
        <v>332</v>
      </c>
      <c r="AE88" t="s">
        <v>17</v>
      </c>
      <c r="AF88" t="s">
        <v>65</v>
      </c>
      <c r="AG88">
        <v>1.5</v>
      </c>
      <c r="AH88">
        <v>6.47</v>
      </c>
      <c r="AI88">
        <v>0</v>
      </c>
      <c r="AJ88" t="s">
        <v>73</v>
      </c>
      <c r="AK88" t="s">
        <v>32</v>
      </c>
      <c r="AL88" t="s">
        <v>289</v>
      </c>
      <c r="AM88" t="s">
        <v>41</v>
      </c>
      <c r="AN88" s="6" t="s">
        <v>469</v>
      </c>
      <c r="AO88" s="9">
        <v>3</v>
      </c>
    </row>
    <row r="89" spans="1:41" x14ac:dyDescent="0.15">
      <c r="A89" t="s">
        <v>145</v>
      </c>
      <c r="B89">
        <v>12</v>
      </c>
      <c r="D89" t="s">
        <v>24</v>
      </c>
      <c r="E89" t="s">
        <v>24</v>
      </c>
      <c r="F89" t="s">
        <v>24</v>
      </c>
      <c r="G89" t="s">
        <v>59</v>
      </c>
      <c r="H89" s="4">
        <v>0.7</v>
      </c>
      <c r="I89">
        <f t="shared" si="9"/>
        <v>0.7</v>
      </c>
      <c r="J89">
        <v>2</v>
      </c>
      <c r="K89" t="s">
        <v>24</v>
      </c>
      <c r="L89">
        <v>1</v>
      </c>
      <c r="Q89" t="s">
        <v>390</v>
      </c>
      <c r="S89" t="s">
        <v>390</v>
      </c>
      <c r="U89" t="s">
        <v>407</v>
      </c>
      <c r="V89" s="4">
        <v>0.4</v>
      </c>
      <c r="W89">
        <f t="shared" si="11"/>
        <v>0.4</v>
      </c>
      <c r="X89">
        <v>2</v>
      </c>
      <c r="AA89" t="s">
        <v>389</v>
      </c>
      <c r="AE89" t="s">
        <v>17</v>
      </c>
      <c r="AF89" t="s">
        <v>65</v>
      </c>
      <c r="AG89">
        <v>1.6</v>
      </c>
      <c r="AH89">
        <v>20.76</v>
      </c>
      <c r="AI89">
        <v>0</v>
      </c>
      <c r="AJ89" t="s">
        <v>39</v>
      </c>
      <c r="AK89" t="s">
        <v>32</v>
      </c>
      <c r="AL89" t="s">
        <v>114</v>
      </c>
      <c r="AM89" t="s">
        <v>41</v>
      </c>
      <c r="AN89" s="6" t="s">
        <v>469</v>
      </c>
      <c r="AO89" s="9">
        <v>3</v>
      </c>
    </row>
    <row r="90" spans="1:41" x14ac:dyDescent="0.15">
      <c r="A90" t="s">
        <v>147</v>
      </c>
      <c r="B90">
        <v>2.25</v>
      </c>
      <c r="D90" t="s">
        <v>24</v>
      </c>
      <c r="E90" t="s">
        <v>24</v>
      </c>
      <c r="F90" t="s">
        <v>29</v>
      </c>
      <c r="G90" t="s">
        <v>412</v>
      </c>
      <c r="H90">
        <v>0.01</v>
      </c>
      <c r="I90">
        <f t="shared" si="9"/>
        <v>0.01</v>
      </c>
      <c r="J90">
        <v>0</v>
      </c>
      <c r="AD90" t="s">
        <v>389</v>
      </c>
      <c r="AE90" t="s">
        <v>17</v>
      </c>
      <c r="AF90" t="s">
        <v>18</v>
      </c>
      <c r="AG90">
        <v>1.5</v>
      </c>
      <c r="AH90">
        <v>19.059999999999999</v>
      </c>
      <c r="AI90">
        <v>0</v>
      </c>
      <c r="AJ90" t="s">
        <v>83</v>
      </c>
      <c r="AK90" t="s">
        <v>32</v>
      </c>
      <c r="AL90" t="s">
        <v>104</v>
      </c>
      <c r="AM90" t="s">
        <v>41</v>
      </c>
      <c r="AN90" s="6" t="s">
        <v>461</v>
      </c>
      <c r="AO90" s="9">
        <v>3</v>
      </c>
    </row>
    <row r="91" spans="1:41" x14ac:dyDescent="0.15">
      <c r="A91" t="s">
        <v>148</v>
      </c>
      <c r="B91">
        <v>0.72</v>
      </c>
      <c r="D91" t="s">
        <v>24</v>
      </c>
      <c r="E91" t="s">
        <v>24</v>
      </c>
      <c r="F91" t="s">
        <v>24</v>
      </c>
      <c r="G91" t="s">
        <v>411</v>
      </c>
      <c r="H91">
        <v>0.1</v>
      </c>
      <c r="I91">
        <f t="shared" si="9"/>
        <v>0.1</v>
      </c>
      <c r="J91">
        <v>1</v>
      </c>
      <c r="K91" t="s">
        <v>29</v>
      </c>
      <c r="L91">
        <v>0</v>
      </c>
      <c r="M91" t="s">
        <v>43</v>
      </c>
      <c r="N91" s="4">
        <v>0.3</v>
      </c>
      <c r="O91">
        <f>N(N91)</f>
        <v>0.3</v>
      </c>
      <c r="P91">
        <v>1</v>
      </c>
      <c r="U91" t="s">
        <v>160</v>
      </c>
      <c r="V91" s="4">
        <v>0.25</v>
      </c>
      <c r="W91">
        <f t="shared" ref="W91:W137" si="12">N(V91)</f>
        <v>0.25</v>
      </c>
      <c r="X91">
        <v>1</v>
      </c>
      <c r="Y91" t="s">
        <v>390</v>
      </c>
      <c r="Z91" t="s">
        <v>390</v>
      </c>
      <c r="AD91" t="s">
        <v>168</v>
      </c>
      <c r="AE91" t="s">
        <v>37</v>
      </c>
      <c r="AF91" t="s">
        <v>30</v>
      </c>
      <c r="AG91">
        <v>3.5</v>
      </c>
      <c r="AH91">
        <v>15.24</v>
      </c>
      <c r="AI91">
        <v>0</v>
      </c>
      <c r="AJ91" t="s">
        <v>73</v>
      </c>
      <c r="AK91" t="s">
        <v>20</v>
      </c>
      <c r="AL91" t="s">
        <v>21</v>
      </c>
      <c r="AM91" t="s">
        <v>22</v>
      </c>
      <c r="AN91" s="6" t="s">
        <v>471</v>
      </c>
      <c r="AO91" s="9">
        <v>3</v>
      </c>
    </row>
    <row r="92" spans="1:41" x14ac:dyDescent="0.15">
      <c r="A92" t="s">
        <v>149</v>
      </c>
      <c r="B92">
        <v>6</v>
      </c>
      <c r="D92" t="s">
        <v>389</v>
      </c>
      <c r="E92" s="3" t="s">
        <v>410</v>
      </c>
      <c r="F92" s="3" t="s">
        <v>410</v>
      </c>
      <c r="G92" t="s">
        <v>403</v>
      </c>
      <c r="H92" s="4">
        <v>0.1</v>
      </c>
      <c r="I92">
        <f t="shared" si="9"/>
        <v>0.1</v>
      </c>
      <c r="J92">
        <v>1</v>
      </c>
      <c r="K92" s="3" t="s">
        <v>410</v>
      </c>
      <c r="L92">
        <v>1</v>
      </c>
      <c r="M92" t="s">
        <v>402</v>
      </c>
      <c r="N92" s="4">
        <v>0.9</v>
      </c>
      <c r="O92">
        <f>N(N92)</f>
        <v>0.9</v>
      </c>
      <c r="P92">
        <v>2</v>
      </c>
      <c r="Q92" t="s">
        <v>390</v>
      </c>
      <c r="S92" t="s">
        <v>390</v>
      </c>
      <c r="U92" t="s">
        <v>409</v>
      </c>
      <c r="V92" s="4">
        <v>0.6</v>
      </c>
      <c r="W92">
        <f t="shared" si="12"/>
        <v>0.6</v>
      </c>
      <c r="X92">
        <v>2</v>
      </c>
      <c r="AA92" t="s">
        <v>389</v>
      </c>
      <c r="AE92" t="s">
        <v>64</v>
      </c>
      <c r="AF92" t="s">
        <v>18</v>
      </c>
      <c r="AG92">
        <v>2</v>
      </c>
      <c r="AH92">
        <v>21.13</v>
      </c>
      <c r="AI92">
        <v>0</v>
      </c>
      <c r="AJ92" t="s">
        <v>73</v>
      </c>
      <c r="AK92" t="s">
        <v>32</v>
      </c>
      <c r="AL92" t="s">
        <v>110</v>
      </c>
      <c r="AM92" t="s">
        <v>22</v>
      </c>
      <c r="AN92" s="6" t="s">
        <v>469</v>
      </c>
      <c r="AO92" s="9">
        <v>3</v>
      </c>
    </row>
    <row r="93" spans="1:41" x14ac:dyDescent="0.15">
      <c r="A93" t="s">
        <v>150</v>
      </c>
      <c r="B93">
        <v>45</v>
      </c>
      <c r="D93" t="s">
        <v>389</v>
      </c>
      <c r="E93" t="s">
        <v>389</v>
      </c>
      <c r="F93" t="s">
        <v>389</v>
      </c>
      <c r="G93">
        <v>0</v>
      </c>
      <c r="H93">
        <v>0</v>
      </c>
      <c r="I93">
        <f t="shared" si="9"/>
        <v>0</v>
      </c>
      <c r="J93">
        <v>0</v>
      </c>
      <c r="K93" t="s">
        <v>390</v>
      </c>
      <c r="L93">
        <v>0</v>
      </c>
      <c r="M93" t="s">
        <v>403</v>
      </c>
      <c r="N93" s="4">
        <v>0.1</v>
      </c>
      <c r="O93">
        <f>N(N93)</f>
        <v>0.1</v>
      </c>
      <c r="P93">
        <v>1</v>
      </c>
      <c r="U93" t="s">
        <v>28</v>
      </c>
      <c r="V93" s="4">
        <v>0.1</v>
      </c>
      <c r="W93">
        <f t="shared" si="12"/>
        <v>0.1</v>
      </c>
      <c r="X93">
        <v>1</v>
      </c>
      <c r="Z93" t="s">
        <v>29</v>
      </c>
      <c r="AA93" t="s">
        <v>29</v>
      </c>
      <c r="AD93" t="s">
        <v>239</v>
      </c>
      <c r="AE93" t="s">
        <v>17</v>
      </c>
      <c r="AF93" t="s">
        <v>30</v>
      </c>
      <c r="AG93">
        <v>1.1000000000000001</v>
      </c>
      <c r="AH93">
        <v>3.88</v>
      </c>
      <c r="AI93">
        <v>0</v>
      </c>
      <c r="AJ93" t="s">
        <v>44</v>
      </c>
      <c r="AK93" t="s">
        <v>32</v>
      </c>
      <c r="AL93" t="s">
        <v>289</v>
      </c>
      <c r="AM93" t="s">
        <v>22</v>
      </c>
      <c r="AN93" s="6" t="s">
        <v>461</v>
      </c>
      <c r="AO93" s="9">
        <v>3</v>
      </c>
    </row>
    <row r="94" spans="1:41" x14ac:dyDescent="0.15">
      <c r="A94" t="s">
        <v>153</v>
      </c>
      <c r="B94">
        <v>2.9249999999999998</v>
      </c>
      <c r="D94" t="s">
        <v>24</v>
      </c>
      <c r="E94" t="s">
        <v>24</v>
      </c>
      <c r="F94" t="s">
        <v>24</v>
      </c>
      <c r="G94" t="s">
        <v>154</v>
      </c>
      <c r="H94" s="4">
        <v>0.02</v>
      </c>
      <c r="I94">
        <f t="shared" si="9"/>
        <v>0.02</v>
      </c>
      <c r="J94">
        <v>1</v>
      </c>
      <c r="K94" t="s">
        <v>29</v>
      </c>
      <c r="L94">
        <v>0</v>
      </c>
      <c r="U94" t="s">
        <v>43</v>
      </c>
      <c r="V94" s="4">
        <v>0.3</v>
      </c>
      <c r="W94">
        <f t="shared" si="12"/>
        <v>0.3</v>
      </c>
      <c r="X94">
        <v>1</v>
      </c>
      <c r="AD94" t="s">
        <v>328</v>
      </c>
      <c r="AE94" t="s">
        <v>17</v>
      </c>
      <c r="AF94" t="s">
        <v>65</v>
      </c>
      <c r="AG94">
        <v>2</v>
      </c>
      <c r="AH94">
        <v>6.7</v>
      </c>
      <c r="AI94">
        <v>0</v>
      </c>
      <c r="AJ94" t="s">
        <v>76</v>
      </c>
      <c r="AK94" t="s">
        <v>32</v>
      </c>
      <c r="AL94" t="s">
        <v>79</v>
      </c>
      <c r="AM94" t="s">
        <v>41</v>
      </c>
      <c r="AN94" s="6" t="s">
        <v>467</v>
      </c>
      <c r="AO94" s="9">
        <v>3</v>
      </c>
    </row>
    <row r="95" spans="1:41" x14ac:dyDescent="0.15">
      <c r="A95" t="s">
        <v>155</v>
      </c>
      <c r="B95">
        <v>2.08</v>
      </c>
      <c r="D95" t="s">
        <v>389</v>
      </c>
      <c r="E95" s="3" t="s">
        <v>410</v>
      </c>
      <c r="F95" t="s">
        <v>389</v>
      </c>
      <c r="G95" t="s">
        <v>397</v>
      </c>
      <c r="H95" s="4">
        <v>0.7</v>
      </c>
      <c r="I95">
        <f t="shared" si="9"/>
        <v>0.7</v>
      </c>
      <c r="J95">
        <v>2</v>
      </c>
      <c r="K95" s="3" t="s">
        <v>410</v>
      </c>
      <c r="L95">
        <v>1</v>
      </c>
      <c r="M95" t="s">
        <v>25</v>
      </c>
      <c r="N95" s="4">
        <v>0.01</v>
      </c>
      <c r="O95">
        <f t="shared" ref="O95:O100" si="13">N(N95)</f>
        <v>0.01</v>
      </c>
      <c r="P95">
        <v>1</v>
      </c>
      <c r="S95" t="s">
        <v>390</v>
      </c>
      <c r="U95" t="s">
        <v>409</v>
      </c>
      <c r="V95" s="4">
        <v>0.6</v>
      </c>
      <c r="W95">
        <f t="shared" si="12"/>
        <v>0.6</v>
      </c>
      <c r="X95">
        <v>2</v>
      </c>
      <c r="AD95" t="s">
        <v>417</v>
      </c>
      <c r="AE95" t="s">
        <v>17</v>
      </c>
      <c r="AF95" t="s">
        <v>60</v>
      </c>
      <c r="AG95">
        <v>2.2000000000000002</v>
      </c>
      <c r="AH95">
        <v>10.35</v>
      </c>
      <c r="AI95">
        <v>0</v>
      </c>
      <c r="AJ95" t="s">
        <v>73</v>
      </c>
      <c r="AK95" t="s">
        <v>32</v>
      </c>
      <c r="AL95" t="s">
        <v>99</v>
      </c>
      <c r="AM95" t="s">
        <v>41</v>
      </c>
      <c r="AN95" s="6" t="s">
        <v>461</v>
      </c>
      <c r="AO95" s="9">
        <v>3</v>
      </c>
    </row>
    <row r="96" spans="1:41" x14ac:dyDescent="0.15">
      <c r="A96" t="s">
        <v>156</v>
      </c>
      <c r="B96">
        <v>1.3340000000000001</v>
      </c>
      <c r="D96" t="s">
        <v>389</v>
      </c>
      <c r="E96" t="s">
        <v>389</v>
      </c>
      <c r="F96" t="s">
        <v>389</v>
      </c>
      <c r="G96">
        <v>0</v>
      </c>
      <c r="H96">
        <v>0</v>
      </c>
      <c r="I96">
        <f t="shared" si="9"/>
        <v>0</v>
      </c>
      <c r="J96">
        <v>0</v>
      </c>
      <c r="K96" t="s">
        <v>390</v>
      </c>
      <c r="L96">
        <v>0</v>
      </c>
      <c r="M96" t="s">
        <v>398</v>
      </c>
      <c r="N96" s="4">
        <v>0.2</v>
      </c>
      <c r="O96">
        <f t="shared" si="13"/>
        <v>0.2</v>
      </c>
      <c r="P96">
        <v>1</v>
      </c>
      <c r="U96" t="s">
        <v>405</v>
      </c>
      <c r="V96" s="4">
        <v>0.04</v>
      </c>
      <c r="W96">
        <f t="shared" si="12"/>
        <v>0.04</v>
      </c>
      <c r="X96">
        <v>0</v>
      </c>
      <c r="AE96" t="s">
        <v>17</v>
      </c>
      <c r="AF96" t="s">
        <v>30</v>
      </c>
      <c r="AG96">
        <v>1.3</v>
      </c>
      <c r="AH96">
        <v>23.72</v>
      </c>
      <c r="AI96">
        <v>0</v>
      </c>
      <c r="AJ96" t="s">
        <v>76</v>
      </c>
      <c r="AK96" t="s">
        <v>32</v>
      </c>
      <c r="AL96" t="s">
        <v>110</v>
      </c>
      <c r="AN96" s="6" t="s">
        <v>473</v>
      </c>
      <c r="AO96" s="9">
        <v>3</v>
      </c>
    </row>
    <row r="97" spans="1:41" x14ac:dyDescent="0.15">
      <c r="A97" t="s">
        <v>158</v>
      </c>
      <c r="B97">
        <v>1.8</v>
      </c>
      <c r="D97" t="s">
        <v>24</v>
      </c>
      <c r="E97" t="s">
        <v>24</v>
      </c>
      <c r="F97" t="s">
        <v>24</v>
      </c>
      <c r="G97" t="s">
        <v>25</v>
      </c>
      <c r="H97" s="4">
        <v>0.01</v>
      </c>
      <c r="I97">
        <f t="shared" si="9"/>
        <v>0.01</v>
      </c>
      <c r="J97">
        <v>0</v>
      </c>
      <c r="K97" t="s">
        <v>29</v>
      </c>
      <c r="L97">
        <v>0</v>
      </c>
      <c r="M97" t="s">
        <v>409</v>
      </c>
      <c r="N97" s="4">
        <v>0.6</v>
      </c>
      <c r="O97">
        <f t="shared" si="13"/>
        <v>0.6</v>
      </c>
      <c r="P97">
        <v>1</v>
      </c>
      <c r="U97" t="s">
        <v>53</v>
      </c>
      <c r="V97" s="4">
        <v>0.4</v>
      </c>
      <c r="W97">
        <f t="shared" si="12"/>
        <v>0.4</v>
      </c>
      <c r="X97">
        <v>2</v>
      </c>
      <c r="Z97" t="s">
        <v>29</v>
      </c>
      <c r="AA97" t="s">
        <v>29</v>
      </c>
      <c r="AD97" t="s">
        <v>368</v>
      </c>
      <c r="AE97" t="s">
        <v>101</v>
      </c>
      <c r="AF97" t="s">
        <v>65</v>
      </c>
      <c r="AH97">
        <v>3.71</v>
      </c>
      <c r="AI97">
        <v>0</v>
      </c>
      <c r="AJ97" t="s">
        <v>143</v>
      </c>
      <c r="AK97" t="s">
        <v>32</v>
      </c>
      <c r="AL97" t="s">
        <v>71</v>
      </c>
      <c r="AM97" t="s">
        <v>41</v>
      </c>
      <c r="AN97" s="6" t="s">
        <v>460</v>
      </c>
      <c r="AO97" s="9">
        <v>3</v>
      </c>
    </row>
    <row r="98" spans="1:41" x14ac:dyDescent="0.15">
      <c r="A98" t="s">
        <v>159</v>
      </c>
      <c r="B98">
        <v>1.68</v>
      </c>
      <c r="C98" t="s">
        <v>389</v>
      </c>
      <c r="D98" t="s">
        <v>24</v>
      </c>
      <c r="E98" t="s">
        <v>24</v>
      </c>
      <c r="F98" t="s">
        <v>24</v>
      </c>
      <c r="G98" t="s">
        <v>403</v>
      </c>
      <c r="H98" s="4">
        <v>0.1</v>
      </c>
      <c r="I98">
        <f t="shared" si="9"/>
        <v>0.1</v>
      </c>
      <c r="J98">
        <v>1</v>
      </c>
      <c r="K98" t="s">
        <v>29</v>
      </c>
      <c r="L98">
        <v>0</v>
      </c>
      <c r="M98" t="s">
        <v>413</v>
      </c>
      <c r="N98" s="4">
        <v>0.05</v>
      </c>
      <c r="O98">
        <f t="shared" si="13"/>
        <v>0.05</v>
      </c>
      <c r="P98">
        <v>1</v>
      </c>
      <c r="Q98" t="s">
        <v>390</v>
      </c>
      <c r="U98" t="s">
        <v>408</v>
      </c>
      <c r="V98" s="4">
        <v>0.03</v>
      </c>
      <c r="W98">
        <f t="shared" si="12"/>
        <v>0.03</v>
      </c>
      <c r="X98">
        <v>0</v>
      </c>
      <c r="AA98" t="s">
        <v>390</v>
      </c>
      <c r="AE98" t="s">
        <v>17</v>
      </c>
      <c r="AF98" t="s">
        <v>209</v>
      </c>
      <c r="AG98">
        <v>0.9</v>
      </c>
      <c r="AH98">
        <v>7.56</v>
      </c>
      <c r="AI98">
        <v>0</v>
      </c>
      <c r="AJ98" t="s">
        <v>73</v>
      </c>
      <c r="AK98" t="s">
        <v>20</v>
      </c>
      <c r="AL98" t="s">
        <v>217</v>
      </c>
      <c r="AM98" t="s">
        <v>22</v>
      </c>
      <c r="AO98" s="9">
        <v>3</v>
      </c>
    </row>
    <row r="99" spans="1:41" x14ac:dyDescent="0.15">
      <c r="A99" t="s">
        <v>163</v>
      </c>
      <c r="B99">
        <v>7.5</v>
      </c>
      <c r="D99" t="s">
        <v>389</v>
      </c>
      <c r="E99" t="s">
        <v>390</v>
      </c>
      <c r="F99" t="s">
        <v>390</v>
      </c>
      <c r="G99" t="s">
        <v>391</v>
      </c>
      <c r="H99" s="4">
        <v>0.02</v>
      </c>
      <c r="I99">
        <f t="shared" si="9"/>
        <v>0.02</v>
      </c>
      <c r="J99">
        <v>1</v>
      </c>
      <c r="K99" t="s">
        <v>390</v>
      </c>
      <c r="L99">
        <v>0</v>
      </c>
      <c r="M99" t="s">
        <v>59</v>
      </c>
      <c r="N99" s="4">
        <v>0.7</v>
      </c>
      <c r="O99">
        <f t="shared" si="13"/>
        <v>0.7</v>
      </c>
      <c r="P99">
        <v>2</v>
      </c>
      <c r="U99" t="s">
        <v>403</v>
      </c>
      <c r="V99" s="4">
        <v>0.1</v>
      </c>
      <c r="W99">
        <f t="shared" si="12"/>
        <v>0.1</v>
      </c>
      <c r="X99">
        <v>1</v>
      </c>
      <c r="AA99" t="s">
        <v>390</v>
      </c>
      <c r="AB99" t="s">
        <v>389</v>
      </c>
      <c r="AD99" t="s">
        <v>418</v>
      </c>
      <c r="AE99" t="s">
        <v>82</v>
      </c>
      <c r="AF99" t="s">
        <v>30</v>
      </c>
      <c r="AG99">
        <v>3.5</v>
      </c>
      <c r="AH99">
        <v>9.69</v>
      </c>
      <c r="AI99">
        <v>0</v>
      </c>
      <c r="AJ99" t="s">
        <v>259</v>
      </c>
      <c r="AK99" t="s">
        <v>32</v>
      </c>
      <c r="AL99" t="s">
        <v>57</v>
      </c>
      <c r="AM99" t="s">
        <v>22</v>
      </c>
      <c r="AN99" s="6" t="s">
        <v>460</v>
      </c>
      <c r="AO99" s="9">
        <v>3</v>
      </c>
    </row>
    <row r="100" spans="1:41" x14ac:dyDescent="0.15">
      <c r="A100" t="s">
        <v>440</v>
      </c>
      <c r="B100">
        <v>2</v>
      </c>
      <c r="D100" t="s">
        <v>389</v>
      </c>
      <c r="E100" t="s">
        <v>389</v>
      </c>
      <c r="F100" t="s">
        <v>389</v>
      </c>
      <c r="G100" t="s">
        <v>392</v>
      </c>
      <c r="H100" s="4">
        <v>0.01</v>
      </c>
      <c r="I100">
        <f t="shared" si="9"/>
        <v>0.01</v>
      </c>
      <c r="J100">
        <v>0</v>
      </c>
      <c r="K100" t="s">
        <v>390</v>
      </c>
      <c r="L100">
        <v>0</v>
      </c>
      <c r="M100" t="s">
        <v>35</v>
      </c>
      <c r="N100" s="4">
        <v>0.9</v>
      </c>
      <c r="O100">
        <f t="shared" si="13"/>
        <v>0.9</v>
      </c>
      <c r="P100">
        <v>2</v>
      </c>
      <c r="U100" t="s">
        <v>51</v>
      </c>
      <c r="V100" s="4">
        <v>0.2</v>
      </c>
      <c r="W100">
        <f t="shared" si="12"/>
        <v>0.2</v>
      </c>
      <c r="X100">
        <v>1</v>
      </c>
      <c r="AD100" t="s">
        <v>382</v>
      </c>
      <c r="AE100" t="s">
        <v>17</v>
      </c>
      <c r="AF100" t="s">
        <v>30</v>
      </c>
      <c r="AG100">
        <v>1</v>
      </c>
      <c r="AH100">
        <v>3.19</v>
      </c>
      <c r="AI100">
        <v>0</v>
      </c>
      <c r="AJ100" t="s">
        <v>73</v>
      </c>
      <c r="AK100" t="s">
        <v>20</v>
      </c>
      <c r="AL100" t="s">
        <v>122</v>
      </c>
      <c r="AM100" t="s">
        <v>22</v>
      </c>
      <c r="AN100" s="6" t="s">
        <v>477</v>
      </c>
      <c r="AO100" s="9">
        <v>3</v>
      </c>
    </row>
    <row r="101" spans="1:41" x14ac:dyDescent="0.15">
      <c r="A101" s="2" t="s">
        <v>165</v>
      </c>
      <c r="B101">
        <v>2.25</v>
      </c>
      <c r="G101" t="s">
        <v>166</v>
      </c>
      <c r="H101" s="4">
        <v>0.55000000000000004</v>
      </c>
      <c r="I101">
        <f t="shared" si="9"/>
        <v>0.55000000000000004</v>
      </c>
      <c r="J101">
        <v>2</v>
      </c>
      <c r="S101" t="s">
        <v>390</v>
      </c>
      <c r="U101" t="s">
        <v>399</v>
      </c>
      <c r="V101" s="4">
        <v>0.8</v>
      </c>
      <c r="W101">
        <f t="shared" si="12"/>
        <v>0.8</v>
      </c>
      <c r="X101">
        <v>2</v>
      </c>
      <c r="AE101" t="s">
        <v>37</v>
      </c>
      <c r="AF101" t="s">
        <v>65</v>
      </c>
      <c r="AG101">
        <v>1.5</v>
      </c>
      <c r="AH101">
        <v>3.94</v>
      </c>
      <c r="AI101">
        <v>0</v>
      </c>
      <c r="AJ101" t="s">
        <v>39</v>
      </c>
      <c r="AK101" t="s">
        <v>32</v>
      </c>
      <c r="AL101" t="s">
        <v>114</v>
      </c>
      <c r="AM101" t="s">
        <v>41</v>
      </c>
      <c r="AN101" s="6" t="s">
        <v>461</v>
      </c>
      <c r="AO101" s="9">
        <v>3</v>
      </c>
    </row>
    <row r="102" spans="1:41" x14ac:dyDescent="0.15">
      <c r="A102" t="s">
        <v>167</v>
      </c>
      <c r="B102">
        <v>13.5</v>
      </c>
      <c r="D102" t="s">
        <v>24</v>
      </c>
      <c r="E102" t="s">
        <v>24</v>
      </c>
      <c r="F102" t="s">
        <v>24</v>
      </c>
      <c r="G102" t="s">
        <v>25</v>
      </c>
      <c r="H102" s="4">
        <v>0.01</v>
      </c>
      <c r="I102">
        <f t="shared" ref="I102:I133" si="14">N(H102)</f>
        <v>0.01</v>
      </c>
      <c r="J102">
        <v>0</v>
      </c>
      <c r="K102" t="s">
        <v>29</v>
      </c>
      <c r="L102">
        <v>0</v>
      </c>
      <c r="M102" t="s">
        <v>409</v>
      </c>
      <c r="N102" s="4">
        <v>0.6</v>
      </c>
      <c r="O102">
        <f>N(N102)</f>
        <v>0.6</v>
      </c>
      <c r="P102">
        <v>2</v>
      </c>
      <c r="U102" t="s">
        <v>398</v>
      </c>
      <c r="V102" s="4">
        <v>0.2</v>
      </c>
      <c r="W102">
        <f t="shared" si="12"/>
        <v>0.2</v>
      </c>
      <c r="X102">
        <v>1</v>
      </c>
      <c r="Z102" t="s">
        <v>389</v>
      </c>
      <c r="AA102" t="s">
        <v>390</v>
      </c>
      <c r="AD102" t="s">
        <v>431</v>
      </c>
      <c r="AE102" t="s">
        <v>64</v>
      </c>
      <c r="AF102" t="s">
        <v>372</v>
      </c>
      <c r="AG102">
        <v>1.5</v>
      </c>
      <c r="AH102">
        <v>3.61</v>
      </c>
      <c r="AI102">
        <v>0</v>
      </c>
      <c r="AJ102" t="s">
        <v>39</v>
      </c>
      <c r="AK102" t="s">
        <v>20</v>
      </c>
      <c r="AL102" t="s">
        <v>66</v>
      </c>
      <c r="AM102" t="s">
        <v>22</v>
      </c>
      <c r="AN102" s="6" t="s">
        <v>478</v>
      </c>
      <c r="AO102" s="9">
        <v>3</v>
      </c>
    </row>
    <row r="103" spans="1:41" x14ac:dyDescent="0.15">
      <c r="A103" t="s">
        <v>169</v>
      </c>
      <c r="B103">
        <v>8</v>
      </c>
      <c r="D103" t="s">
        <v>389</v>
      </c>
      <c r="E103" t="s">
        <v>389</v>
      </c>
      <c r="G103" t="s">
        <v>392</v>
      </c>
      <c r="H103" s="4">
        <v>0.01</v>
      </c>
      <c r="I103">
        <f t="shared" si="14"/>
        <v>0.01</v>
      </c>
      <c r="J103">
        <v>0</v>
      </c>
      <c r="K103" t="s">
        <v>390</v>
      </c>
      <c r="L103">
        <v>0</v>
      </c>
      <c r="M103" t="s">
        <v>51</v>
      </c>
      <c r="N103" s="4">
        <v>0.2</v>
      </c>
      <c r="O103">
        <f>N(N103)</f>
        <v>0.2</v>
      </c>
      <c r="P103">
        <v>1</v>
      </c>
      <c r="Q103" t="s">
        <v>390</v>
      </c>
      <c r="S103" t="s">
        <v>390</v>
      </c>
      <c r="U103" t="s">
        <v>404</v>
      </c>
      <c r="V103" s="4">
        <v>0.08</v>
      </c>
      <c r="W103">
        <f t="shared" si="12"/>
        <v>0.08</v>
      </c>
      <c r="X103">
        <v>0</v>
      </c>
      <c r="AE103" t="s">
        <v>17</v>
      </c>
      <c r="AF103" t="s">
        <v>18</v>
      </c>
      <c r="AG103">
        <v>2.6</v>
      </c>
      <c r="AH103">
        <v>19.84</v>
      </c>
      <c r="AI103">
        <v>0</v>
      </c>
      <c r="AJ103" t="s">
        <v>39</v>
      </c>
      <c r="AK103" t="s">
        <v>32</v>
      </c>
      <c r="AL103" t="s">
        <v>124</v>
      </c>
      <c r="AM103" t="s">
        <v>22</v>
      </c>
      <c r="AN103" s="6" t="s">
        <v>461</v>
      </c>
      <c r="AO103" s="9">
        <v>3</v>
      </c>
    </row>
    <row r="104" spans="1:41" x14ac:dyDescent="0.15">
      <c r="A104" t="s">
        <v>172</v>
      </c>
      <c r="B104">
        <v>1.1200000000000001</v>
      </c>
      <c r="E104" t="s">
        <v>389</v>
      </c>
      <c r="F104" t="s">
        <v>389</v>
      </c>
      <c r="G104" t="s">
        <v>392</v>
      </c>
      <c r="H104" s="4">
        <v>0.01</v>
      </c>
      <c r="I104">
        <f t="shared" si="14"/>
        <v>0.01</v>
      </c>
      <c r="J104">
        <v>0</v>
      </c>
      <c r="K104" t="s">
        <v>390</v>
      </c>
      <c r="L104">
        <v>0</v>
      </c>
      <c r="U104" t="s">
        <v>51</v>
      </c>
      <c r="V104" s="4">
        <v>0.2</v>
      </c>
      <c r="W104">
        <f t="shared" si="12"/>
        <v>0.2</v>
      </c>
      <c r="X104">
        <v>1</v>
      </c>
      <c r="AA104" t="s">
        <v>24</v>
      </c>
      <c r="AD104" t="s">
        <v>321</v>
      </c>
      <c r="AE104" t="s">
        <v>37</v>
      </c>
      <c r="AF104" t="s">
        <v>374</v>
      </c>
      <c r="AG104">
        <v>1.2</v>
      </c>
      <c r="AH104">
        <v>3.51</v>
      </c>
      <c r="AI104">
        <v>0</v>
      </c>
      <c r="AJ104" t="s">
        <v>73</v>
      </c>
      <c r="AK104" t="s">
        <v>32</v>
      </c>
      <c r="AL104" t="s">
        <v>112</v>
      </c>
      <c r="AM104" t="s">
        <v>22</v>
      </c>
      <c r="AO104" s="9">
        <v>3</v>
      </c>
    </row>
    <row r="105" spans="1:41" x14ac:dyDescent="0.15">
      <c r="A105" t="s">
        <v>173</v>
      </c>
      <c r="B105">
        <v>17.920000000000002</v>
      </c>
      <c r="D105" t="s">
        <v>24</v>
      </c>
      <c r="E105" t="s">
        <v>24</v>
      </c>
      <c r="F105" t="s">
        <v>24</v>
      </c>
      <c r="G105" t="s">
        <v>47</v>
      </c>
      <c r="H105" s="4">
        <v>0.15</v>
      </c>
      <c r="I105">
        <f t="shared" si="14"/>
        <v>0.15</v>
      </c>
      <c r="J105">
        <v>1</v>
      </c>
      <c r="K105" t="s">
        <v>29</v>
      </c>
      <c r="L105">
        <v>0</v>
      </c>
      <c r="M105" t="s">
        <v>402</v>
      </c>
      <c r="N105" s="4">
        <v>0.9</v>
      </c>
      <c r="O105">
        <f>N(N105)</f>
        <v>0.9</v>
      </c>
      <c r="P105">
        <v>2</v>
      </c>
      <c r="U105" t="s">
        <v>154</v>
      </c>
      <c r="V105" s="4">
        <v>0.02</v>
      </c>
      <c r="W105">
        <f t="shared" si="12"/>
        <v>0.02</v>
      </c>
      <c r="X105">
        <v>0</v>
      </c>
      <c r="AD105" t="s">
        <v>53</v>
      </c>
      <c r="AE105" t="s">
        <v>17</v>
      </c>
      <c r="AF105" t="s">
        <v>209</v>
      </c>
      <c r="AG105">
        <v>1.3</v>
      </c>
      <c r="AH105">
        <v>10.35</v>
      </c>
      <c r="AI105">
        <v>0</v>
      </c>
      <c r="AJ105" t="s">
        <v>76</v>
      </c>
      <c r="AK105" t="s">
        <v>32</v>
      </c>
      <c r="AL105" t="s">
        <v>55</v>
      </c>
      <c r="AM105" t="s">
        <v>22</v>
      </c>
      <c r="AN105" s="6" t="s">
        <v>468</v>
      </c>
      <c r="AO105" s="9">
        <v>3</v>
      </c>
    </row>
    <row r="106" spans="1:41" x14ac:dyDescent="0.15">
      <c r="A106" t="s">
        <v>174</v>
      </c>
      <c r="B106">
        <v>12</v>
      </c>
      <c r="E106" t="s">
        <v>389</v>
      </c>
      <c r="F106" t="s">
        <v>389</v>
      </c>
      <c r="G106" t="s">
        <v>392</v>
      </c>
      <c r="H106" s="4">
        <v>0.01</v>
      </c>
      <c r="I106">
        <f t="shared" si="14"/>
        <v>0.01</v>
      </c>
      <c r="J106">
        <v>0</v>
      </c>
      <c r="K106" t="s">
        <v>390</v>
      </c>
      <c r="L106">
        <v>0</v>
      </c>
      <c r="M106" t="s">
        <v>35</v>
      </c>
      <c r="N106" s="4">
        <v>0.9</v>
      </c>
      <c r="O106">
        <f>N(N106)</f>
        <v>0.9</v>
      </c>
      <c r="P106">
        <v>2</v>
      </c>
      <c r="U106" t="s">
        <v>51</v>
      </c>
      <c r="V106" s="4">
        <v>0.2</v>
      </c>
      <c r="W106">
        <f t="shared" si="12"/>
        <v>0.2</v>
      </c>
      <c r="X106">
        <v>1</v>
      </c>
      <c r="AA106" t="s">
        <v>29</v>
      </c>
      <c r="AD106" t="s">
        <v>284</v>
      </c>
      <c r="AE106" t="s">
        <v>17</v>
      </c>
      <c r="AF106" t="s">
        <v>209</v>
      </c>
      <c r="AH106">
        <v>9.0299999999999994</v>
      </c>
      <c r="AI106">
        <v>0</v>
      </c>
      <c r="AJ106" t="s">
        <v>73</v>
      </c>
      <c r="AK106" t="s">
        <v>32</v>
      </c>
      <c r="AL106" t="s">
        <v>119</v>
      </c>
      <c r="AM106" t="s">
        <v>22</v>
      </c>
      <c r="AN106" s="6" t="s">
        <v>480</v>
      </c>
      <c r="AO106" s="9">
        <v>3</v>
      </c>
    </row>
    <row r="107" spans="1:41" x14ac:dyDescent="0.15">
      <c r="A107" t="s">
        <v>177</v>
      </c>
      <c r="B107">
        <v>1.6830000000000001</v>
      </c>
      <c r="D107" t="s">
        <v>389</v>
      </c>
      <c r="E107" t="s">
        <v>389</v>
      </c>
      <c r="F107" t="s">
        <v>389</v>
      </c>
      <c r="G107" t="s">
        <v>392</v>
      </c>
      <c r="H107" s="4">
        <v>0.01</v>
      </c>
      <c r="I107">
        <f t="shared" si="14"/>
        <v>0.01</v>
      </c>
      <c r="J107">
        <v>0</v>
      </c>
      <c r="K107" t="s">
        <v>390</v>
      </c>
      <c r="L107">
        <v>0</v>
      </c>
      <c r="M107" t="s">
        <v>390</v>
      </c>
      <c r="N107">
        <v>0</v>
      </c>
      <c r="O107">
        <f>N(N107)</f>
        <v>0</v>
      </c>
      <c r="P107">
        <v>0</v>
      </c>
      <c r="U107" t="s">
        <v>36</v>
      </c>
      <c r="V107" s="4">
        <v>0.05</v>
      </c>
      <c r="W107">
        <f t="shared" si="12"/>
        <v>0.05</v>
      </c>
      <c r="X107">
        <v>0</v>
      </c>
      <c r="Y107" t="s">
        <v>390</v>
      </c>
      <c r="Z107" t="s">
        <v>24</v>
      </c>
      <c r="AE107" t="s">
        <v>17</v>
      </c>
      <c r="AF107" t="s">
        <v>65</v>
      </c>
      <c r="AG107">
        <v>2</v>
      </c>
      <c r="AH107">
        <v>16.07</v>
      </c>
      <c r="AI107">
        <v>0</v>
      </c>
      <c r="AJ107" t="s">
        <v>44</v>
      </c>
      <c r="AK107" t="s">
        <v>20</v>
      </c>
      <c r="AL107" t="s">
        <v>119</v>
      </c>
      <c r="AM107" t="s">
        <v>22</v>
      </c>
      <c r="AN107" s="6" t="s">
        <v>460</v>
      </c>
      <c r="AO107" s="9">
        <v>3</v>
      </c>
    </row>
    <row r="108" spans="1:41" x14ac:dyDescent="0.15">
      <c r="A108" t="s">
        <v>178</v>
      </c>
      <c r="B108">
        <v>7.36</v>
      </c>
      <c r="D108" t="s">
        <v>24</v>
      </c>
      <c r="E108" t="s">
        <v>24</v>
      </c>
      <c r="F108" t="s">
        <v>24</v>
      </c>
      <c r="G108" t="s">
        <v>47</v>
      </c>
      <c r="H108" s="4">
        <v>0.15</v>
      </c>
      <c r="I108">
        <f t="shared" si="14"/>
        <v>0.15</v>
      </c>
      <c r="J108">
        <v>1</v>
      </c>
      <c r="K108" t="s">
        <v>29</v>
      </c>
      <c r="L108">
        <v>0</v>
      </c>
      <c r="M108" t="s">
        <v>403</v>
      </c>
      <c r="N108" s="4">
        <v>0.1</v>
      </c>
      <c r="O108">
        <f>N(N108)</f>
        <v>0.1</v>
      </c>
      <c r="P108">
        <v>1</v>
      </c>
      <c r="Q108" t="s">
        <v>390</v>
      </c>
      <c r="S108" t="s">
        <v>390</v>
      </c>
      <c r="U108" t="s">
        <v>413</v>
      </c>
      <c r="V108" s="4">
        <v>0.05</v>
      </c>
      <c r="W108">
        <f t="shared" si="12"/>
        <v>0.05</v>
      </c>
      <c r="X108">
        <v>0</v>
      </c>
      <c r="AC108" t="s">
        <v>389</v>
      </c>
      <c r="AE108" t="s">
        <v>17</v>
      </c>
      <c r="AF108" t="s">
        <v>351</v>
      </c>
      <c r="AH108">
        <v>4.1399999999999997</v>
      </c>
      <c r="AI108">
        <v>0</v>
      </c>
      <c r="AJ108" t="s">
        <v>257</v>
      </c>
      <c r="AK108" t="s">
        <v>20</v>
      </c>
      <c r="AL108" t="s">
        <v>92</v>
      </c>
      <c r="AM108" t="s">
        <v>22</v>
      </c>
      <c r="AO108" s="9">
        <v>3</v>
      </c>
    </row>
    <row r="109" spans="1:41" x14ac:dyDescent="0.15">
      <c r="A109" t="s">
        <v>179</v>
      </c>
      <c r="B109">
        <v>1.92</v>
      </c>
      <c r="D109" t="s">
        <v>389</v>
      </c>
      <c r="E109" s="3" t="s">
        <v>410</v>
      </c>
      <c r="F109" t="s">
        <v>389</v>
      </c>
      <c r="G109" t="s">
        <v>395</v>
      </c>
      <c r="H109" s="4">
        <v>0.3</v>
      </c>
      <c r="I109">
        <f t="shared" si="14"/>
        <v>0.3</v>
      </c>
      <c r="J109">
        <v>1</v>
      </c>
      <c r="K109" s="3" t="s">
        <v>410</v>
      </c>
      <c r="L109">
        <v>1</v>
      </c>
      <c r="U109" t="s">
        <v>409</v>
      </c>
      <c r="V109" s="4">
        <v>0.6</v>
      </c>
      <c r="W109">
        <f t="shared" si="12"/>
        <v>0.6</v>
      </c>
      <c r="X109">
        <v>2</v>
      </c>
      <c r="AB109" t="s">
        <v>389</v>
      </c>
      <c r="AD109" t="s">
        <v>414</v>
      </c>
      <c r="AE109" t="s">
        <v>17</v>
      </c>
      <c r="AG109">
        <v>2</v>
      </c>
      <c r="AH109">
        <v>12.81</v>
      </c>
      <c r="AI109">
        <v>0</v>
      </c>
      <c r="AJ109" t="s">
        <v>39</v>
      </c>
      <c r="AK109" t="s">
        <v>20</v>
      </c>
      <c r="AL109" t="s">
        <v>129</v>
      </c>
      <c r="AM109" t="s">
        <v>41</v>
      </c>
      <c r="AN109" s="6" t="s">
        <v>460</v>
      </c>
      <c r="AO109" s="9">
        <v>3</v>
      </c>
    </row>
    <row r="110" spans="1:41" x14ac:dyDescent="0.15">
      <c r="A110" t="s">
        <v>180</v>
      </c>
      <c r="B110">
        <v>1</v>
      </c>
      <c r="D110" t="s">
        <v>389</v>
      </c>
      <c r="E110" t="s">
        <v>389</v>
      </c>
      <c r="F110" t="s">
        <v>389</v>
      </c>
      <c r="G110" t="s">
        <v>398</v>
      </c>
      <c r="H110" s="4">
        <v>0.2</v>
      </c>
      <c r="I110">
        <f t="shared" si="14"/>
        <v>0.2</v>
      </c>
      <c r="J110">
        <v>1</v>
      </c>
      <c r="K110" t="s">
        <v>390</v>
      </c>
      <c r="L110">
        <v>0</v>
      </c>
      <c r="M110" t="s">
        <v>24</v>
      </c>
      <c r="N110" s="4">
        <v>0.4</v>
      </c>
      <c r="O110">
        <f t="shared" ref="O110:O116" si="15">N(N110)</f>
        <v>0.4</v>
      </c>
      <c r="P110">
        <v>1</v>
      </c>
      <c r="U110" t="s">
        <v>28</v>
      </c>
      <c r="V110" s="4">
        <v>0.1</v>
      </c>
      <c r="W110">
        <f t="shared" si="12"/>
        <v>0.1</v>
      </c>
      <c r="X110">
        <v>1</v>
      </c>
      <c r="Y110" t="s">
        <v>390</v>
      </c>
      <c r="Z110" t="s">
        <v>29</v>
      </c>
      <c r="AD110" t="s">
        <v>271</v>
      </c>
      <c r="AE110" t="s">
        <v>17</v>
      </c>
      <c r="AF110" t="s">
        <v>18</v>
      </c>
      <c r="AG110">
        <v>2</v>
      </c>
      <c r="AH110">
        <v>9.23</v>
      </c>
      <c r="AI110">
        <v>0</v>
      </c>
      <c r="AJ110" t="s">
        <v>39</v>
      </c>
      <c r="AK110" t="s">
        <v>32</v>
      </c>
      <c r="AL110" t="s">
        <v>69</v>
      </c>
      <c r="AM110" t="s">
        <v>41</v>
      </c>
      <c r="AN110" s="6" t="s">
        <v>475</v>
      </c>
      <c r="AO110" s="9">
        <v>3</v>
      </c>
    </row>
    <row r="111" spans="1:41" x14ac:dyDescent="0.15">
      <c r="A111" t="s">
        <v>183</v>
      </c>
      <c r="B111">
        <v>9.6</v>
      </c>
      <c r="D111" t="s">
        <v>24</v>
      </c>
      <c r="E111" t="s">
        <v>24</v>
      </c>
      <c r="F111" t="s">
        <v>24</v>
      </c>
      <c r="G111" t="s">
        <v>27</v>
      </c>
      <c r="H111" s="4">
        <v>0.6</v>
      </c>
      <c r="I111">
        <f t="shared" si="14"/>
        <v>0.6</v>
      </c>
      <c r="J111">
        <v>2</v>
      </c>
      <c r="K111" t="s">
        <v>29</v>
      </c>
      <c r="L111">
        <v>0</v>
      </c>
      <c r="M111" t="s">
        <v>53</v>
      </c>
      <c r="N111" s="4">
        <v>0.4</v>
      </c>
      <c r="O111">
        <f t="shared" si="15"/>
        <v>0.4</v>
      </c>
      <c r="P111">
        <v>1</v>
      </c>
      <c r="U111" t="s">
        <v>413</v>
      </c>
      <c r="V111" s="4">
        <v>0.05</v>
      </c>
      <c r="W111">
        <f t="shared" si="12"/>
        <v>0.05</v>
      </c>
      <c r="X111">
        <v>0</v>
      </c>
      <c r="Z111" t="s">
        <v>390</v>
      </c>
      <c r="AE111" t="s">
        <v>17</v>
      </c>
      <c r="AF111" t="s">
        <v>60</v>
      </c>
      <c r="AG111">
        <v>2</v>
      </c>
      <c r="AH111">
        <v>9.92</v>
      </c>
      <c r="AI111">
        <v>0</v>
      </c>
      <c r="AJ111" t="s">
        <v>39</v>
      </c>
      <c r="AK111" t="s">
        <v>32</v>
      </c>
      <c r="AL111" t="s">
        <v>104</v>
      </c>
      <c r="AM111" t="s">
        <v>22</v>
      </c>
      <c r="AN111" s="6" t="s">
        <v>460</v>
      </c>
      <c r="AO111" s="9">
        <v>3</v>
      </c>
    </row>
    <row r="112" spans="1:41" x14ac:dyDescent="0.15">
      <c r="A112" t="s">
        <v>185</v>
      </c>
      <c r="B112">
        <v>0.54600000000000004</v>
      </c>
      <c r="D112" t="s">
        <v>24</v>
      </c>
      <c r="E112" t="s">
        <v>24</v>
      </c>
      <c r="F112" t="s">
        <v>24</v>
      </c>
      <c r="G112" t="s">
        <v>36</v>
      </c>
      <c r="H112" s="4">
        <v>0.05</v>
      </c>
      <c r="I112">
        <f t="shared" si="14"/>
        <v>0.05</v>
      </c>
      <c r="J112">
        <v>1</v>
      </c>
      <c r="K112" t="s">
        <v>29</v>
      </c>
      <c r="L112">
        <v>0</v>
      </c>
      <c r="M112" t="s">
        <v>403</v>
      </c>
      <c r="N112" s="4">
        <v>0.1</v>
      </c>
      <c r="O112">
        <f t="shared" si="15"/>
        <v>0.1</v>
      </c>
      <c r="P112">
        <v>1</v>
      </c>
      <c r="U112" t="s">
        <v>28</v>
      </c>
      <c r="V112" s="4">
        <v>0.1</v>
      </c>
      <c r="W112">
        <f t="shared" si="12"/>
        <v>0.1</v>
      </c>
      <c r="X112">
        <v>1</v>
      </c>
      <c r="Y112" t="s">
        <v>29</v>
      </c>
      <c r="Z112" t="s">
        <v>29</v>
      </c>
      <c r="AE112" t="s">
        <v>17</v>
      </c>
      <c r="AF112" t="s">
        <v>30</v>
      </c>
      <c r="AG112">
        <v>1.5</v>
      </c>
      <c r="AH112">
        <v>45.14</v>
      </c>
      <c r="AI112">
        <v>0</v>
      </c>
      <c r="AJ112" t="s">
        <v>31</v>
      </c>
      <c r="AK112" t="s">
        <v>32</v>
      </c>
      <c r="AL112" t="s">
        <v>33</v>
      </c>
      <c r="AM112" t="s">
        <v>22</v>
      </c>
      <c r="AN112" s="6" t="s">
        <v>461</v>
      </c>
      <c r="AO112" s="9">
        <v>3</v>
      </c>
    </row>
    <row r="113" spans="1:41" x14ac:dyDescent="0.15">
      <c r="A113" t="s">
        <v>186</v>
      </c>
      <c r="B113">
        <v>3</v>
      </c>
      <c r="D113" t="s">
        <v>24</v>
      </c>
      <c r="E113" t="s">
        <v>24</v>
      </c>
      <c r="F113" t="s">
        <v>24</v>
      </c>
      <c r="G113">
        <v>0</v>
      </c>
      <c r="H113">
        <v>0</v>
      </c>
      <c r="I113">
        <f t="shared" si="14"/>
        <v>0</v>
      </c>
      <c r="J113">
        <v>0</v>
      </c>
      <c r="K113" t="s">
        <v>29</v>
      </c>
      <c r="L113">
        <v>0</v>
      </c>
      <c r="M113" t="s">
        <v>35</v>
      </c>
      <c r="N113" s="4">
        <v>0.9</v>
      </c>
      <c r="O113">
        <f t="shared" si="15"/>
        <v>0.9</v>
      </c>
      <c r="P113">
        <v>2</v>
      </c>
      <c r="U113" t="s">
        <v>395</v>
      </c>
      <c r="V113" s="4">
        <v>0.3</v>
      </c>
      <c r="W113">
        <f t="shared" si="12"/>
        <v>0.3</v>
      </c>
      <c r="X113">
        <v>1</v>
      </c>
      <c r="AA113" t="s">
        <v>390</v>
      </c>
      <c r="AB113" t="s">
        <v>389</v>
      </c>
      <c r="AC113" t="s">
        <v>389</v>
      </c>
      <c r="AE113" t="s">
        <v>17</v>
      </c>
      <c r="AF113" t="s">
        <v>30</v>
      </c>
      <c r="AG113">
        <v>1.2</v>
      </c>
      <c r="AH113">
        <v>23.46</v>
      </c>
      <c r="AI113">
        <v>0</v>
      </c>
      <c r="AJ113" t="s">
        <v>39</v>
      </c>
      <c r="AK113" t="s">
        <v>32</v>
      </c>
      <c r="AL113" t="s">
        <v>117</v>
      </c>
      <c r="AM113" t="s">
        <v>22</v>
      </c>
      <c r="AO113" s="9">
        <v>3</v>
      </c>
    </row>
    <row r="114" spans="1:41" x14ac:dyDescent="0.15">
      <c r="A114" t="s">
        <v>187</v>
      </c>
      <c r="B114">
        <v>6.8</v>
      </c>
      <c r="D114" t="s">
        <v>389</v>
      </c>
      <c r="E114" t="s">
        <v>389</v>
      </c>
      <c r="F114" t="s">
        <v>389</v>
      </c>
      <c r="G114" t="s">
        <v>391</v>
      </c>
      <c r="H114" s="4">
        <v>0.02</v>
      </c>
      <c r="I114">
        <f t="shared" si="14"/>
        <v>0.02</v>
      </c>
      <c r="J114">
        <v>1</v>
      </c>
      <c r="K114" t="s">
        <v>390</v>
      </c>
      <c r="L114">
        <v>0</v>
      </c>
      <c r="M114" t="s">
        <v>413</v>
      </c>
      <c r="N114" s="4">
        <v>0.05</v>
      </c>
      <c r="O114">
        <f t="shared" si="15"/>
        <v>0.05</v>
      </c>
      <c r="P114">
        <v>1</v>
      </c>
      <c r="Q114" t="s">
        <v>390</v>
      </c>
      <c r="U114" t="s">
        <v>36</v>
      </c>
      <c r="V114" s="4">
        <v>0.05</v>
      </c>
      <c r="W114">
        <f t="shared" si="12"/>
        <v>0.05</v>
      </c>
      <c r="X114">
        <v>0</v>
      </c>
      <c r="AE114" t="s">
        <v>17</v>
      </c>
      <c r="AG114">
        <v>3</v>
      </c>
      <c r="AH114">
        <v>9.33</v>
      </c>
      <c r="AI114">
        <v>0</v>
      </c>
      <c r="AJ114" t="s">
        <v>39</v>
      </c>
      <c r="AK114" t="s">
        <v>32</v>
      </c>
      <c r="AL114" t="s">
        <v>57</v>
      </c>
      <c r="AM114" t="s">
        <v>22</v>
      </c>
      <c r="AN114" s="6" t="s">
        <v>472</v>
      </c>
      <c r="AO114" s="9">
        <v>3</v>
      </c>
    </row>
    <row r="115" spans="1:41" x14ac:dyDescent="0.15">
      <c r="A115" t="s">
        <v>188</v>
      </c>
      <c r="B115">
        <v>1.5</v>
      </c>
      <c r="D115" t="s">
        <v>24</v>
      </c>
      <c r="E115" t="s">
        <v>24</v>
      </c>
      <c r="F115" t="s">
        <v>24</v>
      </c>
      <c r="G115" t="s">
        <v>27</v>
      </c>
      <c r="H115" s="4">
        <v>0.6</v>
      </c>
      <c r="I115">
        <f t="shared" si="14"/>
        <v>0.6</v>
      </c>
      <c r="J115">
        <v>2</v>
      </c>
      <c r="K115" t="s">
        <v>29</v>
      </c>
      <c r="L115">
        <v>0</v>
      </c>
      <c r="M115">
        <v>0</v>
      </c>
      <c r="N115">
        <v>0</v>
      </c>
      <c r="O115">
        <f t="shared" si="15"/>
        <v>0</v>
      </c>
      <c r="P115">
        <v>0</v>
      </c>
      <c r="U115" t="s">
        <v>28</v>
      </c>
      <c r="V115" s="4">
        <v>0.1</v>
      </c>
      <c r="W115">
        <f t="shared" si="12"/>
        <v>0.1</v>
      </c>
      <c r="X115">
        <v>1</v>
      </c>
      <c r="Y115" t="s">
        <v>390</v>
      </c>
      <c r="Z115" t="s">
        <v>29</v>
      </c>
      <c r="AD115" t="s">
        <v>233</v>
      </c>
      <c r="AE115" t="s">
        <v>37</v>
      </c>
      <c r="AF115" t="s">
        <v>30</v>
      </c>
      <c r="AG115">
        <v>3</v>
      </c>
      <c r="AH115">
        <v>10.97</v>
      </c>
      <c r="AI115">
        <v>0</v>
      </c>
      <c r="AJ115" t="s">
        <v>31</v>
      </c>
      <c r="AK115" t="s">
        <v>32</v>
      </c>
      <c r="AL115" t="s">
        <v>99</v>
      </c>
      <c r="AM115" t="s">
        <v>22</v>
      </c>
      <c r="AN115" s="6" t="s">
        <v>481</v>
      </c>
      <c r="AO115" s="9">
        <v>3</v>
      </c>
    </row>
    <row r="116" spans="1:41" x14ac:dyDescent="0.15">
      <c r="A116" t="s">
        <v>192</v>
      </c>
      <c r="B116">
        <v>3</v>
      </c>
      <c r="E116" t="s">
        <v>389</v>
      </c>
      <c r="F116" t="s">
        <v>389</v>
      </c>
      <c r="G116" t="s">
        <v>413</v>
      </c>
      <c r="H116" s="4">
        <v>0.05</v>
      </c>
      <c r="I116">
        <f t="shared" si="14"/>
        <v>0.05</v>
      </c>
      <c r="J116">
        <v>1</v>
      </c>
      <c r="K116" t="s">
        <v>390</v>
      </c>
      <c r="L116">
        <v>0</v>
      </c>
      <c r="M116" t="s">
        <v>403</v>
      </c>
      <c r="N116" s="4">
        <v>0.1</v>
      </c>
      <c r="O116">
        <f t="shared" si="15"/>
        <v>0.1</v>
      </c>
      <c r="P116">
        <v>1</v>
      </c>
      <c r="Q116" t="s">
        <v>29</v>
      </c>
      <c r="S116" t="s">
        <v>29</v>
      </c>
      <c r="T116" t="s">
        <v>29</v>
      </c>
      <c r="U116" t="s">
        <v>47</v>
      </c>
      <c r="V116" s="4">
        <v>0.15</v>
      </c>
      <c r="W116">
        <f t="shared" si="12"/>
        <v>0.15</v>
      </c>
      <c r="X116">
        <v>1</v>
      </c>
      <c r="Y116" t="s">
        <v>29</v>
      </c>
      <c r="Z116" t="s">
        <v>24</v>
      </c>
      <c r="AE116" t="s">
        <v>37</v>
      </c>
      <c r="AF116" t="s">
        <v>48</v>
      </c>
      <c r="AG116">
        <v>1.5</v>
      </c>
      <c r="AH116">
        <v>38.44</v>
      </c>
      <c r="AI116">
        <v>0</v>
      </c>
      <c r="AJ116" t="s">
        <v>44</v>
      </c>
      <c r="AK116" t="s">
        <v>20</v>
      </c>
      <c r="AL116" t="s">
        <v>49</v>
      </c>
      <c r="AM116" t="s">
        <v>41</v>
      </c>
      <c r="AN116" s="6" t="s">
        <v>482</v>
      </c>
      <c r="AO116" s="9">
        <v>3</v>
      </c>
    </row>
    <row r="117" spans="1:41" x14ac:dyDescent="0.15">
      <c r="A117" t="s">
        <v>441</v>
      </c>
      <c r="B117">
        <v>2.5</v>
      </c>
      <c r="D117" t="s">
        <v>389</v>
      </c>
      <c r="E117" t="s">
        <v>389</v>
      </c>
      <c r="F117" t="s">
        <v>390</v>
      </c>
      <c r="G117" t="s">
        <v>392</v>
      </c>
      <c r="H117" s="4">
        <v>0.01</v>
      </c>
      <c r="I117">
        <f t="shared" si="14"/>
        <v>0.01</v>
      </c>
      <c r="J117">
        <v>0</v>
      </c>
      <c r="K117" t="s">
        <v>389</v>
      </c>
      <c r="L117">
        <v>1</v>
      </c>
      <c r="Q117" t="s">
        <v>29</v>
      </c>
      <c r="U117" t="s">
        <v>53</v>
      </c>
      <c r="V117" s="4">
        <v>0.4</v>
      </c>
      <c r="W117">
        <f t="shared" si="12"/>
        <v>0.4</v>
      </c>
      <c r="X117">
        <v>2</v>
      </c>
      <c r="Z117" t="s">
        <v>29</v>
      </c>
      <c r="AC117" t="s">
        <v>24</v>
      </c>
      <c r="AE117" t="s">
        <v>101</v>
      </c>
      <c r="AF117" t="s">
        <v>18</v>
      </c>
      <c r="AH117">
        <v>23.12</v>
      </c>
      <c r="AI117">
        <v>0</v>
      </c>
      <c r="AJ117" t="s">
        <v>128</v>
      </c>
      <c r="AK117" t="s">
        <v>20</v>
      </c>
      <c r="AL117" t="s">
        <v>129</v>
      </c>
      <c r="AM117" t="s">
        <v>41</v>
      </c>
      <c r="AN117" s="6" t="s">
        <v>460</v>
      </c>
      <c r="AO117" s="9">
        <v>3</v>
      </c>
    </row>
    <row r="118" spans="1:41" x14ac:dyDescent="0.15">
      <c r="A118" t="s">
        <v>193</v>
      </c>
      <c r="B118">
        <v>0.48</v>
      </c>
      <c r="E118" t="s">
        <v>389</v>
      </c>
      <c r="F118" t="s">
        <v>389</v>
      </c>
      <c r="G118" t="s">
        <v>391</v>
      </c>
      <c r="H118" s="4">
        <v>0.02</v>
      </c>
      <c r="I118">
        <f t="shared" si="14"/>
        <v>0.02</v>
      </c>
      <c r="J118">
        <v>1</v>
      </c>
      <c r="K118" t="s">
        <v>390</v>
      </c>
      <c r="L118">
        <v>0</v>
      </c>
      <c r="M118" t="s">
        <v>43</v>
      </c>
      <c r="N118" s="4">
        <v>0.3</v>
      </c>
      <c r="O118">
        <f t="shared" ref="O118:O123" si="16">N(N118)</f>
        <v>0.3</v>
      </c>
      <c r="P118">
        <v>1</v>
      </c>
      <c r="U118" t="s">
        <v>392</v>
      </c>
      <c r="V118" s="4">
        <v>0.01</v>
      </c>
      <c r="W118">
        <f t="shared" si="12"/>
        <v>0.01</v>
      </c>
      <c r="X118">
        <v>0</v>
      </c>
      <c r="Z118" t="s">
        <v>390</v>
      </c>
      <c r="AA118" t="s">
        <v>390</v>
      </c>
      <c r="AE118" t="s">
        <v>17</v>
      </c>
      <c r="AF118" t="s">
        <v>209</v>
      </c>
      <c r="AG118">
        <v>1.3</v>
      </c>
      <c r="AH118">
        <v>12.48</v>
      </c>
      <c r="AI118">
        <v>0</v>
      </c>
      <c r="AJ118" t="s">
        <v>19</v>
      </c>
      <c r="AK118" t="s">
        <v>20</v>
      </c>
      <c r="AL118" t="s">
        <v>117</v>
      </c>
      <c r="AM118" t="s">
        <v>41</v>
      </c>
      <c r="AO118" s="9">
        <v>3</v>
      </c>
    </row>
    <row r="119" spans="1:41" x14ac:dyDescent="0.15">
      <c r="A119" t="s">
        <v>442</v>
      </c>
      <c r="D119" t="s">
        <v>389</v>
      </c>
      <c r="E119" t="s">
        <v>389</v>
      </c>
      <c r="F119" t="s">
        <v>390</v>
      </c>
      <c r="G119" t="s">
        <v>392</v>
      </c>
      <c r="H119" s="4">
        <v>0.01</v>
      </c>
      <c r="I119">
        <f t="shared" si="14"/>
        <v>0.01</v>
      </c>
      <c r="J119">
        <v>0</v>
      </c>
      <c r="K119" t="s">
        <v>389</v>
      </c>
      <c r="L119">
        <v>1</v>
      </c>
      <c r="M119" t="s">
        <v>29</v>
      </c>
      <c r="N119">
        <v>0</v>
      </c>
      <c r="O119">
        <f t="shared" si="16"/>
        <v>0</v>
      </c>
      <c r="P119">
        <v>0</v>
      </c>
      <c r="Q119" t="s">
        <v>389</v>
      </c>
      <c r="U119" t="s">
        <v>394</v>
      </c>
      <c r="V119" s="4">
        <v>0.5</v>
      </c>
      <c r="W119">
        <f t="shared" si="12"/>
        <v>0.5</v>
      </c>
      <c r="X119">
        <v>2</v>
      </c>
      <c r="AD119" t="s">
        <v>417</v>
      </c>
      <c r="AE119" t="s">
        <v>64</v>
      </c>
      <c r="AF119" t="s">
        <v>65</v>
      </c>
      <c r="AG119">
        <v>3</v>
      </c>
      <c r="AH119">
        <v>11.69</v>
      </c>
      <c r="AI119">
        <v>0</v>
      </c>
      <c r="AJ119" t="s">
        <v>83</v>
      </c>
      <c r="AK119" t="s">
        <v>20</v>
      </c>
      <c r="AL119" t="s">
        <v>162</v>
      </c>
      <c r="AM119" t="s">
        <v>41</v>
      </c>
      <c r="AN119" s="6" t="s">
        <v>487</v>
      </c>
      <c r="AO119" s="9">
        <v>3</v>
      </c>
    </row>
    <row r="120" spans="1:41" x14ac:dyDescent="0.15">
      <c r="A120" t="s">
        <v>194</v>
      </c>
      <c r="B120">
        <v>17.5</v>
      </c>
      <c r="D120" t="s">
        <v>24</v>
      </c>
      <c r="E120" t="s">
        <v>24</v>
      </c>
      <c r="F120" t="s">
        <v>24</v>
      </c>
      <c r="G120" t="s">
        <v>43</v>
      </c>
      <c r="H120" s="4">
        <v>0.3</v>
      </c>
      <c r="I120">
        <f t="shared" si="14"/>
        <v>0.3</v>
      </c>
      <c r="J120">
        <v>1</v>
      </c>
      <c r="M120" t="s">
        <v>197</v>
      </c>
      <c r="N120" s="4">
        <v>0.99</v>
      </c>
      <c r="O120">
        <f t="shared" si="16"/>
        <v>0.99</v>
      </c>
      <c r="P120">
        <v>2</v>
      </c>
      <c r="Q120" t="s">
        <v>24</v>
      </c>
      <c r="U120" t="s">
        <v>52</v>
      </c>
      <c r="V120" s="4">
        <v>0.8</v>
      </c>
      <c r="W120">
        <f t="shared" si="12"/>
        <v>0.8</v>
      </c>
      <c r="X120">
        <v>2</v>
      </c>
      <c r="Z120" t="s">
        <v>29</v>
      </c>
      <c r="AE120" t="s">
        <v>75</v>
      </c>
      <c r="AF120" t="s">
        <v>60</v>
      </c>
      <c r="AG120">
        <v>2.2999999999999998</v>
      </c>
      <c r="AH120">
        <v>16.850000000000001</v>
      </c>
      <c r="AI120">
        <v>0</v>
      </c>
      <c r="AJ120" t="s">
        <v>31</v>
      </c>
      <c r="AK120" t="s">
        <v>20</v>
      </c>
      <c r="AL120" t="s">
        <v>114</v>
      </c>
      <c r="AM120" t="s">
        <v>22</v>
      </c>
      <c r="AN120" s="6" t="s">
        <v>464</v>
      </c>
      <c r="AO120" s="9">
        <v>3</v>
      </c>
    </row>
    <row r="121" spans="1:41" x14ac:dyDescent="0.15">
      <c r="A121" t="s">
        <v>195</v>
      </c>
      <c r="B121">
        <v>1.08</v>
      </c>
      <c r="E121" t="s">
        <v>389</v>
      </c>
      <c r="F121" t="s">
        <v>389</v>
      </c>
      <c r="G121" t="s">
        <v>391</v>
      </c>
      <c r="H121" s="4">
        <v>0.02</v>
      </c>
      <c r="I121">
        <f t="shared" si="14"/>
        <v>0.02</v>
      </c>
      <c r="J121">
        <v>1</v>
      </c>
      <c r="K121" t="s">
        <v>390</v>
      </c>
      <c r="L121">
        <v>0</v>
      </c>
      <c r="M121" t="s">
        <v>108</v>
      </c>
      <c r="N121" s="4">
        <v>0.03</v>
      </c>
      <c r="O121">
        <f t="shared" si="16"/>
        <v>0.03</v>
      </c>
      <c r="P121">
        <v>1</v>
      </c>
      <c r="U121" t="s">
        <v>47</v>
      </c>
      <c r="V121" s="4">
        <v>0.15</v>
      </c>
      <c r="W121">
        <f t="shared" si="12"/>
        <v>0.15</v>
      </c>
      <c r="X121">
        <v>1</v>
      </c>
      <c r="AD121" t="s">
        <v>252</v>
      </c>
      <c r="AE121" t="s">
        <v>17</v>
      </c>
      <c r="AF121" t="s">
        <v>65</v>
      </c>
      <c r="AG121">
        <v>2.5</v>
      </c>
      <c r="AH121">
        <v>9.82</v>
      </c>
      <c r="AI121">
        <v>0</v>
      </c>
      <c r="AJ121" t="s">
        <v>39</v>
      </c>
      <c r="AK121" t="s">
        <v>32</v>
      </c>
      <c r="AL121" t="s">
        <v>162</v>
      </c>
      <c r="AM121" t="s">
        <v>22</v>
      </c>
      <c r="AN121" s="6" t="s">
        <v>461</v>
      </c>
      <c r="AO121" s="9">
        <v>3</v>
      </c>
    </row>
    <row r="122" spans="1:41" x14ac:dyDescent="0.15">
      <c r="A122" t="s">
        <v>196</v>
      </c>
      <c r="B122">
        <v>10.5</v>
      </c>
      <c r="D122" t="s">
        <v>24</v>
      </c>
      <c r="E122" t="s">
        <v>24</v>
      </c>
      <c r="F122" t="s">
        <v>24</v>
      </c>
      <c r="G122" t="s">
        <v>25</v>
      </c>
      <c r="H122" s="4">
        <v>0.01</v>
      </c>
      <c r="I122">
        <f t="shared" si="14"/>
        <v>0.01</v>
      </c>
      <c r="J122">
        <v>0</v>
      </c>
      <c r="K122" t="s">
        <v>29</v>
      </c>
      <c r="L122">
        <v>0</v>
      </c>
      <c r="M122" t="s">
        <v>416</v>
      </c>
      <c r="N122" s="4">
        <v>0.99</v>
      </c>
      <c r="O122">
        <f t="shared" si="16"/>
        <v>0.99</v>
      </c>
      <c r="P122">
        <v>2</v>
      </c>
      <c r="U122" t="s">
        <v>43</v>
      </c>
      <c r="V122" s="4">
        <v>0.3</v>
      </c>
      <c r="W122">
        <f t="shared" si="12"/>
        <v>0.3</v>
      </c>
      <c r="X122">
        <v>1</v>
      </c>
      <c r="AA122" t="s">
        <v>29</v>
      </c>
      <c r="AB122" t="s">
        <v>24</v>
      </c>
      <c r="AD122" t="s">
        <v>168</v>
      </c>
      <c r="AE122" t="s">
        <v>37</v>
      </c>
      <c r="AF122" t="s">
        <v>60</v>
      </c>
      <c r="AG122">
        <v>3.2</v>
      </c>
      <c r="AH122">
        <v>17.22</v>
      </c>
      <c r="AI122">
        <v>0</v>
      </c>
      <c r="AJ122" t="s">
        <v>143</v>
      </c>
      <c r="AK122" t="s">
        <v>32</v>
      </c>
      <c r="AL122" t="s">
        <v>45</v>
      </c>
      <c r="AM122" t="s">
        <v>22</v>
      </c>
      <c r="AN122" s="6" t="s">
        <v>464</v>
      </c>
      <c r="AO122" s="9">
        <v>3</v>
      </c>
    </row>
    <row r="123" spans="1:41" x14ac:dyDescent="0.15">
      <c r="A123" t="s">
        <v>198</v>
      </c>
      <c r="B123">
        <v>0.3</v>
      </c>
      <c r="D123" t="s">
        <v>389</v>
      </c>
      <c r="E123" t="s">
        <v>389</v>
      </c>
      <c r="F123" t="s">
        <v>389</v>
      </c>
      <c r="G123" t="s">
        <v>413</v>
      </c>
      <c r="H123" s="4">
        <v>0.05</v>
      </c>
      <c r="I123">
        <f t="shared" si="14"/>
        <v>0.05</v>
      </c>
      <c r="J123">
        <v>1</v>
      </c>
      <c r="K123" t="s">
        <v>390</v>
      </c>
      <c r="L123">
        <v>0</v>
      </c>
      <c r="M123" t="s">
        <v>391</v>
      </c>
      <c r="N123" s="4">
        <v>0.02</v>
      </c>
      <c r="O123">
        <f t="shared" si="16"/>
        <v>0.02</v>
      </c>
      <c r="P123">
        <v>1</v>
      </c>
      <c r="U123" t="s">
        <v>28</v>
      </c>
      <c r="V123" s="4">
        <v>0.1</v>
      </c>
      <c r="W123">
        <f t="shared" si="12"/>
        <v>0.1</v>
      </c>
      <c r="X123">
        <v>1</v>
      </c>
      <c r="AD123" t="s">
        <v>43</v>
      </c>
      <c r="AE123" t="s">
        <v>17</v>
      </c>
      <c r="AF123" t="s">
        <v>18</v>
      </c>
      <c r="AG123">
        <v>2.5</v>
      </c>
      <c r="AH123">
        <v>9.82</v>
      </c>
      <c r="AI123">
        <v>0</v>
      </c>
      <c r="AJ123" t="s">
        <v>76</v>
      </c>
      <c r="AK123" t="s">
        <v>20</v>
      </c>
      <c r="AL123" t="s">
        <v>92</v>
      </c>
      <c r="AM123" t="s">
        <v>41</v>
      </c>
      <c r="AN123" s="6" t="s">
        <v>479</v>
      </c>
      <c r="AO123" s="9">
        <v>3</v>
      </c>
    </row>
    <row r="124" spans="1:41" x14ac:dyDescent="0.15">
      <c r="A124" t="s">
        <v>200</v>
      </c>
      <c r="B124">
        <v>45.6</v>
      </c>
      <c r="E124" t="s">
        <v>389</v>
      </c>
      <c r="F124" t="s">
        <v>389</v>
      </c>
      <c r="G124" t="s">
        <v>395</v>
      </c>
      <c r="H124" s="4">
        <v>0.3</v>
      </c>
      <c r="I124">
        <f t="shared" si="14"/>
        <v>0.3</v>
      </c>
      <c r="J124">
        <v>1</v>
      </c>
      <c r="K124" t="s">
        <v>390</v>
      </c>
      <c r="L124">
        <v>0</v>
      </c>
      <c r="S124" t="s">
        <v>390</v>
      </c>
      <c r="U124" t="s">
        <v>398</v>
      </c>
      <c r="V124" s="4">
        <v>0.2</v>
      </c>
      <c r="W124">
        <f t="shared" si="12"/>
        <v>0.2</v>
      </c>
      <c r="X124">
        <v>1</v>
      </c>
      <c r="AA124" t="s">
        <v>390</v>
      </c>
      <c r="AE124" t="s">
        <v>17</v>
      </c>
      <c r="AF124" t="s">
        <v>30</v>
      </c>
      <c r="AG124">
        <v>2</v>
      </c>
      <c r="AH124">
        <v>3.51</v>
      </c>
      <c r="AI124">
        <v>0</v>
      </c>
      <c r="AJ124" t="s">
        <v>73</v>
      </c>
      <c r="AK124" t="s">
        <v>32</v>
      </c>
      <c r="AL124" t="s">
        <v>96</v>
      </c>
      <c r="AM124" t="s">
        <v>22</v>
      </c>
      <c r="AN124" s="6" t="s">
        <v>470</v>
      </c>
      <c r="AO124" s="9">
        <v>3</v>
      </c>
    </row>
    <row r="125" spans="1:41" x14ac:dyDescent="0.15">
      <c r="A125" t="s">
        <v>202</v>
      </c>
      <c r="B125">
        <v>0.77</v>
      </c>
      <c r="D125" t="s">
        <v>389</v>
      </c>
      <c r="E125" t="s">
        <v>389</v>
      </c>
      <c r="F125" t="s">
        <v>389</v>
      </c>
      <c r="G125" t="s">
        <v>395</v>
      </c>
      <c r="H125" s="4">
        <v>0.3</v>
      </c>
      <c r="I125">
        <f t="shared" si="14"/>
        <v>0.3</v>
      </c>
      <c r="J125">
        <v>1</v>
      </c>
      <c r="K125" t="s">
        <v>390</v>
      </c>
      <c r="L125">
        <v>0</v>
      </c>
      <c r="M125" t="s">
        <v>24</v>
      </c>
      <c r="N125" s="4">
        <v>0.4</v>
      </c>
      <c r="O125">
        <f>N(N125)</f>
        <v>0.4</v>
      </c>
      <c r="P125">
        <v>1</v>
      </c>
      <c r="Q125" t="s">
        <v>390</v>
      </c>
      <c r="S125" t="s">
        <v>390</v>
      </c>
      <c r="U125" t="s">
        <v>403</v>
      </c>
      <c r="V125" s="4">
        <v>0.1</v>
      </c>
      <c r="W125">
        <f t="shared" si="12"/>
        <v>0.1</v>
      </c>
      <c r="X125">
        <v>1</v>
      </c>
      <c r="AE125" t="s">
        <v>64</v>
      </c>
      <c r="AF125" t="s">
        <v>222</v>
      </c>
      <c r="AH125">
        <v>11.99</v>
      </c>
      <c r="AI125">
        <v>0</v>
      </c>
      <c r="AJ125" t="s">
        <v>103</v>
      </c>
      <c r="AK125" t="s">
        <v>32</v>
      </c>
      <c r="AL125" t="s">
        <v>49</v>
      </c>
      <c r="AM125" t="s">
        <v>22</v>
      </c>
      <c r="AN125" s="6" t="s">
        <v>483</v>
      </c>
      <c r="AO125" s="9">
        <v>3</v>
      </c>
    </row>
    <row r="126" spans="1:41" x14ac:dyDescent="0.15">
      <c r="A126" t="s">
        <v>203</v>
      </c>
      <c r="B126">
        <v>4.5</v>
      </c>
      <c r="D126" t="s">
        <v>389</v>
      </c>
      <c r="E126" t="s">
        <v>389</v>
      </c>
      <c r="F126" t="s">
        <v>389</v>
      </c>
      <c r="G126" t="s">
        <v>398</v>
      </c>
      <c r="H126" s="4">
        <v>0.2</v>
      </c>
      <c r="I126">
        <f t="shared" si="14"/>
        <v>0.2</v>
      </c>
      <c r="J126">
        <v>1</v>
      </c>
      <c r="K126" t="s">
        <v>390</v>
      </c>
      <c r="L126">
        <v>0</v>
      </c>
      <c r="M126" t="s">
        <v>25</v>
      </c>
      <c r="N126" s="4">
        <v>0.01</v>
      </c>
      <c r="O126">
        <f>N(N126)</f>
        <v>0.01</v>
      </c>
      <c r="P126">
        <v>1</v>
      </c>
      <c r="U126" t="s">
        <v>36</v>
      </c>
      <c r="V126" s="4">
        <v>0.05</v>
      </c>
      <c r="W126">
        <f t="shared" si="12"/>
        <v>0.05</v>
      </c>
      <c r="X126">
        <v>0</v>
      </c>
      <c r="AD126" t="s">
        <v>214</v>
      </c>
      <c r="AE126" t="s">
        <v>17</v>
      </c>
      <c r="AF126" t="s">
        <v>60</v>
      </c>
      <c r="AG126">
        <v>1.5</v>
      </c>
      <c r="AH126">
        <v>9.9499999999999993</v>
      </c>
      <c r="AI126">
        <v>0</v>
      </c>
      <c r="AJ126" t="s">
        <v>39</v>
      </c>
      <c r="AK126" t="s">
        <v>32</v>
      </c>
      <c r="AL126" t="s">
        <v>119</v>
      </c>
      <c r="AM126" t="s">
        <v>41</v>
      </c>
      <c r="AN126" s="6" t="s">
        <v>483</v>
      </c>
      <c r="AO126" s="9">
        <v>3</v>
      </c>
    </row>
    <row r="127" spans="1:41" x14ac:dyDescent="0.15">
      <c r="A127" t="s">
        <v>204</v>
      </c>
      <c r="B127">
        <v>4.32</v>
      </c>
      <c r="D127" s="3" t="s">
        <v>410</v>
      </c>
      <c r="E127" s="3" t="s">
        <v>410</v>
      </c>
      <c r="F127" t="s">
        <v>389</v>
      </c>
      <c r="G127" t="s">
        <v>395</v>
      </c>
      <c r="H127" s="4">
        <v>0.3</v>
      </c>
      <c r="I127">
        <f t="shared" si="14"/>
        <v>0.3</v>
      </c>
      <c r="J127">
        <v>1</v>
      </c>
      <c r="K127" s="3" t="s">
        <v>410</v>
      </c>
      <c r="L127">
        <v>1</v>
      </c>
      <c r="M127" t="s">
        <v>391</v>
      </c>
      <c r="N127" s="4">
        <v>0.02</v>
      </c>
      <c r="O127">
        <f>N(N127)</f>
        <v>0.02</v>
      </c>
      <c r="P127">
        <v>1</v>
      </c>
      <c r="Q127" t="s">
        <v>29</v>
      </c>
      <c r="R127" t="s">
        <v>29</v>
      </c>
      <c r="S127" t="s">
        <v>389</v>
      </c>
      <c r="U127" t="s">
        <v>27</v>
      </c>
      <c r="V127" s="4">
        <v>0.6</v>
      </c>
      <c r="W127">
        <f t="shared" si="12"/>
        <v>0.6</v>
      </c>
      <c r="X127">
        <v>2</v>
      </c>
      <c r="Y127" t="s">
        <v>390</v>
      </c>
      <c r="Z127" t="s">
        <v>24</v>
      </c>
      <c r="AA127" t="s">
        <v>29</v>
      </c>
      <c r="AC127" t="s">
        <v>24</v>
      </c>
      <c r="AD127">
        <v>0</v>
      </c>
      <c r="AE127" t="s">
        <v>17</v>
      </c>
      <c r="AF127" t="s">
        <v>18</v>
      </c>
      <c r="AG127">
        <v>1.5</v>
      </c>
      <c r="AH127">
        <v>9.86</v>
      </c>
      <c r="AI127">
        <v>0</v>
      </c>
      <c r="AJ127" t="s">
        <v>31</v>
      </c>
      <c r="AK127" t="s">
        <v>32</v>
      </c>
      <c r="AL127" t="s">
        <v>162</v>
      </c>
      <c r="AM127" t="s">
        <v>41</v>
      </c>
      <c r="AN127" s="6" t="s">
        <v>484</v>
      </c>
      <c r="AO127" s="9">
        <v>3</v>
      </c>
    </row>
    <row r="128" spans="1:41" x14ac:dyDescent="0.15">
      <c r="A128" t="s">
        <v>205</v>
      </c>
      <c r="B128">
        <v>18</v>
      </c>
      <c r="E128" t="s">
        <v>389</v>
      </c>
      <c r="F128" t="s">
        <v>389</v>
      </c>
      <c r="G128" t="s">
        <v>392</v>
      </c>
      <c r="H128" s="4">
        <v>0.01</v>
      </c>
      <c r="I128">
        <f t="shared" si="14"/>
        <v>0.01</v>
      </c>
      <c r="J128">
        <v>0</v>
      </c>
      <c r="K128" t="s">
        <v>390</v>
      </c>
      <c r="L128">
        <v>0</v>
      </c>
      <c r="M128" t="s">
        <v>52</v>
      </c>
      <c r="N128" s="4">
        <v>0.8</v>
      </c>
      <c r="O128">
        <f>N(N128)</f>
        <v>0.8</v>
      </c>
      <c r="P128">
        <v>2</v>
      </c>
      <c r="U128" t="s">
        <v>53</v>
      </c>
      <c r="V128" s="4">
        <v>0.4</v>
      </c>
      <c r="W128">
        <f t="shared" si="12"/>
        <v>0.4</v>
      </c>
      <c r="X128">
        <v>2</v>
      </c>
      <c r="AC128" t="s">
        <v>24</v>
      </c>
      <c r="AD128" t="s">
        <v>347</v>
      </c>
      <c r="AE128" t="s">
        <v>75</v>
      </c>
      <c r="AF128" t="s">
        <v>65</v>
      </c>
      <c r="AH128">
        <v>4.43</v>
      </c>
      <c r="AI128">
        <v>0</v>
      </c>
      <c r="AJ128" t="s">
        <v>73</v>
      </c>
      <c r="AK128" t="s">
        <v>32</v>
      </c>
      <c r="AL128" t="s">
        <v>112</v>
      </c>
      <c r="AM128" t="s">
        <v>41</v>
      </c>
      <c r="AO128" s="9">
        <v>3</v>
      </c>
    </row>
    <row r="129" spans="1:41" x14ac:dyDescent="0.15">
      <c r="A129" t="s">
        <v>206</v>
      </c>
      <c r="B129">
        <v>0.63</v>
      </c>
      <c r="E129" t="s">
        <v>389</v>
      </c>
      <c r="G129" t="s">
        <v>392</v>
      </c>
      <c r="H129" s="4">
        <v>0.01</v>
      </c>
      <c r="I129">
        <f t="shared" si="14"/>
        <v>0.01</v>
      </c>
      <c r="J129">
        <v>0</v>
      </c>
      <c r="K129" t="s">
        <v>390</v>
      </c>
      <c r="L129">
        <v>0</v>
      </c>
      <c r="M129" t="s">
        <v>407</v>
      </c>
      <c r="N129" s="4">
        <v>0.4</v>
      </c>
      <c r="O129">
        <f>N(N129)</f>
        <v>0.4</v>
      </c>
      <c r="P129">
        <v>1</v>
      </c>
      <c r="U129" t="s">
        <v>403</v>
      </c>
      <c r="V129" s="4">
        <v>0.1</v>
      </c>
      <c r="W129">
        <f t="shared" si="12"/>
        <v>0.1</v>
      </c>
      <c r="X129">
        <v>1</v>
      </c>
      <c r="Z129" t="s">
        <v>390</v>
      </c>
      <c r="AE129" t="s">
        <v>17</v>
      </c>
      <c r="AF129" t="s">
        <v>18</v>
      </c>
      <c r="AG129">
        <v>3</v>
      </c>
      <c r="AH129">
        <v>12.16</v>
      </c>
      <c r="AI129">
        <v>0</v>
      </c>
      <c r="AJ129" t="s">
        <v>31</v>
      </c>
      <c r="AK129" t="s">
        <v>32</v>
      </c>
      <c r="AL129" t="s">
        <v>92</v>
      </c>
      <c r="AM129" t="s">
        <v>41</v>
      </c>
      <c r="AO129" s="9">
        <v>3</v>
      </c>
    </row>
    <row r="130" spans="1:41" x14ac:dyDescent="0.15">
      <c r="A130" t="s">
        <v>207</v>
      </c>
      <c r="B130">
        <v>1.5</v>
      </c>
      <c r="D130" t="s">
        <v>24</v>
      </c>
      <c r="E130" t="s">
        <v>24</v>
      </c>
      <c r="F130" t="s">
        <v>29</v>
      </c>
      <c r="G130" t="s">
        <v>53</v>
      </c>
      <c r="H130" s="4">
        <v>0.4</v>
      </c>
      <c r="I130">
        <f t="shared" si="14"/>
        <v>0.4</v>
      </c>
      <c r="J130">
        <v>1</v>
      </c>
      <c r="K130" t="s">
        <v>24</v>
      </c>
      <c r="L130">
        <v>1</v>
      </c>
      <c r="Q130" t="s">
        <v>389</v>
      </c>
      <c r="U130" t="s">
        <v>94</v>
      </c>
      <c r="V130" s="4">
        <v>0.5</v>
      </c>
      <c r="W130">
        <f t="shared" si="12"/>
        <v>0.5</v>
      </c>
      <c r="X130">
        <v>2</v>
      </c>
      <c r="Z130" t="s">
        <v>390</v>
      </c>
      <c r="AD130" t="s">
        <v>306</v>
      </c>
      <c r="AE130" t="s">
        <v>37</v>
      </c>
      <c r="AF130" t="s">
        <v>30</v>
      </c>
      <c r="AG130">
        <v>3.5</v>
      </c>
      <c r="AH130">
        <v>7.85</v>
      </c>
      <c r="AI130">
        <v>0</v>
      </c>
      <c r="AJ130" t="s">
        <v>73</v>
      </c>
      <c r="AK130" t="s">
        <v>32</v>
      </c>
      <c r="AL130" t="s">
        <v>96</v>
      </c>
      <c r="AM130" t="s">
        <v>41</v>
      </c>
      <c r="AN130" s="6" t="s">
        <v>485</v>
      </c>
      <c r="AO130" s="9">
        <v>3</v>
      </c>
    </row>
    <row r="131" spans="1:41" x14ac:dyDescent="0.15">
      <c r="A131" t="s">
        <v>208</v>
      </c>
      <c r="B131">
        <v>0.72799999999999998</v>
      </c>
      <c r="E131" t="s">
        <v>389</v>
      </c>
      <c r="G131" t="s">
        <v>392</v>
      </c>
      <c r="H131" s="4">
        <v>0.01</v>
      </c>
      <c r="I131">
        <f t="shared" si="14"/>
        <v>0.01</v>
      </c>
      <c r="J131">
        <v>0</v>
      </c>
      <c r="K131" t="s">
        <v>390</v>
      </c>
      <c r="L131">
        <v>0</v>
      </c>
      <c r="M131" t="s">
        <v>35</v>
      </c>
      <c r="N131" s="4">
        <v>0.9</v>
      </c>
      <c r="O131">
        <f t="shared" ref="O131:O136" si="17">N(N131)</f>
        <v>0.9</v>
      </c>
      <c r="P131">
        <v>2</v>
      </c>
      <c r="S131" t="s">
        <v>390</v>
      </c>
      <c r="U131" t="s">
        <v>398</v>
      </c>
      <c r="V131" s="4">
        <v>0.2</v>
      </c>
      <c r="W131">
        <f t="shared" si="12"/>
        <v>0.2</v>
      </c>
      <c r="X131">
        <v>1</v>
      </c>
      <c r="AA131" t="s">
        <v>390</v>
      </c>
      <c r="AD131" t="s">
        <v>423</v>
      </c>
      <c r="AE131" t="s">
        <v>17</v>
      </c>
      <c r="AF131" t="s">
        <v>30</v>
      </c>
      <c r="AG131">
        <v>1.2</v>
      </c>
      <c r="AH131">
        <v>6.34</v>
      </c>
      <c r="AI131">
        <v>0</v>
      </c>
      <c r="AJ131" t="s">
        <v>54</v>
      </c>
      <c r="AK131" t="s">
        <v>32</v>
      </c>
      <c r="AL131" t="s">
        <v>162</v>
      </c>
      <c r="AM131" t="s">
        <v>22</v>
      </c>
      <c r="AO131" s="9">
        <v>3</v>
      </c>
    </row>
    <row r="132" spans="1:41" x14ac:dyDescent="0.15">
      <c r="A132" t="s">
        <v>210</v>
      </c>
      <c r="B132">
        <v>0.72</v>
      </c>
      <c r="D132" t="s">
        <v>389</v>
      </c>
      <c r="E132" t="s">
        <v>389</v>
      </c>
      <c r="F132" t="s">
        <v>389</v>
      </c>
      <c r="G132" t="s">
        <v>407</v>
      </c>
      <c r="H132" s="4">
        <v>0.4</v>
      </c>
      <c r="I132">
        <f t="shared" si="14"/>
        <v>0.4</v>
      </c>
      <c r="J132">
        <v>1</v>
      </c>
      <c r="K132" t="s">
        <v>390</v>
      </c>
      <c r="L132">
        <v>0</v>
      </c>
      <c r="M132" t="s">
        <v>394</v>
      </c>
      <c r="N132" s="4">
        <v>0.5</v>
      </c>
      <c r="O132">
        <f t="shared" si="17"/>
        <v>0.5</v>
      </c>
      <c r="P132">
        <v>1</v>
      </c>
      <c r="U132" t="s">
        <v>47</v>
      </c>
      <c r="V132" s="4">
        <v>0.15</v>
      </c>
      <c r="W132">
        <f t="shared" si="12"/>
        <v>0.15</v>
      </c>
      <c r="X132">
        <v>1</v>
      </c>
      <c r="AA132" t="s">
        <v>29</v>
      </c>
      <c r="AD132" t="s">
        <v>297</v>
      </c>
      <c r="AE132" t="s">
        <v>75</v>
      </c>
      <c r="AF132" t="s">
        <v>60</v>
      </c>
      <c r="AG132">
        <v>2.5</v>
      </c>
      <c r="AH132">
        <v>8.3699999999999992</v>
      </c>
      <c r="AI132">
        <v>0</v>
      </c>
      <c r="AJ132" t="s">
        <v>39</v>
      </c>
      <c r="AK132" t="s">
        <v>32</v>
      </c>
      <c r="AL132" t="s">
        <v>71</v>
      </c>
      <c r="AM132" t="s">
        <v>41</v>
      </c>
      <c r="AN132" s="6" t="s">
        <v>486</v>
      </c>
      <c r="AO132" s="9">
        <v>3</v>
      </c>
    </row>
    <row r="133" spans="1:41" x14ac:dyDescent="0.15">
      <c r="A133" t="s">
        <v>215</v>
      </c>
      <c r="B133">
        <v>1.1200000000000001</v>
      </c>
      <c r="E133" t="s">
        <v>389</v>
      </c>
      <c r="F133" t="s">
        <v>389</v>
      </c>
      <c r="G133" t="s">
        <v>392</v>
      </c>
      <c r="H133" s="4">
        <v>0.01</v>
      </c>
      <c r="I133">
        <f t="shared" si="14"/>
        <v>0.01</v>
      </c>
      <c r="J133">
        <v>0</v>
      </c>
      <c r="K133" t="s">
        <v>390</v>
      </c>
      <c r="L133">
        <v>0</v>
      </c>
      <c r="M133" t="s">
        <v>131</v>
      </c>
      <c r="N133" s="4">
        <v>0.65</v>
      </c>
      <c r="O133">
        <f t="shared" si="17"/>
        <v>0.65</v>
      </c>
      <c r="P133">
        <v>2</v>
      </c>
      <c r="U133" t="s">
        <v>398</v>
      </c>
      <c r="V133" s="4">
        <v>0.2</v>
      </c>
      <c r="W133">
        <f t="shared" si="12"/>
        <v>0.2</v>
      </c>
      <c r="X133">
        <v>1</v>
      </c>
      <c r="AE133" t="s">
        <v>17</v>
      </c>
      <c r="AF133" t="s">
        <v>65</v>
      </c>
      <c r="AG133">
        <v>2.5</v>
      </c>
      <c r="AH133">
        <v>21.71</v>
      </c>
      <c r="AI133">
        <v>0</v>
      </c>
      <c r="AJ133" t="s">
        <v>44</v>
      </c>
      <c r="AK133" t="s">
        <v>32</v>
      </c>
      <c r="AL133" t="s">
        <v>79</v>
      </c>
      <c r="AM133" t="s">
        <v>41</v>
      </c>
      <c r="AO133" s="9">
        <v>3</v>
      </c>
    </row>
    <row r="134" spans="1:41" x14ac:dyDescent="0.15">
      <c r="A134" t="s">
        <v>216</v>
      </c>
      <c r="B134">
        <v>1.008</v>
      </c>
      <c r="D134" t="s">
        <v>24</v>
      </c>
      <c r="E134" t="s">
        <v>29</v>
      </c>
      <c r="F134" t="s">
        <v>29</v>
      </c>
      <c r="G134" t="s">
        <v>43</v>
      </c>
      <c r="H134" s="4">
        <v>0.3</v>
      </c>
      <c r="I134">
        <f t="shared" ref="I134:I165" si="18">N(H134)</f>
        <v>0.3</v>
      </c>
      <c r="J134">
        <v>1</v>
      </c>
      <c r="M134" t="s">
        <v>59</v>
      </c>
      <c r="N134" s="4">
        <v>0.7</v>
      </c>
      <c r="O134">
        <f t="shared" si="17"/>
        <v>0.7</v>
      </c>
      <c r="P134">
        <v>2</v>
      </c>
      <c r="U134" t="s">
        <v>52</v>
      </c>
      <c r="V134" s="4">
        <v>0.8</v>
      </c>
      <c r="W134">
        <f t="shared" si="12"/>
        <v>0.8</v>
      </c>
      <c r="X134">
        <v>2</v>
      </c>
      <c r="Y134" t="s">
        <v>29</v>
      </c>
      <c r="Z134" t="s">
        <v>29</v>
      </c>
      <c r="AC134" t="s">
        <v>24</v>
      </c>
      <c r="AE134" t="s">
        <v>75</v>
      </c>
      <c r="AF134" t="s">
        <v>65</v>
      </c>
      <c r="AG134">
        <v>1.5</v>
      </c>
      <c r="AH134">
        <v>20.93</v>
      </c>
      <c r="AI134">
        <v>0</v>
      </c>
      <c r="AJ134" t="s">
        <v>83</v>
      </c>
      <c r="AK134" t="s">
        <v>32</v>
      </c>
      <c r="AL134" t="s">
        <v>92</v>
      </c>
      <c r="AM134" t="s">
        <v>41</v>
      </c>
      <c r="AN134" s="6" t="s">
        <v>487</v>
      </c>
      <c r="AO134" s="9">
        <v>3</v>
      </c>
    </row>
    <row r="135" spans="1:41" x14ac:dyDescent="0.15">
      <c r="A135" t="s">
        <v>218</v>
      </c>
      <c r="B135">
        <v>1.2</v>
      </c>
      <c r="D135" t="s">
        <v>24</v>
      </c>
      <c r="E135" t="s">
        <v>24</v>
      </c>
      <c r="F135" t="s">
        <v>24</v>
      </c>
      <c r="G135" t="s">
        <v>28</v>
      </c>
      <c r="H135" s="4">
        <v>0.1</v>
      </c>
      <c r="I135">
        <f t="shared" si="18"/>
        <v>0.1</v>
      </c>
      <c r="J135">
        <v>1</v>
      </c>
      <c r="M135" t="s">
        <v>43</v>
      </c>
      <c r="N135" s="4">
        <v>0.3</v>
      </c>
      <c r="O135">
        <f t="shared" si="17"/>
        <v>0.3</v>
      </c>
      <c r="P135">
        <v>1</v>
      </c>
      <c r="U135" t="s">
        <v>402</v>
      </c>
      <c r="V135" s="4">
        <v>0.9</v>
      </c>
      <c r="W135">
        <f t="shared" si="12"/>
        <v>0.9</v>
      </c>
      <c r="X135">
        <v>2</v>
      </c>
      <c r="AB135" t="s">
        <v>389</v>
      </c>
      <c r="AE135" t="s">
        <v>435</v>
      </c>
      <c r="AN135" s="6" t="s">
        <v>488</v>
      </c>
      <c r="AO135" s="9">
        <v>3</v>
      </c>
    </row>
    <row r="136" spans="1:41" x14ac:dyDescent="0.15">
      <c r="A136" t="s">
        <v>220</v>
      </c>
      <c r="B136">
        <v>2.94</v>
      </c>
      <c r="D136" t="s">
        <v>389</v>
      </c>
      <c r="E136" t="s">
        <v>389</v>
      </c>
      <c r="F136" t="s">
        <v>389</v>
      </c>
      <c r="G136" t="s">
        <v>391</v>
      </c>
      <c r="H136" s="4">
        <v>0.02</v>
      </c>
      <c r="I136">
        <f t="shared" si="18"/>
        <v>0.02</v>
      </c>
      <c r="J136">
        <v>1</v>
      </c>
      <c r="K136" t="s">
        <v>390</v>
      </c>
      <c r="L136">
        <v>0</v>
      </c>
      <c r="M136" t="s">
        <v>43</v>
      </c>
      <c r="N136" s="4">
        <v>0.3</v>
      </c>
      <c r="O136">
        <f t="shared" si="17"/>
        <v>0.3</v>
      </c>
      <c r="P136">
        <v>1</v>
      </c>
      <c r="U136" t="s">
        <v>408</v>
      </c>
      <c r="V136" s="4">
        <v>0.03</v>
      </c>
      <c r="W136">
        <f t="shared" si="12"/>
        <v>0.03</v>
      </c>
      <c r="X136">
        <v>0</v>
      </c>
      <c r="Z136" t="s">
        <v>390</v>
      </c>
      <c r="AE136" t="s">
        <v>17</v>
      </c>
      <c r="AF136" t="s">
        <v>190</v>
      </c>
      <c r="AG136">
        <v>1</v>
      </c>
      <c r="AH136">
        <v>12.68</v>
      </c>
      <c r="AI136">
        <v>0</v>
      </c>
      <c r="AJ136" t="s">
        <v>73</v>
      </c>
      <c r="AK136" t="s">
        <v>20</v>
      </c>
      <c r="AL136" t="s">
        <v>133</v>
      </c>
      <c r="AM136" t="s">
        <v>22</v>
      </c>
      <c r="AN136" s="6" t="s">
        <v>489</v>
      </c>
      <c r="AO136" s="9">
        <v>3</v>
      </c>
    </row>
    <row r="137" spans="1:41" x14ac:dyDescent="0.15">
      <c r="A137" t="s">
        <v>221</v>
      </c>
      <c r="B137">
        <v>6.6</v>
      </c>
      <c r="D137" t="s">
        <v>389</v>
      </c>
      <c r="E137" s="3" t="s">
        <v>410</v>
      </c>
      <c r="F137" t="s">
        <v>389</v>
      </c>
      <c r="G137" t="s">
        <v>392</v>
      </c>
      <c r="H137" s="4">
        <v>0.01</v>
      </c>
      <c r="I137">
        <f t="shared" si="18"/>
        <v>0.01</v>
      </c>
      <c r="J137">
        <v>0</v>
      </c>
      <c r="K137" t="s">
        <v>390</v>
      </c>
      <c r="L137">
        <v>0</v>
      </c>
      <c r="U137" t="s">
        <v>413</v>
      </c>
      <c r="V137" s="4">
        <v>0.05</v>
      </c>
      <c r="W137">
        <f t="shared" si="12"/>
        <v>0.05</v>
      </c>
      <c r="X137">
        <v>0</v>
      </c>
      <c r="AA137" t="s">
        <v>390</v>
      </c>
      <c r="AD137" t="s">
        <v>421</v>
      </c>
      <c r="AF137" t="s">
        <v>18</v>
      </c>
      <c r="AH137">
        <v>7.66</v>
      </c>
      <c r="AI137">
        <v>0</v>
      </c>
      <c r="AJ137" t="s">
        <v>73</v>
      </c>
      <c r="AK137" t="s">
        <v>32</v>
      </c>
      <c r="AL137" t="s">
        <v>162</v>
      </c>
      <c r="AM137" t="s">
        <v>41</v>
      </c>
      <c r="AN137" s="6" t="s">
        <v>464</v>
      </c>
      <c r="AO137" s="9">
        <v>3</v>
      </c>
    </row>
    <row r="138" spans="1:41" x14ac:dyDescent="0.15">
      <c r="A138" s="2" t="s">
        <v>223</v>
      </c>
      <c r="B138">
        <v>6.5</v>
      </c>
      <c r="D138" t="s">
        <v>389</v>
      </c>
      <c r="G138" t="s">
        <v>413</v>
      </c>
      <c r="H138" s="4">
        <v>0.05</v>
      </c>
      <c r="I138">
        <f t="shared" si="18"/>
        <v>0.05</v>
      </c>
      <c r="J138">
        <v>1</v>
      </c>
      <c r="AE138" t="s">
        <v>75</v>
      </c>
      <c r="AF138" t="s">
        <v>18</v>
      </c>
      <c r="AG138">
        <v>4</v>
      </c>
      <c r="AH138">
        <v>5.78</v>
      </c>
      <c r="AI138">
        <v>0</v>
      </c>
      <c r="AJ138" t="s">
        <v>83</v>
      </c>
      <c r="AK138" t="s">
        <v>32</v>
      </c>
      <c r="AL138" t="s">
        <v>69</v>
      </c>
      <c r="AM138" t="s">
        <v>41</v>
      </c>
      <c r="AN138" s="6" t="s">
        <v>462</v>
      </c>
      <c r="AO138" s="9">
        <v>3</v>
      </c>
    </row>
    <row r="139" spans="1:41" x14ac:dyDescent="0.15">
      <c r="A139" t="s">
        <v>224</v>
      </c>
      <c r="B139">
        <v>18.48</v>
      </c>
      <c r="D139" t="s">
        <v>389</v>
      </c>
      <c r="E139" t="s">
        <v>389</v>
      </c>
      <c r="F139" t="s">
        <v>389</v>
      </c>
      <c r="G139" t="s">
        <v>391</v>
      </c>
      <c r="H139" s="4">
        <v>0.02</v>
      </c>
      <c r="I139">
        <f t="shared" si="18"/>
        <v>0.02</v>
      </c>
      <c r="J139">
        <v>1</v>
      </c>
      <c r="K139" t="s">
        <v>390</v>
      </c>
      <c r="L139">
        <v>0</v>
      </c>
      <c r="M139" t="s">
        <v>35</v>
      </c>
      <c r="N139" s="4">
        <v>0.9</v>
      </c>
      <c r="O139">
        <f t="shared" ref="O139:O150" si="19">N(N139)</f>
        <v>0.9</v>
      </c>
      <c r="P139">
        <v>2</v>
      </c>
      <c r="U139" t="s">
        <v>28</v>
      </c>
      <c r="V139" s="4">
        <v>0.1</v>
      </c>
      <c r="W139">
        <f t="shared" ref="W139:W175" si="20">N(V139)</f>
        <v>0.1</v>
      </c>
      <c r="X139">
        <v>1</v>
      </c>
      <c r="Y139" t="s">
        <v>29</v>
      </c>
      <c r="Z139" t="s">
        <v>390</v>
      </c>
      <c r="AA139" t="s">
        <v>29</v>
      </c>
      <c r="AE139" t="s">
        <v>17</v>
      </c>
      <c r="AF139" t="s">
        <v>38</v>
      </c>
      <c r="AG139">
        <v>1</v>
      </c>
      <c r="AH139">
        <v>21.32</v>
      </c>
      <c r="AI139">
        <v>0</v>
      </c>
      <c r="AJ139" t="s">
        <v>39</v>
      </c>
      <c r="AK139" t="s">
        <v>32</v>
      </c>
      <c r="AL139" t="s">
        <v>112</v>
      </c>
      <c r="AM139" t="s">
        <v>41</v>
      </c>
      <c r="AN139" s="6" t="s">
        <v>484</v>
      </c>
      <c r="AO139" s="9">
        <v>3</v>
      </c>
    </row>
    <row r="140" spans="1:41" x14ac:dyDescent="0.15">
      <c r="A140" t="s">
        <v>225</v>
      </c>
      <c r="B140">
        <v>15.75</v>
      </c>
      <c r="E140" t="s">
        <v>389</v>
      </c>
      <c r="F140" t="s">
        <v>389</v>
      </c>
      <c r="G140">
        <v>0</v>
      </c>
      <c r="H140">
        <v>0</v>
      </c>
      <c r="I140">
        <f t="shared" si="18"/>
        <v>0</v>
      </c>
      <c r="J140">
        <v>0</v>
      </c>
      <c r="K140" t="s">
        <v>390</v>
      </c>
      <c r="L140">
        <v>0</v>
      </c>
      <c r="M140" t="s">
        <v>43</v>
      </c>
      <c r="N140" s="4">
        <v>0.3</v>
      </c>
      <c r="O140">
        <f t="shared" si="19"/>
        <v>0.3</v>
      </c>
      <c r="P140">
        <v>1</v>
      </c>
      <c r="T140" t="s">
        <v>390</v>
      </c>
      <c r="U140" t="s">
        <v>403</v>
      </c>
      <c r="V140" s="4">
        <v>0.1</v>
      </c>
      <c r="W140">
        <f t="shared" si="20"/>
        <v>0.1</v>
      </c>
      <c r="X140">
        <v>1</v>
      </c>
      <c r="Z140" t="s">
        <v>389</v>
      </c>
      <c r="AE140" t="s">
        <v>37</v>
      </c>
      <c r="AF140" t="s">
        <v>190</v>
      </c>
      <c r="AG140">
        <v>3</v>
      </c>
      <c r="AH140">
        <v>15.7</v>
      </c>
      <c r="AI140">
        <v>0</v>
      </c>
      <c r="AJ140" t="s">
        <v>31</v>
      </c>
      <c r="AK140" t="s">
        <v>32</v>
      </c>
      <c r="AL140" t="s">
        <v>66</v>
      </c>
      <c r="AM140" t="s">
        <v>41</v>
      </c>
      <c r="AN140" s="6" t="s">
        <v>470</v>
      </c>
      <c r="AO140" s="9">
        <v>3</v>
      </c>
    </row>
    <row r="141" spans="1:41" x14ac:dyDescent="0.15">
      <c r="A141" t="s">
        <v>228</v>
      </c>
      <c r="B141">
        <v>5.8650000000000002</v>
      </c>
      <c r="D141" t="s">
        <v>24</v>
      </c>
      <c r="E141" t="s">
        <v>24</v>
      </c>
      <c r="F141" t="s">
        <v>24</v>
      </c>
      <c r="G141" t="s">
        <v>51</v>
      </c>
      <c r="H141" s="4">
        <v>0.2</v>
      </c>
      <c r="I141">
        <f t="shared" si="18"/>
        <v>0.2</v>
      </c>
      <c r="J141">
        <v>1</v>
      </c>
      <c r="K141" t="s">
        <v>29</v>
      </c>
      <c r="L141">
        <v>0</v>
      </c>
      <c r="M141" t="s">
        <v>408</v>
      </c>
      <c r="N141" s="4">
        <v>0.03</v>
      </c>
      <c r="O141">
        <f t="shared" si="19"/>
        <v>0.03</v>
      </c>
      <c r="P141">
        <v>1</v>
      </c>
      <c r="Q141" t="s">
        <v>390</v>
      </c>
      <c r="U141" t="s">
        <v>36</v>
      </c>
      <c r="V141" s="4">
        <v>0.05</v>
      </c>
      <c r="W141">
        <f t="shared" si="20"/>
        <v>0.05</v>
      </c>
      <c r="X141">
        <v>0</v>
      </c>
      <c r="Z141" t="s">
        <v>390</v>
      </c>
      <c r="AD141" t="s">
        <v>255</v>
      </c>
      <c r="AE141" t="s">
        <v>17</v>
      </c>
      <c r="AF141" t="s">
        <v>65</v>
      </c>
      <c r="AG141">
        <v>1.1000000000000001</v>
      </c>
      <c r="AH141">
        <v>9.69</v>
      </c>
      <c r="AI141">
        <v>0</v>
      </c>
      <c r="AJ141" t="s">
        <v>73</v>
      </c>
      <c r="AK141" t="s">
        <v>20</v>
      </c>
      <c r="AL141" t="s">
        <v>129</v>
      </c>
      <c r="AM141" t="s">
        <v>41</v>
      </c>
      <c r="AN141" s="6" t="s">
        <v>490</v>
      </c>
      <c r="AO141" s="9">
        <v>3</v>
      </c>
    </row>
    <row r="142" spans="1:41" x14ac:dyDescent="0.15">
      <c r="A142" t="s">
        <v>230</v>
      </c>
      <c r="B142">
        <v>1.92</v>
      </c>
      <c r="D142" t="s">
        <v>24</v>
      </c>
      <c r="E142" t="s">
        <v>24</v>
      </c>
      <c r="F142" t="s">
        <v>24</v>
      </c>
      <c r="G142">
        <v>0</v>
      </c>
      <c r="H142">
        <v>0</v>
      </c>
      <c r="I142">
        <f t="shared" si="18"/>
        <v>0</v>
      </c>
      <c r="J142">
        <v>0</v>
      </c>
      <c r="K142" t="s">
        <v>29</v>
      </c>
      <c r="L142">
        <v>0</v>
      </c>
      <c r="M142" t="s">
        <v>398</v>
      </c>
      <c r="N142" s="4">
        <v>0.2</v>
      </c>
      <c r="O142">
        <f t="shared" si="19"/>
        <v>0.2</v>
      </c>
      <c r="P142">
        <v>1</v>
      </c>
      <c r="U142" t="s">
        <v>403</v>
      </c>
      <c r="V142" s="4">
        <v>0.1</v>
      </c>
      <c r="W142">
        <f t="shared" si="20"/>
        <v>0.1</v>
      </c>
      <c r="X142">
        <v>1</v>
      </c>
      <c r="AB142" t="s">
        <v>389</v>
      </c>
      <c r="AC142" t="s">
        <v>389</v>
      </c>
      <c r="AE142" t="s">
        <v>37</v>
      </c>
      <c r="AF142" t="s">
        <v>60</v>
      </c>
      <c r="AG142">
        <v>2</v>
      </c>
      <c r="AH142">
        <v>23.19</v>
      </c>
      <c r="AI142">
        <v>0</v>
      </c>
      <c r="AJ142" t="s">
        <v>73</v>
      </c>
      <c r="AK142" t="s">
        <v>32</v>
      </c>
      <c r="AL142" t="s">
        <v>126</v>
      </c>
      <c r="AM142" t="s">
        <v>22</v>
      </c>
      <c r="AN142" s="6" t="s">
        <v>464</v>
      </c>
      <c r="AO142" s="9">
        <v>3</v>
      </c>
    </row>
    <row r="143" spans="1:41" x14ac:dyDescent="0.15">
      <c r="A143" t="s">
        <v>232</v>
      </c>
      <c r="B143">
        <v>18.75</v>
      </c>
      <c r="D143" t="s">
        <v>24</v>
      </c>
      <c r="E143" t="s">
        <v>24</v>
      </c>
      <c r="F143" t="s">
        <v>24</v>
      </c>
      <c r="G143">
        <v>0</v>
      </c>
      <c r="H143">
        <v>0</v>
      </c>
      <c r="I143">
        <f t="shared" si="18"/>
        <v>0</v>
      </c>
      <c r="J143">
        <v>0</v>
      </c>
      <c r="K143" t="s">
        <v>29</v>
      </c>
      <c r="L143">
        <v>0</v>
      </c>
      <c r="M143" t="s">
        <v>401</v>
      </c>
      <c r="N143" s="4">
        <v>0.15</v>
      </c>
      <c r="O143">
        <f t="shared" si="19"/>
        <v>0.15</v>
      </c>
      <c r="P143">
        <v>1</v>
      </c>
      <c r="U143" t="s">
        <v>395</v>
      </c>
      <c r="V143" s="4">
        <v>0.3</v>
      </c>
      <c r="W143">
        <f t="shared" si="20"/>
        <v>0.3</v>
      </c>
      <c r="X143">
        <v>1</v>
      </c>
      <c r="AE143" t="s">
        <v>17</v>
      </c>
      <c r="AF143" t="s">
        <v>65</v>
      </c>
      <c r="AG143">
        <v>1.7</v>
      </c>
      <c r="AH143">
        <v>29.17</v>
      </c>
      <c r="AI143">
        <v>0</v>
      </c>
      <c r="AJ143" t="s">
        <v>44</v>
      </c>
      <c r="AK143" t="s">
        <v>32</v>
      </c>
      <c r="AL143" t="s">
        <v>71</v>
      </c>
      <c r="AM143" t="s">
        <v>41</v>
      </c>
      <c r="AN143" s="6" t="s">
        <v>464</v>
      </c>
      <c r="AO143" s="9">
        <v>3</v>
      </c>
    </row>
    <row r="144" spans="1:41" x14ac:dyDescent="0.15">
      <c r="A144" t="s">
        <v>234</v>
      </c>
      <c r="B144">
        <v>5.6</v>
      </c>
      <c r="D144" t="s">
        <v>389</v>
      </c>
      <c r="E144" t="s">
        <v>389</v>
      </c>
      <c r="F144" t="s">
        <v>389</v>
      </c>
      <c r="G144">
        <v>0</v>
      </c>
      <c r="H144">
        <v>0</v>
      </c>
      <c r="I144">
        <f t="shared" si="18"/>
        <v>0</v>
      </c>
      <c r="J144">
        <v>0</v>
      </c>
      <c r="K144" t="s">
        <v>390</v>
      </c>
      <c r="L144">
        <v>0</v>
      </c>
      <c r="M144" t="s">
        <v>47</v>
      </c>
      <c r="N144" s="4">
        <v>0.15</v>
      </c>
      <c r="O144">
        <f t="shared" si="19"/>
        <v>0.15</v>
      </c>
      <c r="P144">
        <v>1</v>
      </c>
      <c r="U144" t="s">
        <v>400</v>
      </c>
      <c r="V144" s="4">
        <v>0.25</v>
      </c>
      <c r="W144">
        <f t="shared" si="20"/>
        <v>0.25</v>
      </c>
      <c r="X144">
        <v>1</v>
      </c>
      <c r="AE144" t="s">
        <v>37</v>
      </c>
      <c r="AF144" t="s">
        <v>65</v>
      </c>
      <c r="AG144">
        <v>4</v>
      </c>
      <c r="AH144">
        <v>26.71</v>
      </c>
      <c r="AI144">
        <v>0</v>
      </c>
      <c r="AJ144" t="s">
        <v>76</v>
      </c>
      <c r="AK144" t="s">
        <v>32</v>
      </c>
      <c r="AL144" t="s">
        <v>21</v>
      </c>
      <c r="AM144" t="s">
        <v>41</v>
      </c>
      <c r="AN144" s="6" t="s">
        <v>472</v>
      </c>
      <c r="AO144" s="9">
        <v>3</v>
      </c>
    </row>
    <row r="145" spans="1:41" x14ac:dyDescent="0.15">
      <c r="A145" t="s">
        <v>237</v>
      </c>
      <c r="B145">
        <v>3.63</v>
      </c>
      <c r="D145" t="s">
        <v>389</v>
      </c>
      <c r="E145" t="s">
        <v>389</v>
      </c>
      <c r="F145" t="s">
        <v>389</v>
      </c>
      <c r="G145">
        <v>0</v>
      </c>
      <c r="H145">
        <v>0</v>
      </c>
      <c r="I145">
        <f t="shared" si="18"/>
        <v>0</v>
      </c>
      <c r="J145">
        <v>0</v>
      </c>
      <c r="K145" t="s">
        <v>390</v>
      </c>
      <c r="L145">
        <v>0</v>
      </c>
      <c r="M145" t="s">
        <v>402</v>
      </c>
      <c r="N145" s="4">
        <v>0.9</v>
      </c>
      <c r="O145">
        <f t="shared" si="19"/>
        <v>0.9</v>
      </c>
      <c r="P145">
        <v>2</v>
      </c>
      <c r="U145" t="s">
        <v>28</v>
      </c>
      <c r="V145" s="4">
        <v>0.1</v>
      </c>
      <c r="W145">
        <f t="shared" si="20"/>
        <v>0.1</v>
      </c>
      <c r="X145">
        <v>1</v>
      </c>
      <c r="Y145" t="s">
        <v>29</v>
      </c>
      <c r="Z145" t="s">
        <v>29</v>
      </c>
      <c r="AE145" t="s">
        <v>75</v>
      </c>
      <c r="AF145" t="s">
        <v>209</v>
      </c>
      <c r="AG145">
        <v>1.3</v>
      </c>
      <c r="AH145">
        <v>7.16</v>
      </c>
      <c r="AI145">
        <v>0</v>
      </c>
      <c r="AJ145" t="s">
        <v>44</v>
      </c>
      <c r="AK145" t="s">
        <v>32</v>
      </c>
      <c r="AL145" t="s">
        <v>66</v>
      </c>
      <c r="AM145" t="s">
        <v>22</v>
      </c>
      <c r="AN145" s="6" t="s">
        <v>472</v>
      </c>
      <c r="AO145" s="9">
        <v>3</v>
      </c>
    </row>
    <row r="146" spans="1:41" x14ac:dyDescent="0.15">
      <c r="A146" t="s">
        <v>238</v>
      </c>
      <c r="B146">
        <v>5.16</v>
      </c>
      <c r="D146" t="s">
        <v>24</v>
      </c>
      <c r="E146" t="s">
        <v>24</v>
      </c>
      <c r="F146" t="s">
        <v>24</v>
      </c>
      <c r="G146" t="s">
        <v>25</v>
      </c>
      <c r="H146" s="4">
        <v>0.01</v>
      </c>
      <c r="I146">
        <f t="shared" si="18"/>
        <v>0.01</v>
      </c>
      <c r="J146">
        <v>0</v>
      </c>
      <c r="K146" t="s">
        <v>29</v>
      </c>
      <c r="L146">
        <v>0</v>
      </c>
      <c r="M146" t="s">
        <v>399</v>
      </c>
      <c r="N146" s="4">
        <v>0.8</v>
      </c>
      <c r="O146">
        <f t="shared" si="19"/>
        <v>0.8</v>
      </c>
      <c r="P146">
        <v>2</v>
      </c>
      <c r="U146" t="s">
        <v>36</v>
      </c>
      <c r="V146" s="4">
        <v>0.05</v>
      </c>
      <c r="W146">
        <f t="shared" si="20"/>
        <v>0.05</v>
      </c>
      <c r="X146">
        <v>0</v>
      </c>
      <c r="AA146" t="s">
        <v>29</v>
      </c>
      <c r="AD146" t="s">
        <v>316</v>
      </c>
      <c r="AE146" t="s">
        <v>17</v>
      </c>
      <c r="AF146" t="s">
        <v>309</v>
      </c>
      <c r="AG146">
        <v>3</v>
      </c>
      <c r="AH146">
        <v>7.33</v>
      </c>
      <c r="AI146">
        <v>0</v>
      </c>
      <c r="AJ146" t="s">
        <v>31</v>
      </c>
      <c r="AK146" t="s">
        <v>20</v>
      </c>
      <c r="AL146" t="s">
        <v>55</v>
      </c>
      <c r="AM146" t="s">
        <v>41</v>
      </c>
      <c r="AN146" s="6" t="s">
        <v>472</v>
      </c>
      <c r="AO146" s="9">
        <v>3</v>
      </c>
    </row>
    <row r="147" spans="1:41" x14ac:dyDescent="0.15">
      <c r="A147" t="s">
        <v>242</v>
      </c>
      <c r="B147">
        <v>4.66</v>
      </c>
      <c r="D147" t="s">
        <v>24</v>
      </c>
      <c r="E147" t="s">
        <v>24</v>
      </c>
      <c r="F147" t="s">
        <v>24</v>
      </c>
      <c r="G147">
        <v>0</v>
      </c>
      <c r="H147">
        <v>0</v>
      </c>
      <c r="I147">
        <f t="shared" si="18"/>
        <v>0</v>
      </c>
      <c r="J147">
        <v>0</v>
      </c>
      <c r="K147" t="s">
        <v>29</v>
      </c>
      <c r="L147">
        <v>0</v>
      </c>
      <c r="M147" t="s">
        <v>27</v>
      </c>
      <c r="N147" s="4">
        <v>0.6</v>
      </c>
      <c r="O147">
        <f t="shared" si="19"/>
        <v>0.6</v>
      </c>
      <c r="P147">
        <v>1</v>
      </c>
      <c r="U147" t="s">
        <v>51</v>
      </c>
      <c r="V147" s="4">
        <v>0.2</v>
      </c>
      <c r="W147">
        <f t="shared" si="20"/>
        <v>0.2</v>
      </c>
      <c r="X147">
        <v>1</v>
      </c>
      <c r="Z147" t="s">
        <v>29</v>
      </c>
      <c r="AA147" t="s">
        <v>29</v>
      </c>
      <c r="AD147" t="s">
        <v>239</v>
      </c>
      <c r="AE147" t="s">
        <v>17</v>
      </c>
      <c r="AF147" t="s">
        <v>370</v>
      </c>
      <c r="AG147">
        <v>1</v>
      </c>
      <c r="AH147">
        <v>3.65</v>
      </c>
      <c r="AI147">
        <v>0</v>
      </c>
      <c r="AJ147" t="s">
        <v>39</v>
      </c>
      <c r="AK147" t="s">
        <v>20</v>
      </c>
      <c r="AL147" t="s">
        <v>112</v>
      </c>
      <c r="AM147" t="s">
        <v>41</v>
      </c>
      <c r="AN147" s="6" t="s">
        <v>492</v>
      </c>
      <c r="AO147" s="9">
        <v>3</v>
      </c>
    </row>
    <row r="148" spans="1:41" x14ac:dyDescent="0.15">
      <c r="A148" t="s">
        <v>244</v>
      </c>
      <c r="B148">
        <v>7.9349999999999996</v>
      </c>
      <c r="D148" t="s">
        <v>24</v>
      </c>
      <c r="E148" t="s">
        <v>24</v>
      </c>
      <c r="F148" t="s">
        <v>24</v>
      </c>
      <c r="G148" t="s">
        <v>108</v>
      </c>
      <c r="H148" s="4">
        <v>0.03</v>
      </c>
      <c r="I148">
        <f t="shared" si="18"/>
        <v>0.03</v>
      </c>
      <c r="J148">
        <v>1</v>
      </c>
      <c r="K148" t="s">
        <v>29</v>
      </c>
      <c r="L148">
        <v>0</v>
      </c>
      <c r="M148" t="s">
        <v>429</v>
      </c>
      <c r="N148" s="4">
        <v>0.55000000000000004</v>
      </c>
      <c r="O148">
        <f t="shared" si="19"/>
        <v>0.55000000000000004</v>
      </c>
      <c r="P148">
        <v>1</v>
      </c>
      <c r="U148" t="s">
        <v>51</v>
      </c>
      <c r="V148" s="4">
        <v>0.2</v>
      </c>
      <c r="W148">
        <f t="shared" si="20"/>
        <v>0.2</v>
      </c>
      <c r="X148">
        <v>1</v>
      </c>
      <c r="AD148" t="s">
        <v>318</v>
      </c>
      <c r="AE148" t="s">
        <v>17</v>
      </c>
      <c r="AF148" t="s">
        <v>65</v>
      </c>
      <c r="AG148">
        <v>1.5</v>
      </c>
      <c r="AH148">
        <v>7.19</v>
      </c>
      <c r="AI148">
        <v>0</v>
      </c>
      <c r="AJ148" t="s">
        <v>31</v>
      </c>
      <c r="AK148" t="s">
        <v>32</v>
      </c>
      <c r="AL148" t="s">
        <v>106</v>
      </c>
      <c r="AM148" t="s">
        <v>41</v>
      </c>
      <c r="AN148" s="6" t="s">
        <v>493</v>
      </c>
      <c r="AO148" s="9">
        <v>3</v>
      </c>
    </row>
    <row r="149" spans="1:41" x14ac:dyDescent="0.15">
      <c r="A149" t="s">
        <v>247</v>
      </c>
      <c r="B149">
        <v>0.94499999999999995</v>
      </c>
      <c r="D149" t="s">
        <v>24</v>
      </c>
      <c r="E149" t="s">
        <v>24</v>
      </c>
      <c r="F149" t="s">
        <v>24</v>
      </c>
      <c r="G149">
        <v>0</v>
      </c>
      <c r="H149">
        <v>0</v>
      </c>
      <c r="I149">
        <f t="shared" si="18"/>
        <v>0</v>
      </c>
      <c r="J149">
        <v>0</v>
      </c>
      <c r="K149" t="s">
        <v>29</v>
      </c>
      <c r="L149">
        <v>0</v>
      </c>
      <c r="M149" t="s">
        <v>399</v>
      </c>
      <c r="N149" s="4">
        <v>0.8</v>
      </c>
      <c r="O149">
        <f t="shared" si="19"/>
        <v>0.8</v>
      </c>
      <c r="P149">
        <v>2</v>
      </c>
      <c r="U149" t="s">
        <v>400</v>
      </c>
      <c r="V149" s="4">
        <v>0.25</v>
      </c>
      <c r="W149">
        <f t="shared" si="20"/>
        <v>0.25</v>
      </c>
      <c r="X149">
        <v>1</v>
      </c>
      <c r="AA149" t="s">
        <v>390</v>
      </c>
      <c r="AB149" t="s">
        <v>389</v>
      </c>
      <c r="AD149" t="s">
        <v>420</v>
      </c>
      <c r="AE149" t="s">
        <v>17</v>
      </c>
      <c r="AF149" t="s">
        <v>65</v>
      </c>
      <c r="AG149">
        <v>1.3</v>
      </c>
      <c r="AH149">
        <v>9</v>
      </c>
      <c r="AI149">
        <v>0</v>
      </c>
      <c r="AJ149" t="s">
        <v>44</v>
      </c>
      <c r="AK149" t="s">
        <v>32</v>
      </c>
      <c r="AL149" t="s">
        <v>79</v>
      </c>
      <c r="AM149" t="s">
        <v>22</v>
      </c>
      <c r="AN149" s="6" t="s">
        <v>494</v>
      </c>
      <c r="AO149" s="9">
        <v>3</v>
      </c>
    </row>
    <row r="150" spans="1:41" x14ac:dyDescent="0.15">
      <c r="A150" t="s">
        <v>248</v>
      </c>
      <c r="B150">
        <v>3.6</v>
      </c>
      <c r="E150" t="s">
        <v>389</v>
      </c>
      <c r="F150" t="s">
        <v>389</v>
      </c>
      <c r="G150" t="s">
        <v>392</v>
      </c>
      <c r="H150" s="4">
        <v>0.01</v>
      </c>
      <c r="I150">
        <f t="shared" si="18"/>
        <v>0.01</v>
      </c>
      <c r="J150">
        <v>0</v>
      </c>
      <c r="K150" t="s">
        <v>390</v>
      </c>
      <c r="L150">
        <v>0</v>
      </c>
      <c r="M150" t="s">
        <v>395</v>
      </c>
      <c r="N150" s="4">
        <v>0.3</v>
      </c>
      <c r="O150">
        <f t="shared" si="19"/>
        <v>0.3</v>
      </c>
      <c r="P150">
        <v>1</v>
      </c>
      <c r="U150" t="s">
        <v>413</v>
      </c>
      <c r="V150" s="4">
        <v>0.05</v>
      </c>
      <c r="W150">
        <f t="shared" si="20"/>
        <v>0.05</v>
      </c>
      <c r="X150">
        <v>0</v>
      </c>
      <c r="Z150" t="s">
        <v>390</v>
      </c>
      <c r="AE150" t="s">
        <v>17</v>
      </c>
      <c r="AF150" t="s">
        <v>65</v>
      </c>
      <c r="AG150">
        <v>3</v>
      </c>
      <c r="AH150">
        <v>17.22</v>
      </c>
      <c r="AI150">
        <v>0</v>
      </c>
      <c r="AJ150" t="s">
        <v>83</v>
      </c>
      <c r="AK150" t="s">
        <v>32</v>
      </c>
      <c r="AL150" t="s">
        <v>162</v>
      </c>
      <c r="AM150" t="s">
        <v>22</v>
      </c>
      <c r="AN150" s="6" t="s">
        <v>489</v>
      </c>
      <c r="AO150" s="9">
        <v>3</v>
      </c>
    </row>
    <row r="151" spans="1:41" x14ac:dyDescent="0.15">
      <c r="A151" t="s">
        <v>249</v>
      </c>
      <c r="B151">
        <v>1.5</v>
      </c>
      <c r="C151" t="s">
        <v>389</v>
      </c>
      <c r="D151" t="s">
        <v>24</v>
      </c>
      <c r="E151" t="s">
        <v>24</v>
      </c>
      <c r="F151" t="s">
        <v>29</v>
      </c>
      <c r="G151">
        <v>0</v>
      </c>
      <c r="H151">
        <v>0</v>
      </c>
      <c r="I151">
        <f t="shared" si="18"/>
        <v>0</v>
      </c>
      <c r="J151">
        <v>0</v>
      </c>
      <c r="Q151" t="s">
        <v>390</v>
      </c>
      <c r="S151" t="s">
        <v>390</v>
      </c>
      <c r="U151" t="s">
        <v>399</v>
      </c>
      <c r="V151" s="4">
        <v>0.8</v>
      </c>
      <c r="W151">
        <f t="shared" si="20"/>
        <v>0.8</v>
      </c>
      <c r="X151">
        <v>2</v>
      </c>
      <c r="AD151" t="s">
        <v>414</v>
      </c>
      <c r="AE151" t="s">
        <v>75</v>
      </c>
      <c r="AF151" t="s">
        <v>18</v>
      </c>
      <c r="AG151">
        <v>1.6</v>
      </c>
      <c r="AH151">
        <v>16.760000000000002</v>
      </c>
      <c r="AI151">
        <v>0</v>
      </c>
      <c r="AJ151" t="s">
        <v>31</v>
      </c>
      <c r="AK151" t="s">
        <v>32</v>
      </c>
      <c r="AL151" t="s">
        <v>33</v>
      </c>
      <c r="AM151" t="s">
        <v>22</v>
      </c>
      <c r="AN151" s="6" t="s">
        <v>495</v>
      </c>
      <c r="AO151" s="9">
        <v>3</v>
      </c>
    </row>
    <row r="152" spans="1:41" x14ac:dyDescent="0.15">
      <c r="A152" t="s">
        <v>250</v>
      </c>
      <c r="B152">
        <v>10</v>
      </c>
      <c r="D152" t="s">
        <v>24</v>
      </c>
      <c r="E152" t="s">
        <v>29</v>
      </c>
      <c r="F152" t="s">
        <v>29</v>
      </c>
      <c r="G152">
        <v>0</v>
      </c>
      <c r="H152">
        <v>0</v>
      </c>
      <c r="I152">
        <f t="shared" si="18"/>
        <v>0</v>
      </c>
      <c r="J152">
        <v>0</v>
      </c>
      <c r="K152" t="s">
        <v>390</v>
      </c>
      <c r="L152">
        <v>0</v>
      </c>
      <c r="M152" t="s">
        <v>402</v>
      </c>
      <c r="N152" s="4">
        <v>0.9</v>
      </c>
      <c r="O152">
        <f>N(N152)</f>
        <v>0.9</v>
      </c>
      <c r="P152">
        <v>2</v>
      </c>
      <c r="U152" t="s">
        <v>51</v>
      </c>
      <c r="V152" s="4">
        <v>0.2</v>
      </c>
      <c r="W152">
        <f t="shared" si="20"/>
        <v>0.2</v>
      </c>
      <c r="X152">
        <v>1</v>
      </c>
      <c r="AE152" t="s">
        <v>17</v>
      </c>
      <c r="AG152">
        <v>0.7</v>
      </c>
      <c r="AH152">
        <v>9.69</v>
      </c>
      <c r="AI152">
        <v>0</v>
      </c>
      <c r="AJ152" t="s">
        <v>257</v>
      </c>
      <c r="AK152" t="s">
        <v>20</v>
      </c>
      <c r="AL152" t="s">
        <v>92</v>
      </c>
      <c r="AM152" t="s">
        <v>41</v>
      </c>
      <c r="AN152" s="6" t="s">
        <v>464</v>
      </c>
      <c r="AO152" s="9">
        <v>3</v>
      </c>
    </row>
    <row r="153" spans="1:41" x14ac:dyDescent="0.15">
      <c r="A153" t="s">
        <v>253</v>
      </c>
      <c r="B153">
        <v>4.5</v>
      </c>
      <c r="D153" t="s">
        <v>24</v>
      </c>
      <c r="E153" t="s">
        <v>24</v>
      </c>
      <c r="F153" t="s">
        <v>24</v>
      </c>
      <c r="G153">
        <v>0</v>
      </c>
      <c r="H153">
        <v>0</v>
      </c>
      <c r="I153">
        <f t="shared" si="18"/>
        <v>0</v>
      </c>
      <c r="J153">
        <v>0</v>
      </c>
      <c r="K153" t="s">
        <v>29</v>
      </c>
      <c r="L153">
        <v>0</v>
      </c>
      <c r="U153" t="s">
        <v>36</v>
      </c>
      <c r="V153" s="4">
        <v>0.05</v>
      </c>
      <c r="W153">
        <f t="shared" si="20"/>
        <v>0.05</v>
      </c>
      <c r="X153">
        <v>0</v>
      </c>
      <c r="Z153" t="s">
        <v>29</v>
      </c>
      <c r="AE153" t="s">
        <v>37</v>
      </c>
      <c r="AF153" t="s">
        <v>38</v>
      </c>
      <c r="AG153">
        <v>2.5</v>
      </c>
      <c r="AH153">
        <v>44.81</v>
      </c>
      <c r="AI153">
        <v>0</v>
      </c>
      <c r="AJ153" t="s">
        <v>39</v>
      </c>
      <c r="AK153" t="s">
        <v>20</v>
      </c>
      <c r="AL153" t="s">
        <v>40</v>
      </c>
      <c r="AM153" t="s">
        <v>41</v>
      </c>
      <c r="AN153" s="6" t="s">
        <v>464</v>
      </c>
      <c r="AO153" s="9">
        <v>3</v>
      </c>
    </row>
    <row r="154" spans="1:41" x14ac:dyDescent="0.15">
      <c r="A154" t="s">
        <v>258</v>
      </c>
      <c r="B154">
        <v>26.25</v>
      </c>
      <c r="D154" t="s">
        <v>389</v>
      </c>
      <c r="E154" t="s">
        <v>389</v>
      </c>
      <c r="F154" t="s">
        <v>389</v>
      </c>
      <c r="G154" t="s">
        <v>391</v>
      </c>
      <c r="H154" s="4">
        <v>0.02</v>
      </c>
      <c r="I154">
        <f t="shared" si="18"/>
        <v>0.02</v>
      </c>
      <c r="J154">
        <v>1</v>
      </c>
      <c r="K154" t="s">
        <v>390</v>
      </c>
      <c r="L154">
        <v>0</v>
      </c>
      <c r="M154" t="s">
        <v>407</v>
      </c>
      <c r="N154" s="4">
        <v>0.4</v>
      </c>
      <c r="O154">
        <f>N(N154)</f>
        <v>0.4</v>
      </c>
      <c r="P154">
        <v>1</v>
      </c>
      <c r="U154" t="s">
        <v>28</v>
      </c>
      <c r="V154" s="4">
        <v>0.1</v>
      </c>
      <c r="W154">
        <f t="shared" si="20"/>
        <v>0.1</v>
      </c>
      <c r="X154">
        <v>1</v>
      </c>
      <c r="AA154" t="s">
        <v>29</v>
      </c>
      <c r="AB154" t="s">
        <v>24</v>
      </c>
      <c r="AD154" t="s">
        <v>239</v>
      </c>
      <c r="AE154" t="s">
        <v>64</v>
      </c>
      <c r="AF154" t="s">
        <v>65</v>
      </c>
      <c r="AH154">
        <v>10.32</v>
      </c>
      <c r="AI154">
        <v>0</v>
      </c>
      <c r="AJ154" t="s">
        <v>73</v>
      </c>
      <c r="AK154" t="s">
        <v>32</v>
      </c>
      <c r="AL154" t="s">
        <v>171</v>
      </c>
      <c r="AM154" t="s">
        <v>41</v>
      </c>
      <c r="AN154" s="6" t="s">
        <v>462</v>
      </c>
      <c r="AO154" s="9">
        <v>3</v>
      </c>
    </row>
    <row r="155" spans="1:41" x14ac:dyDescent="0.15">
      <c r="A155" t="s">
        <v>261</v>
      </c>
      <c r="B155">
        <v>3.3</v>
      </c>
      <c r="C155" t="s">
        <v>389</v>
      </c>
      <c r="E155" t="s">
        <v>24</v>
      </c>
      <c r="F155" t="s">
        <v>24</v>
      </c>
      <c r="G155" t="s">
        <v>51</v>
      </c>
      <c r="H155" s="4">
        <v>0.2</v>
      </c>
      <c r="I155">
        <f t="shared" si="18"/>
        <v>0.2</v>
      </c>
      <c r="J155">
        <v>1</v>
      </c>
      <c r="K155" t="s">
        <v>390</v>
      </c>
      <c r="L155">
        <v>0</v>
      </c>
      <c r="M155" t="s">
        <v>413</v>
      </c>
      <c r="N155" s="4">
        <v>0.05</v>
      </c>
      <c r="O155">
        <f>N(N155)</f>
        <v>0.05</v>
      </c>
      <c r="P155">
        <v>1</v>
      </c>
      <c r="U155" t="s">
        <v>25</v>
      </c>
      <c r="V155" s="4">
        <v>0.01</v>
      </c>
      <c r="W155">
        <f t="shared" si="20"/>
        <v>0.01</v>
      </c>
      <c r="X155">
        <v>0</v>
      </c>
      <c r="AD155" t="s">
        <v>29</v>
      </c>
      <c r="AE155" t="s">
        <v>37</v>
      </c>
      <c r="AG155">
        <v>3.5</v>
      </c>
      <c r="AI155">
        <v>0</v>
      </c>
      <c r="AJ155" t="s">
        <v>39</v>
      </c>
      <c r="AK155" t="s">
        <v>20</v>
      </c>
      <c r="AL155" t="s">
        <v>79</v>
      </c>
      <c r="AM155" t="s">
        <v>41</v>
      </c>
      <c r="AO155" s="9">
        <v>3</v>
      </c>
    </row>
    <row r="156" spans="1:41" x14ac:dyDescent="0.15">
      <c r="A156" t="s">
        <v>263</v>
      </c>
      <c r="B156">
        <v>5</v>
      </c>
      <c r="C156" t="s">
        <v>438</v>
      </c>
      <c r="D156" t="s">
        <v>24</v>
      </c>
      <c r="E156" t="s">
        <v>24</v>
      </c>
      <c r="F156" t="s">
        <v>24</v>
      </c>
      <c r="G156" t="s">
        <v>25</v>
      </c>
      <c r="H156" s="4">
        <v>0.01</v>
      </c>
      <c r="I156">
        <f t="shared" si="18"/>
        <v>0.01</v>
      </c>
      <c r="J156">
        <v>0</v>
      </c>
      <c r="M156" t="s">
        <v>29</v>
      </c>
      <c r="N156" t="s">
        <v>29</v>
      </c>
      <c r="Q156" t="s">
        <v>24</v>
      </c>
      <c r="R156" t="s">
        <v>389</v>
      </c>
      <c r="S156" t="s">
        <v>24</v>
      </c>
      <c r="U156" t="s">
        <v>213</v>
      </c>
      <c r="V156" s="4">
        <v>0.65</v>
      </c>
      <c r="W156">
        <f t="shared" si="20"/>
        <v>0.65</v>
      </c>
      <c r="X156">
        <v>2</v>
      </c>
      <c r="AD156" t="s">
        <v>214</v>
      </c>
      <c r="AE156" t="s">
        <v>64</v>
      </c>
      <c r="AF156" t="s">
        <v>30</v>
      </c>
      <c r="AH156">
        <v>12.39</v>
      </c>
      <c r="AI156">
        <v>0</v>
      </c>
      <c r="AJ156" t="s">
        <v>76</v>
      </c>
      <c r="AK156" t="s">
        <v>20</v>
      </c>
      <c r="AL156" t="s">
        <v>112</v>
      </c>
      <c r="AM156" t="s">
        <v>41</v>
      </c>
      <c r="AN156" s="6" t="s">
        <v>497</v>
      </c>
      <c r="AO156" s="9">
        <v>3</v>
      </c>
    </row>
    <row r="157" spans="1:41" x14ac:dyDescent="0.15">
      <c r="A157" t="s">
        <v>266</v>
      </c>
      <c r="B157">
        <v>4.8</v>
      </c>
      <c r="D157" t="s">
        <v>24</v>
      </c>
      <c r="E157" t="s">
        <v>24</v>
      </c>
      <c r="F157" t="s">
        <v>24</v>
      </c>
      <c r="G157">
        <v>0</v>
      </c>
      <c r="H157">
        <v>0</v>
      </c>
      <c r="I157">
        <f t="shared" si="18"/>
        <v>0</v>
      </c>
      <c r="J157">
        <v>0</v>
      </c>
      <c r="K157" t="s">
        <v>390</v>
      </c>
      <c r="L157">
        <v>0</v>
      </c>
      <c r="M157" t="s">
        <v>428</v>
      </c>
      <c r="N157" s="4">
        <v>0.35</v>
      </c>
      <c r="O157">
        <f>N(N157)</f>
        <v>0.35</v>
      </c>
      <c r="P157">
        <v>1</v>
      </c>
      <c r="U157" t="s">
        <v>391</v>
      </c>
      <c r="V157" s="4">
        <v>0.02</v>
      </c>
      <c r="W157">
        <f t="shared" si="20"/>
        <v>0.02</v>
      </c>
      <c r="X157">
        <v>0</v>
      </c>
      <c r="Z157" t="s">
        <v>389</v>
      </c>
      <c r="AE157" t="s">
        <v>17</v>
      </c>
      <c r="AF157" t="s">
        <v>190</v>
      </c>
      <c r="AG157">
        <v>2</v>
      </c>
      <c r="AH157">
        <v>12.39</v>
      </c>
      <c r="AI157">
        <v>0</v>
      </c>
      <c r="AJ157" t="s">
        <v>73</v>
      </c>
      <c r="AK157" t="s">
        <v>20</v>
      </c>
      <c r="AL157" t="s">
        <v>184</v>
      </c>
      <c r="AM157" t="s">
        <v>22</v>
      </c>
      <c r="AN157" s="6" t="s">
        <v>470</v>
      </c>
      <c r="AO157" s="9">
        <v>3</v>
      </c>
    </row>
    <row r="158" spans="1:41" x14ac:dyDescent="0.15">
      <c r="A158" t="s">
        <v>267</v>
      </c>
      <c r="B158">
        <v>5.4</v>
      </c>
      <c r="D158" t="s">
        <v>24</v>
      </c>
      <c r="E158" t="s">
        <v>24</v>
      </c>
      <c r="F158" t="s">
        <v>24</v>
      </c>
      <c r="G158">
        <v>0</v>
      </c>
      <c r="H158">
        <v>0</v>
      </c>
      <c r="I158">
        <f t="shared" si="18"/>
        <v>0</v>
      </c>
      <c r="J158">
        <v>0</v>
      </c>
      <c r="K158" t="s">
        <v>390</v>
      </c>
      <c r="L158">
        <v>0</v>
      </c>
      <c r="Q158" t="s">
        <v>390</v>
      </c>
      <c r="S158" t="s">
        <v>390</v>
      </c>
      <c r="U158" t="s">
        <v>395</v>
      </c>
      <c r="V158" s="4">
        <v>0.3</v>
      </c>
      <c r="W158">
        <f t="shared" si="20"/>
        <v>0.3</v>
      </c>
      <c r="X158">
        <v>1</v>
      </c>
      <c r="AD158" t="s">
        <v>414</v>
      </c>
      <c r="AE158" t="s">
        <v>75</v>
      </c>
      <c r="AF158" t="s">
        <v>181</v>
      </c>
      <c r="AG158">
        <v>0.7</v>
      </c>
      <c r="AI158">
        <v>0</v>
      </c>
      <c r="AJ158" t="s">
        <v>182</v>
      </c>
      <c r="AK158" t="s">
        <v>32</v>
      </c>
      <c r="AL158" t="s">
        <v>21</v>
      </c>
      <c r="AM158" t="s">
        <v>41</v>
      </c>
      <c r="AN158" s="6" t="s">
        <v>461</v>
      </c>
      <c r="AO158" s="9">
        <v>3</v>
      </c>
    </row>
    <row r="159" spans="1:41" x14ac:dyDescent="0.15">
      <c r="A159" t="s">
        <v>272</v>
      </c>
      <c r="B159">
        <v>8.68</v>
      </c>
      <c r="D159" t="s">
        <v>24</v>
      </c>
      <c r="E159" t="s">
        <v>24</v>
      </c>
      <c r="F159" t="s">
        <v>24</v>
      </c>
      <c r="G159" t="s">
        <v>25</v>
      </c>
      <c r="H159" s="4">
        <v>0.01</v>
      </c>
      <c r="I159">
        <f t="shared" si="18"/>
        <v>0.01</v>
      </c>
      <c r="J159">
        <v>0</v>
      </c>
      <c r="K159" t="s">
        <v>390</v>
      </c>
      <c r="L159">
        <v>0</v>
      </c>
      <c r="Q159" t="s">
        <v>29</v>
      </c>
      <c r="U159" t="s">
        <v>28</v>
      </c>
      <c r="V159" s="4">
        <v>0.1</v>
      </c>
      <c r="W159">
        <f t="shared" si="20"/>
        <v>0.1</v>
      </c>
      <c r="X159">
        <v>1</v>
      </c>
      <c r="AB159" t="s">
        <v>389</v>
      </c>
      <c r="AE159" t="s">
        <v>17</v>
      </c>
      <c r="AF159" t="s">
        <v>38</v>
      </c>
      <c r="AG159">
        <v>1</v>
      </c>
      <c r="AH159">
        <v>21.48</v>
      </c>
      <c r="AI159">
        <v>0</v>
      </c>
      <c r="AJ159" t="s">
        <v>19</v>
      </c>
      <c r="AK159" t="s">
        <v>32</v>
      </c>
      <c r="AL159" t="s">
        <v>96</v>
      </c>
      <c r="AM159" t="s">
        <v>22</v>
      </c>
      <c r="AN159" s="6" t="s">
        <v>469</v>
      </c>
      <c r="AO159" s="9">
        <v>3</v>
      </c>
    </row>
    <row r="160" spans="1:41" x14ac:dyDescent="0.15">
      <c r="A160" t="s">
        <v>276</v>
      </c>
      <c r="B160">
        <v>1.5</v>
      </c>
      <c r="D160" t="s">
        <v>24</v>
      </c>
      <c r="E160" t="s">
        <v>24</v>
      </c>
      <c r="F160" t="s">
        <v>24</v>
      </c>
      <c r="G160">
        <v>0</v>
      </c>
      <c r="H160">
        <v>0</v>
      </c>
      <c r="I160">
        <f t="shared" si="18"/>
        <v>0</v>
      </c>
      <c r="J160">
        <v>0</v>
      </c>
      <c r="K160" t="s">
        <v>389</v>
      </c>
      <c r="L160">
        <v>1</v>
      </c>
      <c r="Q160" t="s">
        <v>390</v>
      </c>
      <c r="U160" t="s">
        <v>407</v>
      </c>
      <c r="V160" s="4">
        <v>0.4</v>
      </c>
      <c r="W160">
        <f t="shared" si="20"/>
        <v>0.4</v>
      </c>
      <c r="X160">
        <v>2</v>
      </c>
      <c r="Y160" t="s">
        <v>390</v>
      </c>
      <c r="Z160" t="s">
        <v>390</v>
      </c>
      <c r="AA160" t="s">
        <v>390</v>
      </c>
      <c r="AE160" t="s">
        <v>17</v>
      </c>
      <c r="AF160" t="s">
        <v>60</v>
      </c>
      <c r="AG160">
        <v>2.8</v>
      </c>
      <c r="AH160">
        <v>23.49</v>
      </c>
      <c r="AI160">
        <v>0</v>
      </c>
      <c r="AJ160" t="s">
        <v>73</v>
      </c>
      <c r="AK160" t="s">
        <v>32</v>
      </c>
      <c r="AL160" t="s">
        <v>112</v>
      </c>
      <c r="AM160" t="s">
        <v>41</v>
      </c>
      <c r="AN160" s="6" t="s">
        <v>490</v>
      </c>
      <c r="AO160" s="9">
        <v>3</v>
      </c>
    </row>
    <row r="161" spans="1:41" x14ac:dyDescent="0.15">
      <c r="A161" t="s">
        <v>278</v>
      </c>
      <c r="B161">
        <v>2.4</v>
      </c>
      <c r="D161" t="s">
        <v>389</v>
      </c>
      <c r="E161" t="s">
        <v>389</v>
      </c>
      <c r="F161" t="s">
        <v>389</v>
      </c>
      <c r="G161" t="s">
        <v>394</v>
      </c>
      <c r="H161" s="4">
        <v>0.5</v>
      </c>
      <c r="I161">
        <f t="shared" si="18"/>
        <v>0.5</v>
      </c>
      <c r="J161">
        <v>2</v>
      </c>
      <c r="K161" t="s">
        <v>389</v>
      </c>
      <c r="L161">
        <v>1</v>
      </c>
      <c r="Q161" t="s">
        <v>389</v>
      </c>
      <c r="U161" t="s">
        <v>407</v>
      </c>
      <c r="V161" s="4">
        <v>0.4</v>
      </c>
      <c r="W161">
        <f t="shared" si="20"/>
        <v>0.4</v>
      </c>
      <c r="X161">
        <v>2</v>
      </c>
      <c r="Z161" t="s">
        <v>390</v>
      </c>
      <c r="AE161" t="s">
        <v>17</v>
      </c>
      <c r="AF161" t="s">
        <v>60</v>
      </c>
      <c r="AG161">
        <v>1.5</v>
      </c>
      <c r="AH161">
        <v>4.21</v>
      </c>
      <c r="AI161">
        <v>0</v>
      </c>
      <c r="AJ161" t="s">
        <v>83</v>
      </c>
      <c r="AK161" t="s">
        <v>32</v>
      </c>
      <c r="AL161" t="s">
        <v>289</v>
      </c>
      <c r="AM161" t="s">
        <v>41</v>
      </c>
      <c r="AN161" s="6" t="s">
        <v>460</v>
      </c>
      <c r="AO161" s="9">
        <v>3</v>
      </c>
    </row>
    <row r="162" spans="1:41" x14ac:dyDescent="0.15">
      <c r="A162" t="s">
        <v>279</v>
      </c>
      <c r="B162">
        <v>9</v>
      </c>
      <c r="D162" t="s">
        <v>24</v>
      </c>
      <c r="E162" t="s">
        <v>24</v>
      </c>
      <c r="F162" t="s">
        <v>24</v>
      </c>
      <c r="G162" t="s">
        <v>53</v>
      </c>
      <c r="H162" s="4">
        <v>0.4</v>
      </c>
      <c r="I162">
        <f t="shared" si="18"/>
        <v>0.4</v>
      </c>
      <c r="J162">
        <v>1</v>
      </c>
      <c r="K162" t="s">
        <v>29</v>
      </c>
      <c r="L162">
        <v>0</v>
      </c>
      <c r="Q162" t="s">
        <v>390</v>
      </c>
      <c r="U162" t="s">
        <v>398</v>
      </c>
      <c r="V162" s="4">
        <v>0.2</v>
      </c>
      <c r="W162">
        <f t="shared" si="20"/>
        <v>0.2</v>
      </c>
      <c r="X162">
        <v>1</v>
      </c>
      <c r="AA162" t="s">
        <v>390</v>
      </c>
      <c r="AB162" t="s">
        <v>389</v>
      </c>
      <c r="AE162" t="s">
        <v>17</v>
      </c>
      <c r="AF162" t="s">
        <v>60</v>
      </c>
      <c r="AG162">
        <v>1.5</v>
      </c>
      <c r="AH162">
        <v>12.42</v>
      </c>
      <c r="AI162">
        <v>0</v>
      </c>
      <c r="AJ162" t="s">
        <v>39</v>
      </c>
      <c r="AK162" t="s">
        <v>32</v>
      </c>
      <c r="AL162" t="s">
        <v>211</v>
      </c>
      <c r="AM162" t="s">
        <v>41</v>
      </c>
      <c r="AN162" s="6" t="s">
        <v>494</v>
      </c>
      <c r="AO162" s="9">
        <v>3</v>
      </c>
    </row>
    <row r="163" spans="1:41" x14ac:dyDescent="0.15">
      <c r="A163" t="s">
        <v>281</v>
      </c>
      <c r="B163">
        <v>10</v>
      </c>
      <c r="D163" t="s">
        <v>24</v>
      </c>
      <c r="E163" t="s">
        <v>24</v>
      </c>
      <c r="F163" t="s">
        <v>24</v>
      </c>
      <c r="G163" t="s">
        <v>27</v>
      </c>
      <c r="H163" s="4">
        <v>0.6</v>
      </c>
      <c r="I163">
        <f t="shared" si="18"/>
        <v>0.6</v>
      </c>
      <c r="J163">
        <v>2</v>
      </c>
      <c r="Q163" t="s">
        <v>390</v>
      </c>
      <c r="U163" t="s">
        <v>52</v>
      </c>
      <c r="V163" s="4">
        <v>0.8</v>
      </c>
      <c r="W163">
        <f t="shared" si="20"/>
        <v>0.8</v>
      </c>
      <c r="X163">
        <v>2</v>
      </c>
      <c r="AB163" t="s">
        <v>389</v>
      </c>
      <c r="AC163" t="s">
        <v>24</v>
      </c>
      <c r="AF163" t="s">
        <v>30</v>
      </c>
      <c r="AG163">
        <v>2.2999999999999998</v>
      </c>
      <c r="AH163">
        <v>5.78</v>
      </c>
      <c r="AI163">
        <v>0</v>
      </c>
      <c r="AJ163" t="s">
        <v>73</v>
      </c>
      <c r="AK163" t="s">
        <v>32</v>
      </c>
      <c r="AL163" t="s">
        <v>162</v>
      </c>
      <c r="AM163" t="s">
        <v>41</v>
      </c>
      <c r="AN163" s="6" t="s">
        <v>484</v>
      </c>
      <c r="AO163" s="9">
        <v>3</v>
      </c>
    </row>
    <row r="164" spans="1:41" x14ac:dyDescent="0.15">
      <c r="A164" t="s">
        <v>282</v>
      </c>
      <c r="B164">
        <v>1.5</v>
      </c>
      <c r="D164" t="s">
        <v>24</v>
      </c>
      <c r="E164" t="s">
        <v>24</v>
      </c>
      <c r="G164" t="s">
        <v>25</v>
      </c>
      <c r="H164" s="4">
        <v>0.01</v>
      </c>
      <c r="I164">
        <f t="shared" si="18"/>
        <v>0.01</v>
      </c>
      <c r="J164">
        <v>0</v>
      </c>
      <c r="K164" t="s">
        <v>390</v>
      </c>
      <c r="L164">
        <v>0</v>
      </c>
      <c r="M164" t="s">
        <v>397</v>
      </c>
      <c r="N164" s="4">
        <v>0.7</v>
      </c>
      <c r="O164">
        <f>N(N164)</f>
        <v>0.7</v>
      </c>
      <c r="P164">
        <v>2</v>
      </c>
      <c r="U164" t="s">
        <v>413</v>
      </c>
      <c r="V164" s="4">
        <v>0.05</v>
      </c>
      <c r="W164">
        <f t="shared" si="20"/>
        <v>0.05</v>
      </c>
      <c r="X164">
        <v>0</v>
      </c>
      <c r="Z164" t="s">
        <v>389</v>
      </c>
      <c r="AE164" t="s">
        <v>37</v>
      </c>
      <c r="AF164" t="s">
        <v>18</v>
      </c>
      <c r="AH164">
        <v>15.34</v>
      </c>
      <c r="AI164">
        <v>0</v>
      </c>
      <c r="AJ164" t="s">
        <v>44</v>
      </c>
      <c r="AK164" t="s">
        <v>32</v>
      </c>
      <c r="AL164" t="s">
        <v>92</v>
      </c>
      <c r="AM164" t="s">
        <v>41</v>
      </c>
      <c r="AN164" s="6" t="s">
        <v>461</v>
      </c>
      <c r="AO164" s="9">
        <v>3</v>
      </c>
    </row>
    <row r="165" spans="1:41" x14ac:dyDescent="0.15">
      <c r="A165" t="s">
        <v>285</v>
      </c>
      <c r="B165">
        <v>8.1</v>
      </c>
      <c r="D165" t="s">
        <v>24</v>
      </c>
      <c r="E165" t="s">
        <v>24</v>
      </c>
      <c r="F165" t="s">
        <v>24</v>
      </c>
      <c r="G165">
        <v>0</v>
      </c>
      <c r="H165">
        <v>0</v>
      </c>
      <c r="I165">
        <f t="shared" si="18"/>
        <v>0</v>
      </c>
      <c r="J165">
        <v>0</v>
      </c>
      <c r="K165" t="s">
        <v>390</v>
      </c>
      <c r="L165">
        <v>0</v>
      </c>
      <c r="Q165" t="s">
        <v>390</v>
      </c>
      <c r="R165" t="s">
        <v>389</v>
      </c>
      <c r="U165" t="s">
        <v>398</v>
      </c>
      <c r="V165" s="4">
        <v>0.2</v>
      </c>
      <c r="W165">
        <f t="shared" si="20"/>
        <v>0.2</v>
      </c>
      <c r="X165">
        <v>1</v>
      </c>
      <c r="Z165" t="s">
        <v>390</v>
      </c>
      <c r="AA165" t="s">
        <v>389</v>
      </c>
      <c r="AE165" t="s">
        <v>17</v>
      </c>
      <c r="AF165" t="s">
        <v>38</v>
      </c>
      <c r="AG165">
        <v>1.5</v>
      </c>
      <c r="AH165">
        <v>27.2</v>
      </c>
      <c r="AI165">
        <v>0</v>
      </c>
      <c r="AJ165" t="s">
        <v>73</v>
      </c>
      <c r="AK165" t="s">
        <v>32</v>
      </c>
      <c r="AL165" t="s">
        <v>71</v>
      </c>
      <c r="AM165" t="s">
        <v>41</v>
      </c>
      <c r="AN165" s="6" t="s">
        <v>490</v>
      </c>
      <c r="AO165" s="9">
        <v>3</v>
      </c>
    </row>
    <row r="166" spans="1:41" x14ac:dyDescent="0.15">
      <c r="A166" t="s">
        <v>290</v>
      </c>
      <c r="B166">
        <v>1.3</v>
      </c>
      <c r="D166" t="s">
        <v>389</v>
      </c>
      <c r="E166" t="s">
        <v>389</v>
      </c>
      <c r="F166" t="s">
        <v>389</v>
      </c>
      <c r="G166" t="s">
        <v>413</v>
      </c>
      <c r="H166" s="4">
        <v>0.05</v>
      </c>
      <c r="I166">
        <f t="shared" ref="I166:I197" si="21">N(H166)</f>
        <v>0.05</v>
      </c>
      <c r="J166">
        <v>1</v>
      </c>
      <c r="K166" t="s">
        <v>390</v>
      </c>
      <c r="L166">
        <v>0</v>
      </c>
      <c r="U166" t="s">
        <v>413</v>
      </c>
      <c r="V166" s="4">
        <v>0.05</v>
      </c>
      <c r="W166">
        <f t="shared" si="20"/>
        <v>0.05</v>
      </c>
      <c r="X166">
        <v>0</v>
      </c>
      <c r="AB166" t="s">
        <v>389</v>
      </c>
      <c r="AD166" t="s">
        <v>419</v>
      </c>
      <c r="AE166" t="s">
        <v>64</v>
      </c>
      <c r="AF166" t="s">
        <v>18</v>
      </c>
      <c r="AG166">
        <v>1.6</v>
      </c>
      <c r="AH166">
        <v>8.94</v>
      </c>
      <c r="AI166">
        <v>0</v>
      </c>
      <c r="AJ166" t="s">
        <v>54</v>
      </c>
      <c r="AK166" t="s">
        <v>20</v>
      </c>
      <c r="AL166" t="s">
        <v>129</v>
      </c>
      <c r="AM166" t="s">
        <v>22</v>
      </c>
      <c r="AN166" s="6" t="s">
        <v>467</v>
      </c>
      <c r="AO166" s="9">
        <v>3</v>
      </c>
    </row>
    <row r="167" spans="1:41" x14ac:dyDescent="0.15">
      <c r="A167" t="s">
        <v>291</v>
      </c>
      <c r="B167">
        <v>0.15</v>
      </c>
      <c r="D167" t="s">
        <v>389</v>
      </c>
      <c r="E167" t="s">
        <v>389</v>
      </c>
      <c r="F167" t="s">
        <v>389</v>
      </c>
      <c r="G167" t="s">
        <v>392</v>
      </c>
      <c r="H167" s="4">
        <v>0.01</v>
      </c>
      <c r="I167">
        <f t="shared" si="21"/>
        <v>0.01</v>
      </c>
      <c r="J167">
        <v>0</v>
      </c>
      <c r="K167" t="s">
        <v>390</v>
      </c>
      <c r="L167">
        <v>0</v>
      </c>
      <c r="M167" t="s">
        <v>402</v>
      </c>
      <c r="N167" s="4">
        <v>0.9</v>
      </c>
      <c r="O167">
        <f t="shared" ref="O167:O182" si="22">N(N167)</f>
        <v>0.9</v>
      </c>
      <c r="P167">
        <v>2</v>
      </c>
      <c r="U167" t="s">
        <v>51</v>
      </c>
      <c r="V167" s="4">
        <v>0.2</v>
      </c>
      <c r="W167">
        <f t="shared" si="20"/>
        <v>0.2</v>
      </c>
      <c r="X167">
        <v>1</v>
      </c>
      <c r="AA167" t="s">
        <v>29</v>
      </c>
      <c r="AE167" t="s">
        <v>17</v>
      </c>
      <c r="AF167" t="s">
        <v>345</v>
      </c>
      <c r="AG167">
        <v>1.2</v>
      </c>
      <c r="AH167">
        <v>3.94</v>
      </c>
      <c r="AI167">
        <v>0</v>
      </c>
      <c r="AJ167" t="s">
        <v>257</v>
      </c>
      <c r="AK167" t="s">
        <v>32</v>
      </c>
      <c r="AL167" t="s">
        <v>269</v>
      </c>
      <c r="AM167" t="s">
        <v>22</v>
      </c>
      <c r="AN167" s="6" t="s">
        <v>481</v>
      </c>
      <c r="AO167" s="9">
        <v>3</v>
      </c>
    </row>
    <row r="168" spans="1:41" x14ac:dyDescent="0.15">
      <c r="A168" t="s">
        <v>292</v>
      </c>
      <c r="B168">
        <v>2.34</v>
      </c>
      <c r="D168" t="s">
        <v>24</v>
      </c>
      <c r="E168" t="s">
        <v>24</v>
      </c>
      <c r="F168" t="s">
        <v>24</v>
      </c>
      <c r="G168" s="4">
        <v>0.1</v>
      </c>
      <c r="H168" s="4">
        <v>0.1</v>
      </c>
      <c r="I168">
        <f t="shared" si="21"/>
        <v>0.1</v>
      </c>
      <c r="J168">
        <v>1</v>
      </c>
      <c r="M168" t="s">
        <v>35</v>
      </c>
      <c r="N168" s="4">
        <v>0.9</v>
      </c>
      <c r="O168">
        <f t="shared" si="22"/>
        <v>0.9</v>
      </c>
      <c r="P168">
        <v>2</v>
      </c>
      <c r="R168" t="s">
        <v>24</v>
      </c>
      <c r="U168" t="s">
        <v>59</v>
      </c>
      <c r="V168" s="4">
        <v>0.7</v>
      </c>
      <c r="W168">
        <f t="shared" si="20"/>
        <v>0.7</v>
      </c>
      <c r="X168">
        <v>2</v>
      </c>
      <c r="AA168" t="s">
        <v>24</v>
      </c>
      <c r="AF168" t="s">
        <v>60</v>
      </c>
      <c r="AG168">
        <v>2.5</v>
      </c>
      <c r="AH168">
        <v>23.19</v>
      </c>
      <c r="AI168">
        <v>0</v>
      </c>
      <c r="AJ168" t="s">
        <v>76</v>
      </c>
      <c r="AK168" t="s">
        <v>32</v>
      </c>
      <c r="AL168" t="s">
        <v>124</v>
      </c>
      <c r="AM168" t="s">
        <v>41</v>
      </c>
      <c r="AN168" s="6" t="s">
        <v>498</v>
      </c>
      <c r="AO168" s="9">
        <v>3</v>
      </c>
    </row>
    <row r="169" spans="1:41" x14ac:dyDescent="0.15">
      <c r="A169" t="s">
        <v>294</v>
      </c>
      <c r="B169">
        <v>0.2</v>
      </c>
      <c r="D169" t="s">
        <v>24</v>
      </c>
      <c r="E169" t="s">
        <v>24</v>
      </c>
      <c r="F169" t="s">
        <v>24</v>
      </c>
      <c r="G169" t="s">
        <v>154</v>
      </c>
      <c r="H169" s="4">
        <v>0.02</v>
      </c>
      <c r="I169">
        <f t="shared" si="21"/>
        <v>0.02</v>
      </c>
      <c r="J169">
        <v>1</v>
      </c>
      <c r="M169">
        <v>0</v>
      </c>
      <c r="N169">
        <v>0</v>
      </c>
      <c r="O169">
        <f t="shared" si="22"/>
        <v>0</v>
      </c>
      <c r="P169">
        <v>0</v>
      </c>
      <c r="Q169" t="s">
        <v>389</v>
      </c>
      <c r="U169" t="s">
        <v>399</v>
      </c>
      <c r="V169" s="4">
        <v>0.8</v>
      </c>
      <c r="W169">
        <f t="shared" si="20"/>
        <v>0.8</v>
      </c>
      <c r="X169">
        <v>2</v>
      </c>
      <c r="Z169" t="s">
        <v>390</v>
      </c>
      <c r="AA169" t="s">
        <v>389</v>
      </c>
      <c r="AE169" t="s">
        <v>75</v>
      </c>
      <c r="AF169" t="s">
        <v>18</v>
      </c>
      <c r="AG169">
        <v>2</v>
      </c>
      <c r="AH169">
        <v>23.69</v>
      </c>
      <c r="AI169">
        <v>1</v>
      </c>
      <c r="AJ169" t="s">
        <v>83</v>
      </c>
      <c r="AK169" t="s">
        <v>32</v>
      </c>
      <c r="AL169" t="s">
        <v>112</v>
      </c>
      <c r="AM169" t="s">
        <v>41</v>
      </c>
      <c r="AO169" s="9">
        <v>3</v>
      </c>
    </row>
    <row r="170" spans="1:41" x14ac:dyDescent="0.15">
      <c r="A170" t="s">
        <v>295</v>
      </c>
      <c r="B170">
        <v>0.09</v>
      </c>
      <c r="D170" t="s">
        <v>389</v>
      </c>
      <c r="E170" t="s">
        <v>389</v>
      </c>
      <c r="F170" t="s">
        <v>389</v>
      </c>
      <c r="G170" t="s">
        <v>413</v>
      </c>
      <c r="H170" s="4">
        <v>0.05</v>
      </c>
      <c r="I170">
        <f t="shared" si="21"/>
        <v>0.05</v>
      </c>
      <c r="J170">
        <v>1</v>
      </c>
      <c r="K170" t="s">
        <v>390</v>
      </c>
      <c r="L170">
        <v>0</v>
      </c>
      <c r="M170" t="s">
        <v>392</v>
      </c>
      <c r="N170" s="4">
        <v>0.01</v>
      </c>
      <c r="O170">
        <f t="shared" si="22"/>
        <v>0.01</v>
      </c>
      <c r="P170">
        <v>1</v>
      </c>
      <c r="U170" t="s">
        <v>25</v>
      </c>
      <c r="V170" s="4">
        <v>0.01</v>
      </c>
      <c r="W170">
        <f t="shared" si="20"/>
        <v>0.01</v>
      </c>
      <c r="X170">
        <v>0</v>
      </c>
      <c r="AD170" t="s">
        <v>168</v>
      </c>
      <c r="AE170" t="s">
        <v>17</v>
      </c>
      <c r="AF170" t="s">
        <v>243</v>
      </c>
      <c r="AH170">
        <v>10.02</v>
      </c>
      <c r="AI170">
        <v>0</v>
      </c>
      <c r="AJ170" t="s">
        <v>83</v>
      </c>
      <c r="AK170" t="s">
        <v>32</v>
      </c>
      <c r="AL170" t="s">
        <v>119</v>
      </c>
      <c r="AM170" t="s">
        <v>22</v>
      </c>
      <c r="AN170" s="6" t="s">
        <v>468</v>
      </c>
      <c r="AO170" s="9">
        <v>3</v>
      </c>
    </row>
    <row r="171" spans="1:41" x14ac:dyDescent="0.15">
      <c r="A171" t="s">
        <v>296</v>
      </c>
      <c r="B171">
        <v>5.625</v>
      </c>
      <c r="C171" t="s">
        <v>438</v>
      </c>
      <c r="D171" t="s">
        <v>24</v>
      </c>
      <c r="E171" t="s">
        <v>24</v>
      </c>
      <c r="F171" t="s">
        <v>24</v>
      </c>
      <c r="G171" t="s">
        <v>25</v>
      </c>
      <c r="H171" s="4">
        <v>0.01</v>
      </c>
      <c r="I171">
        <f t="shared" si="21"/>
        <v>0.01</v>
      </c>
      <c r="J171">
        <v>0</v>
      </c>
      <c r="K171" t="s">
        <v>390</v>
      </c>
      <c r="L171">
        <v>0</v>
      </c>
      <c r="M171" t="s">
        <v>393</v>
      </c>
      <c r="N171" s="4">
        <v>0.95</v>
      </c>
      <c r="O171">
        <f t="shared" si="22"/>
        <v>0.95</v>
      </c>
      <c r="P171">
        <v>2</v>
      </c>
      <c r="U171" t="s">
        <v>47</v>
      </c>
      <c r="V171" s="4">
        <v>0.15</v>
      </c>
      <c r="W171">
        <f t="shared" si="20"/>
        <v>0.15</v>
      </c>
      <c r="X171">
        <v>1</v>
      </c>
      <c r="AB171" t="s">
        <v>389</v>
      </c>
      <c r="AE171" t="s">
        <v>17</v>
      </c>
      <c r="AF171" t="s">
        <v>18</v>
      </c>
      <c r="AG171">
        <v>1</v>
      </c>
      <c r="AH171">
        <v>22.41</v>
      </c>
      <c r="AI171">
        <v>0</v>
      </c>
      <c r="AJ171" t="s">
        <v>31</v>
      </c>
      <c r="AK171" t="s">
        <v>32</v>
      </c>
      <c r="AL171" t="s">
        <v>112</v>
      </c>
      <c r="AM171" t="s">
        <v>41</v>
      </c>
      <c r="AN171" s="6" t="s">
        <v>488</v>
      </c>
      <c r="AO171" s="9">
        <v>3</v>
      </c>
    </row>
    <row r="172" spans="1:41" x14ac:dyDescent="0.15">
      <c r="A172" t="s">
        <v>298</v>
      </c>
      <c r="B172">
        <v>3.6</v>
      </c>
      <c r="C172" t="s">
        <v>438</v>
      </c>
      <c r="D172" t="s">
        <v>24</v>
      </c>
      <c r="E172" t="s">
        <v>24</v>
      </c>
      <c r="F172" t="s">
        <v>24</v>
      </c>
      <c r="G172" t="s">
        <v>25</v>
      </c>
      <c r="H172" s="4">
        <v>0.01</v>
      </c>
      <c r="I172">
        <f t="shared" si="21"/>
        <v>0.01</v>
      </c>
      <c r="J172">
        <v>0</v>
      </c>
      <c r="K172" t="s">
        <v>390</v>
      </c>
      <c r="L172">
        <v>0</v>
      </c>
      <c r="M172" t="s">
        <v>409</v>
      </c>
      <c r="N172" s="4">
        <v>0.6</v>
      </c>
      <c r="O172">
        <f t="shared" si="22"/>
        <v>0.6</v>
      </c>
      <c r="P172">
        <v>1</v>
      </c>
      <c r="U172" t="s">
        <v>43</v>
      </c>
      <c r="V172" s="4">
        <v>0.3</v>
      </c>
      <c r="W172">
        <f t="shared" si="20"/>
        <v>0.3</v>
      </c>
      <c r="X172">
        <v>1</v>
      </c>
      <c r="AB172" t="s">
        <v>26</v>
      </c>
      <c r="AD172" t="s">
        <v>168</v>
      </c>
      <c r="AE172" t="s">
        <v>17</v>
      </c>
      <c r="AF172" t="s">
        <v>18</v>
      </c>
      <c r="AG172">
        <v>1.7</v>
      </c>
      <c r="AH172">
        <v>3.19</v>
      </c>
      <c r="AI172">
        <v>0</v>
      </c>
      <c r="AJ172" t="s">
        <v>39</v>
      </c>
      <c r="AK172" t="s">
        <v>32</v>
      </c>
      <c r="AL172" t="s">
        <v>96</v>
      </c>
      <c r="AM172" t="s">
        <v>41</v>
      </c>
      <c r="AN172" s="6" t="s">
        <v>498</v>
      </c>
      <c r="AO172" s="9">
        <v>3</v>
      </c>
    </row>
    <row r="173" spans="1:41" x14ac:dyDescent="0.15">
      <c r="A173" t="s">
        <v>300</v>
      </c>
      <c r="B173">
        <v>4.5</v>
      </c>
      <c r="D173" t="s">
        <v>24</v>
      </c>
      <c r="E173" t="s">
        <v>24</v>
      </c>
      <c r="F173" t="s">
        <v>24</v>
      </c>
      <c r="G173" t="s">
        <v>36</v>
      </c>
      <c r="H173" s="4">
        <v>0.05</v>
      </c>
      <c r="I173">
        <f t="shared" si="21"/>
        <v>0.05</v>
      </c>
      <c r="J173">
        <v>1</v>
      </c>
      <c r="K173" t="s">
        <v>390</v>
      </c>
      <c r="L173">
        <v>0</v>
      </c>
      <c r="M173">
        <v>0.15</v>
      </c>
      <c r="N173">
        <v>0.15</v>
      </c>
      <c r="O173">
        <f t="shared" si="22"/>
        <v>0.15</v>
      </c>
      <c r="P173">
        <v>1</v>
      </c>
      <c r="U173" t="s">
        <v>398</v>
      </c>
      <c r="V173" s="4">
        <v>0.2</v>
      </c>
      <c r="W173">
        <f t="shared" si="20"/>
        <v>0.2</v>
      </c>
      <c r="X173">
        <v>1</v>
      </c>
      <c r="AE173" t="s">
        <v>17</v>
      </c>
      <c r="AF173" t="s">
        <v>78</v>
      </c>
      <c r="AG173">
        <v>1.4</v>
      </c>
      <c r="AH173">
        <v>26.74</v>
      </c>
      <c r="AI173">
        <v>0</v>
      </c>
      <c r="AJ173" t="s">
        <v>44</v>
      </c>
      <c r="AK173" t="s">
        <v>32</v>
      </c>
      <c r="AL173" t="s">
        <v>79</v>
      </c>
      <c r="AM173" t="s">
        <v>22</v>
      </c>
      <c r="AN173" s="6" t="s">
        <v>469</v>
      </c>
      <c r="AO173" s="9">
        <v>3</v>
      </c>
    </row>
    <row r="174" spans="1:41" x14ac:dyDescent="0.15">
      <c r="A174" t="s">
        <v>302</v>
      </c>
      <c r="B174">
        <v>9.1199999999999992</v>
      </c>
      <c r="C174" t="s">
        <v>438</v>
      </c>
      <c r="D174" t="s">
        <v>24</v>
      </c>
      <c r="E174" t="s">
        <v>24</v>
      </c>
      <c r="F174" t="s">
        <v>24</v>
      </c>
      <c r="G174" t="s">
        <v>25</v>
      </c>
      <c r="H174" s="4">
        <v>0.01</v>
      </c>
      <c r="I174">
        <f t="shared" si="21"/>
        <v>0.01</v>
      </c>
      <c r="J174">
        <v>0</v>
      </c>
      <c r="M174" t="s">
        <v>52</v>
      </c>
      <c r="N174" s="4">
        <v>0.8</v>
      </c>
      <c r="O174">
        <f t="shared" si="22"/>
        <v>0.8</v>
      </c>
      <c r="P174">
        <v>2</v>
      </c>
      <c r="Q174" t="s">
        <v>29</v>
      </c>
      <c r="U174" t="s">
        <v>59</v>
      </c>
      <c r="V174" s="4">
        <v>0.7</v>
      </c>
      <c r="W174">
        <f t="shared" si="20"/>
        <v>0.7</v>
      </c>
      <c r="X174">
        <v>2</v>
      </c>
      <c r="Y174" t="s">
        <v>29</v>
      </c>
      <c r="Z174" t="s">
        <v>390</v>
      </c>
      <c r="AA174" t="s">
        <v>24</v>
      </c>
      <c r="AE174" t="s">
        <v>17</v>
      </c>
      <c r="AF174" t="s">
        <v>30</v>
      </c>
      <c r="AG174">
        <v>1.3</v>
      </c>
      <c r="AH174">
        <v>16.329999999999998</v>
      </c>
      <c r="AI174">
        <v>0</v>
      </c>
      <c r="AJ174" t="s">
        <v>44</v>
      </c>
      <c r="AK174" t="s">
        <v>32</v>
      </c>
      <c r="AL174" t="s">
        <v>129</v>
      </c>
      <c r="AM174" t="s">
        <v>41</v>
      </c>
      <c r="AN174" s="6" t="s">
        <v>461</v>
      </c>
      <c r="AO174" s="9">
        <v>3</v>
      </c>
    </row>
    <row r="175" spans="1:41" x14ac:dyDescent="0.15">
      <c r="A175" t="s">
        <v>307</v>
      </c>
      <c r="B175">
        <v>2.8660000000000001</v>
      </c>
      <c r="D175" s="3" t="s">
        <v>410</v>
      </c>
      <c r="E175" s="3" t="s">
        <v>410</v>
      </c>
      <c r="F175" t="s">
        <v>389</v>
      </c>
      <c r="G175" t="s">
        <v>398</v>
      </c>
      <c r="H175" s="4">
        <v>0.2</v>
      </c>
      <c r="I175">
        <f t="shared" si="21"/>
        <v>0.2</v>
      </c>
      <c r="J175">
        <v>1</v>
      </c>
      <c r="K175" t="s">
        <v>390</v>
      </c>
      <c r="L175">
        <v>0</v>
      </c>
      <c r="M175" t="s">
        <v>400</v>
      </c>
      <c r="N175" s="4">
        <v>0.25</v>
      </c>
      <c r="O175">
        <f t="shared" si="22"/>
        <v>0.25</v>
      </c>
      <c r="P175">
        <v>1</v>
      </c>
      <c r="U175" t="s">
        <v>160</v>
      </c>
      <c r="V175" s="4">
        <v>0.25</v>
      </c>
      <c r="W175">
        <f t="shared" si="20"/>
        <v>0.25</v>
      </c>
      <c r="X175">
        <v>1</v>
      </c>
      <c r="AD175" t="s">
        <v>168</v>
      </c>
      <c r="AE175" t="s">
        <v>17</v>
      </c>
      <c r="AF175" t="s">
        <v>18</v>
      </c>
      <c r="AG175">
        <v>2.7</v>
      </c>
      <c r="AH175">
        <v>18.850000000000001</v>
      </c>
      <c r="AI175">
        <v>0</v>
      </c>
      <c r="AJ175" t="s">
        <v>39</v>
      </c>
      <c r="AK175" t="s">
        <v>32</v>
      </c>
      <c r="AL175" t="s">
        <v>55</v>
      </c>
      <c r="AM175" t="s">
        <v>41</v>
      </c>
      <c r="AN175" s="6" t="s">
        <v>460</v>
      </c>
      <c r="AO175" s="9">
        <v>3</v>
      </c>
    </row>
    <row r="176" spans="1:41" x14ac:dyDescent="0.15">
      <c r="A176" t="s">
        <v>308</v>
      </c>
      <c r="B176">
        <v>0.96</v>
      </c>
      <c r="D176" t="s">
        <v>24</v>
      </c>
      <c r="E176" t="s">
        <v>24</v>
      </c>
      <c r="F176" t="s">
        <v>24</v>
      </c>
      <c r="G176" t="s">
        <v>28</v>
      </c>
      <c r="H176" s="4">
        <v>0.1</v>
      </c>
      <c r="I176">
        <f t="shared" si="21"/>
        <v>0.1</v>
      </c>
      <c r="J176">
        <v>1</v>
      </c>
      <c r="M176" t="s">
        <v>52</v>
      </c>
      <c r="N176" s="4">
        <v>0.8</v>
      </c>
      <c r="O176">
        <f t="shared" si="22"/>
        <v>0.8</v>
      </c>
      <c r="P176">
        <v>2</v>
      </c>
      <c r="Y176" t="s">
        <v>390</v>
      </c>
      <c r="Z176" t="s">
        <v>390</v>
      </c>
      <c r="AD176" t="s">
        <v>409</v>
      </c>
      <c r="AE176" t="s">
        <v>17</v>
      </c>
      <c r="AF176" t="s">
        <v>18</v>
      </c>
      <c r="AG176">
        <v>2.5</v>
      </c>
      <c r="AH176">
        <v>11.79</v>
      </c>
      <c r="AI176">
        <v>0</v>
      </c>
      <c r="AJ176" t="s">
        <v>76</v>
      </c>
      <c r="AK176" t="s">
        <v>32</v>
      </c>
      <c r="AL176" t="s">
        <v>71</v>
      </c>
      <c r="AM176" t="s">
        <v>22</v>
      </c>
      <c r="AO176" s="9">
        <v>3</v>
      </c>
    </row>
    <row r="177" spans="1:41" x14ac:dyDescent="0.15">
      <c r="A177" t="s">
        <v>311</v>
      </c>
      <c r="B177">
        <v>0.378</v>
      </c>
      <c r="D177" t="s">
        <v>389</v>
      </c>
      <c r="E177" t="s">
        <v>389</v>
      </c>
      <c r="F177" t="s">
        <v>389</v>
      </c>
      <c r="G177">
        <v>0</v>
      </c>
      <c r="H177">
        <v>0</v>
      </c>
      <c r="I177">
        <f t="shared" si="21"/>
        <v>0</v>
      </c>
      <c r="J177">
        <v>0</v>
      </c>
      <c r="K177" t="s">
        <v>390</v>
      </c>
      <c r="L177">
        <v>0</v>
      </c>
      <c r="M177" t="s">
        <v>402</v>
      </c>
      <c r="N177" s="4">
        <v>0.9</v>
      </c>
      <c r="O177">
        <f t="shared" si="22"/>
        <v>0.9</v>
      </c>
      <c r="P177">
        <v>2</v>
      </c>
      <c r="Q177" t="s">
        <v>29</v>
      </c>
      <c r="U177" t="s">
        <v>108</v>
      </c>
      <c r="V177" s="4">
        <v>0.03</v>
      </c>
      <c r="W177">
        <f t="shared" ref="W177:W204" si="23">N(V177)</f>
        <v>0.03</v>
      </c>
      <c r="X177">
        <v>0</v>
      </c>
      <c r="AE177" t="s">
        <v>17</v>
      </c>
      <c r="AF177" t="s">
        <v>65</v>
      </c>
      <c r="AG177">
        <v>1.5</v>
      </c>
      <c r="AH177">
        <v>23.72</v>
      </c>
      <c r="AI177">
        <v>0</v>
      </c>
      <c r="AJ177" t="s">
        <v>39</v>
      </c>
      <c r="AK177" t="s">
        <v>32</v>
      </c>
      <c r="AL177" t="s">
        <v>106</v>
      </c>
      <c r="AM177" t="s">
        <v>22</v>
      </c>
      <c r="AO177" s="9">
        <v>3</v>
      </c>
    </row>
    <row r="178" spans="1:41" x14ac:dyDescent="0.15">
      <c r="A178" t="s">
        <v>312</v>
      </c>
      <c r="B178">
        <v>0.54</v>
      </c>
      <c r="D178" t="s">
        <v>24</v>
      </c>
      <c r="E178" t="s">
        <v>24</v>
      </c>
      <c r="F178" t="s">
        <v>24</v>
      </c>
      <c r="G178" t="s">
        <v>25</v>
      </c>
      <c r="H178" s="4">
        <v>0.01</v>
      </c>
      <c r="I178">
        <f t="shared" si="21"/>
        <v>0.01</v>
      </c>
      <c r="J178">
        <v>0</v>
      </c>
      <c r="K178" t="s">
        <v>390</v>
      </c>
      <c r="L178">
        <v>0</v>
      </c>
      <c r="M178" t="s">
        <v>29</v>
      </c>
      <c r="N178">
        <v>0</v>
      </c>
      <c r="O178">
        <f t="shared" si="22"/>
        <v>0</v>
      </c>
      <c r="P178">
        <v>0</v>
      </c>
      <c r="Q178" t="s">
        <v>390</v>
      </c>
      <c r="S178" t="s">
        <v>390</v>
      </c>
      <c r="U178" t="s">
        <v>407</v>
      </c>
      <c r="V178" s="4">
        <v>0.4</v>
      </c>
      <c r="W178">
        <f t="shared" si="23"/>
        <v>0.4</v>
      </c>
      <c r="X178">
        <v>2</v>
      </c>
      <c r="Y178" t="s">
        <v>390</v>
      </c>
      <c r="Z178" t="s">
        <v>390</v>
      </c>
      <c r="AA178" t="s">
        <v>390</v>
      </c>
      <c r="AC178" t="s">
        <v>389</v>
      </c>
      <c r="AE178" t="s">
        <v>82</v>
      </c>
      <c r="AF178" t="s">
        <v>151</v>
      </c>
      <c r="AG178">
        <v>5</v>
      </c>
      <c r="AH178">
        <v>21.03</v>
      </c>
      <c r="AI178">
        <v>1</v>
      </c>
      <c r="AJ178" t="s">
        <v>76</v>
      </c>
      <c r="AK178" t="s">
        <v>32</v>
      </c>
      <c r="AL178" t="s">
        <v>152</v>
      </c>
      <c r="AM178" t="s">
        <v>41</v>
      </c>
      <c r="AN178" s="6" t="s">
        <v>464</v>
      </c>
      <c r="AO178" s="9">
        <v>3</v>
      </c>
    </row>
    <row r="179" spans="1:41" x14ac:dyDescent="0.15">
      <c r="A179" t="s">
        <v>314</v>
      </c>
      <c r="B179">
        <v>0.378</v>
      </c>
      <c r="D179" t="s">
        <v>389</v>
      </c>
      <c r="E179" t="s">
        <v>389</v>
      </c>
      <c r="F179" t="s">
        <v>389</v>
      </c>
      <c r="G179" t="s">
        <v>413</v>
      </c>
      <c r="H179" s="4">
        <v>0.05</v>
      </c>
      <c r="I179">
        <f t="shared" si="21"/>
        <v>0.05</v>
      </c>
      <c r="J179">
        <v>1</v>
      </c>
      <c r="K179" t="s">
        <v>390</v>
      </c>
      <c r="L179">
        <v>0</v>
      </c>
      <c r="M179" t="s">
        <v>43</v>
      </c>
      <c r="N179" s="4">
        <v>0.3</v>
      </c>
      <c r="O179">
        <f t="shared" si="22"/>
        <v>0.3</v>
      </c>
      <c r="P179">
        <v>1</v>
      </c>
      <c r="Q179" t="s">
        <v>390</v>
      </c>
      <c r="S179" t="s">
        <v>390</v>
      </c>
      <c r="U179" t="s">
        <v>408</v>
      </c>
      <c r="V179" s="4">
        <v>0.03</v>
      </c>
      <c r="W179">
        <f t="shared" si="23"/>
        <v>0.03</v>
      </c>
      <c r="X179">
        <v>0</v>
      </c>
      <c r="AD179" t="s">
        <v>414</v>
      </c>
      <c r="AE179" t="s">
        <v>17</v>
      </c>
      <c r="AF179" t="s">
        <v>60</v>
      </c>
      <c r="AG179">
        <v>3</v>
      </c>
      <c r="AH179">
        <v>18.2</v>
      </c>
      <c r="AI179">
        <v>0</v>
      </c>
      <c r="AJ179" t="s">
        <v>39</v>
      </c>
      <c r="AK179" t="s">
        <v>32</v>
      </c>
      <c r="AL179" t="s">
        <v>110</v>
      </c>
      <c r="AM179" t="s">
        <v>22</v>
      </c>
      <c r="AN179" s="6" t="s">
        <v>461</v>
      </c>
      <c r="AO179" s="9">
        <v>3</v>
      </c>
    </row>
    <row r="180" spans="1:41" x14ac:dyDescent="0.15">
      <c r="A180" t="s">
        <v>317</v>
      </c>
      <c r="B180">
        <v>3.15</v>
      </c>
      <c r="C180" t="s">
        <v>438</v>
      </c>
      <c r="D180" t="s">
        <v>24</v>
      </c>
      <c r="E180" t="s">
        <v>24</v>
      </c>
      <c r="F180" t="s">
        <v>24</v>
      </c>
      <c r="G180" t="s">
        <v>25</v>
      </c>
      <c r="H180" s="4">
        <v>0.01</v>
      </c>
      <c r="I180">
        <f t="shared" si="21"/>
        <v>0.01</v>
      </c>
      <c r="J180">
        <v>0</v>
      </c>
      <c r="K180" t="s">
        <v>390</v>
      </c>
      <c r="L180">
        <v>0</v>
      </c>
      <c r="M180" t="s">
        <v>59</v>
      </c>
      <c r="N180" s="4">
        <v>0.7</v>
      </c>
      <c r="O180">
        <f t="shared" si="22"/>
        <v>0.7</v>
      </c>
      <c r="P180">
        <v>2</v>
      </c>
      <c r="U180" t="s">
        <v>398</v>
      </c>
      <c r="V180" s="4">
        <v>0.2</v>
      </c>
      <c r="W180">
        <f t="shared" si="23"/>
        <v>0.2</v>
      </c>
      <c r="X180">
        <v>1</v>
      </c>
      <c r="AB180" t="s">
        <v>389</v>
      </c>
      <c r="AD180" t="s">
        <v>414</v>
      </c>
      <c r="AE180" t="s">
        <v>75</v>
      </c>
      <c r="AF180" t="s">
        <v>18</v>
      </c>
      <c r="AG180">
        <v>3.3</v>
      </c>
      <c r="AH180">
        <v>11.76</v>
      </c>
      <c r="AI180">
        <v>0</v>
      </c>
      <c r="AJ180" t="s">
        <v>39</v>
      </c>
      <c r="AK180" t="s">
        <v>32</v>
      </c>
      <c r="AL180" t="s">
        <v>129</v>
      </c>
      <c r="AM180" t="s">
        <v>22</v>
      </c>
      <c r="AN180" s="6" t="s">
        <v>500</v>
      </c>
      <c r="AO180" s="9">
        <v>3</v>
      </c>
    </row>
    <row r="181" spans="1:41" x14ac:dyDescent="0.15">
      <c r="A181" t="s">
        <v>320</v>
      </c>
      <c r="B181">
        <v>0.21</v>
      </c>
      <c r="D181" t="s">
        <v>24</v>
      </c>
      <c r="E181" t="s">
        <v>24</v>
      </c>
      <c r="F181" t="s">
        <v>24</v>
      </c>
      <c r="G181" t="s">
        <v>25</v>
      </c>
      <c r="H181" s="4">
        <v>0.01</v>
      </c>
      <c r="I181">
        <f t="shared" si="21"/>
        <v>0.01</v>
      </c>
      <c r="J181">
        <v>0</v>
      </c>
      <c r="K181" t="s">
        <v>390</v>
      </c>
      <c r="L181">
        <v>0</v>
      </c>
      <c r="M181" t="s">
        <v>29</v>
      </c>
      <c r="N181">
        <v>0</v>
      </c>
      <c r="O181">
        <f t="shared" si="22"/>
        <v>0</v>
      </c>
      <c r="P181">
        <v>0</v>
      </c>
      <c r="U181" t="s">
        <v>407</v>
      </c>
      <c r="V181" s="4">
        <v>0.4</v>
      </c>
      <c r="W181">
        <f t="shared" si="23"/>
        <v>0.4</v>
      </c>
      <c r="X181">
        <v>2</v>
      </c>
      <c r="AA181" t="s">
        <v>390</v>
      </c>
      <c r="AD181">
        <v>0</v>
      </c>
      <c r="AE181" t="s">
        <v>17</v>
      </c>
      <c r="AF181" t="s">
        <v>18</v>
      </c>
      <c r="AG181">
        <v>2.8</v>
      </c>
      <c r="AH181">
        <v>10.38</v>
      </c>
      <c r="AI181">
        <v>0</v>
      </c>
      <c r="AJ181" t="s">
        <v>73</v>
      </c>
      <c r="AK181" t="s">
        <v>32</v>
      </c>
      <c r="AL181" t="s">
        <v>235</v>
      </c>
      <c r="AM181" t="s">
        <v>22</v>
      </c>
      <c r="AN181" s="6" t="s">
        <v>461</v>
      </c>
      <c r="AO181" s="9">
        <v>3</v>
      </c>
    </row>
    <row r="182" spans="1:41" x14ac:dyDescent="0.15">
      <c r="A182" t="s">
        <v>322</v>
      </c>
      <c r="B182">
        <v>1.3</v>
      </c>
      <c r="C182" t="s">
        <v>438</v>
      </c>
      <c r="D182" t="s">
        <v>24</v>
      </c>
      <c r="E182" t="s">
        <v>24</v>
      </c>
      <c r="F182" t="s">
        <v>24</v>
      </c>
      <c r="G182" t="s">
        <v>323</v>
      </c>
      <c r="H182" s="4">
        <v>0.35</v>
      </c>
      <c r="I182">
        <f t="shared" si="21"/>
        <v>0.35</v>
      </c>
      <c r="J182">
        <v>1</v>
      </c>
      <c r="K182" t="s">
        <v>390</v>
      </c>
      <c r="L182">
        <v>0</v>
      </c>
      <c r="M182" t="s">
        <v>404</v>
      </c>
      <c r="N182" s="4">
        <v>0.08</v>
      </c>
      <c r="O182">
        <f t="shared" si="22"/>
        <v>0.08</v>
      </c>
      <c r="P182">
        <v>1</v>
      </c>
      <c r="Q182" t="s">
        <v>390</v>
      </c>
      <c r="U182" t="s">
        <v>403</v>
      </c>
      <c r="V182" s="4">
        <v>0.1</v>
      </c>
      <c r="W182">
        <f t="shared" si="23"/>
        <v>0.1</v>
      </c>
      <c r="X182">
        <v>1</v>
      </c>
      <c r="AD182" t="s">
        <v>423</v>
      </c>
      <c r="AE182" t="s">
        <v>17</v>
      </c>
      <c r="AF182" t="s">
        <v>60</v>
      </c>
      <c r="AG182">
        <v>1</v>
      </c>
      <c r="AH182">
        <v>6.47</v>
      </c>
      <c r="AI182">
        <v>0</v>
      </c>
      <c r="AJ182" t="s">
        <v>31</v>
      </c>
      <c r="AK182" t="s">
        <v>32</v>
      </c>
      <c r="AL182" t="s">
        <v>217</v>
      </c>
      <c r="AM182" t="s">
        <v>22</v>
      </c>
      <c r="AN182" s="6" t="s">
        <v>461</v>
      </c>
      <c r="AO182" s="9">
        <v>3</v>
      </c>
    </row>
    <row r="183" spans="1:41" x14ac:dyDescent="0.15">
      <c r="A183" t="s">
        <v>327</v>
      </c>
      <c r="B183">
        <v>3</v>
      </c>
      <c r="C183" t="s">
        <v>438</v>
      </c>
      <c r="D183" t="s">
        <v>24</v>
      </c>
      <c r="E183" t="s">
        <v>24</v>
      </c>
      <c r="F183" t="s">
        <v>24</v>
      </c>
      <c r="G183" t="s">
        <v>53</v>
      </c>
      <c r="H183" s="4">
        <v>0.4</v>
      </c>
      <c r="I183">
        <f t="shared" si="21"/>
        <v>0.4</v>
      </c>
      <c r="J183">
        <v>1</v>
      </c>
      <c r="K183" t="s">
        <v>390</v>
      </c>
      <c r="L183">
        <v>0</v>
      </c>
      <c r="U183" t="s">
        <v>28</v>
      </c>
      <c r="V183" s="4">
        <v>0.1</v>
      </c>
      <c r="W183">
        <f t="shared" si="23"/>
        <v>0.1</v>
      </c>
      <c r="X183">
        <v>1</v>
      </c>
      <c r="AE183" t="s">
        <v>75</v>
      </c>
      <c r="AF183" t="s">
        <v>90</v>
      </c>
      <c r="AG183">
        <v>3</v>
      </c>
      <c r="AH183">
        <v>26.02</v>
      </c>
      <c r="AI183">
        <v>0</v>
      </c>
      <c r="AJ183" t="s">
        <v>91</v>
      </c>
      <c r="AK183" t="s">
        <v>32</v>
      </c>
      <c r="AL183" t="s">
        <v>92</v>
      </c>
      <c r="AM183" t="s">
        <v>22</v>
      </c>
      <c r="AN183" s="6" t="s">
        <v>501</v>
      </c>
      <c r="AO183" s="9">
        <v>3</v>
      </c>
    </row>
    <row r="184" spans="1:41" x14ac:dyDescent="0.15">
      <c r="A184" t="s">
        <v>329</v>
      </c>
      <c r="B184">
        <v>0.79200000000000004</v>
      </c>
      <c r="D184" t="s">
        <v>24</v>
      </c>
      <c r="E184" t="s">
        <v>24</v>
      </c>
      <c r="F184" t="s">
        <v>24</v>
      </c>
      <c r="G184" t="s">
        <v>25</v>
      </c>
      <c r="H184" s="4">
        <v>0.01</v>
      </c>
      <c r="I184">
        <f t="shared" si="21"/>
        <v>0.01</v>
      </c>
      <c r="J184">
        <v>0</v>
      </c>
      <c r="K184" t="s">
        <v>390</v>
      </c>
      <c r="L184">
        <v>0</v>
      </c>
      <c r="M184" t="s">
        <v>390</v>
      </c>
      <c r="N184">
        <v>0</v>
      </c>
      <c r="O184">
        <f>N(N184)</f>
        <v>0</v>
      </c>
      <c r="P184">
        <v>0</v>
      </c>
      <c r="U184" t="s">
        <v>391</v>
      </c>
      <c r="V184" s="4">
        <v>0.02</v>
      </c>
      <c r="W184">
        <f t="shared" si="23"/>
        <v>0.02</v>
      </c>
      <c r="X184">
        <v>0</v>
      </c>
      <c r="AE184" t="s">
        <v>17</v>
      </c>
      <c r="AF184" t="s">
        <v>18</v>
      </c>
      <c r="AG184">
        <v>0.5</v>
      </c>
      <c r="AH184">
        <v>46.88</v>
      </c>
      <c r="AI184">
        <v>0</v>
      </c>
      <c r="AJ184" t="s">
        <v>19</v>
      </c>
      <c r="AK184" t="s">
        <v>20</v>
      </c>
      <c r="AL184" t="s">
        <v>21</v>
      </c>
      <c r="AM184" t="s">
        <v>22</v>
      </c>
      <c r="AN184" s="6" t="s">
        <v>502</v>
      </c>
      <c r="AO184" s="9">
        <v>3</v>
      </c>
    </row>
    <row r="185" spans="1:41" x14ac:dyDescent="0.15">
      <c r="A185" t="s">
        <v>331</v>
      </c>
      <c r="B185">
        <v>2.25</v>
      </c>
      <c r="C185" t="s">
        <v>438</v>
      </c>
      <c r="D185" t="s">
        <v>24</v>
      </c>
      <c r="E185" t="s">
        <v>24</v>
      </c>
      <c r="F185" t="s">
        <v>24</v>
      </c>
      <c r="G185" t="s">
        <v>47</v>
      </c>
      <c r="H185" s="4">
        <v>0.15</v>
      </c>
      <c r="I185">
        <f t="shared" si="21"/>
        <v>0.15</v>
      </c>
      <c r="J185">
        <v>1</v>
      </c>
      <c r="K185" t="s">
        <v>390</v>
      </c>
      <c r="L185">
        <v>0</v>
      </c>
      <c r="M185" t="s">
        <v>43</v>
      </c>
      <c r="N185" s="4">
        <v>0.3</v>
      </c>
      <c r="O185">
        <f>N(N185)</f>
        <v>0.3</v>
      </c>
      <c r="P185">
        <v>1</v>
      </c>
      <c r="Q185" t="s">
        <v>390</v>
      </c>
      <c r="S185" t="s">
        <v>390</v>
      </c>
      <c r="U185" t="s">
        <v>395</v>
      </c>
      <c r="V185" s="4">
        <v>0.3</v>
      </c>
      <c r="W185">
        <f t="shared" si="23"/>
        <v>0.3</v>
      </c>
      <c r="X185">
        <v>1</v>
      </c>
      <c r="AD185" t="s">
        <v>415</v>
      </c>
      <c r="AE185" t="s">
        <v>75</v>
      </c>
      <c r="AF185" t="s">
        <v>30</v>
      </c>
      <c r="AG185">
        <v>1.7</v>
      </c>
      <c r="AH185">
        <v>16.89</v>
      </c>
      <c r="AI185">
        <v>0</v>
      </c>
      <c r="AJ185" t="s">
        <v>73</v>
      </c>
      <c r="AK185" t="s">
        <v>32</v>
      </c>
      <c r="AL185" t="s">
        <v>45</v>
      </c>
      <c r="AM185" t="s">
        <v>41</v>
      </c>
      <c r="AN185" s="6" t="s">
        <v>502</v>
      </c>
      <c r="AO185" s="9">
        <v>3</v>
      </c>
    </row>
    <row r="186" spans="1:41" x14ac:dyDescent="0.15">
      <c r="A186" t="s">
        <v>333</v>
      </c>
      <c r="B186">
        <v>0.48</v>
      </c>
      <c r="D186" s="3" t="s">
        <v>410</v>
      </c>
      <c r="E186" s="3" t="s">
        <v>410</v>
      </c>
      <c r="G186">
        <v>0</v>
      </c>
      <c r="H186">
        <v>0</v>
      </c>
      <c r="I186">
        <f t="shared" si="21"/>
        <v>0</v>
      </c>
      <c r="J186">
        <v>0</v>
      </c>
      <c r="K186" s="3" t="s">
        <v>410</v>
      </c>
      <c r="L186">
        <v>1</v>
      </c>
      <c r="M186" t="s">
        <v>398</v>
      </c>
      <c r="N186" s="4">
        <v>0.2</v>
      </c>
      <c r="O186">
        <f>N(N186)</f>
        <v>0.2</v>
      </c>
      <c r="P186">
        <v>1</v>
      </c>
      <c r="Q186" t="s">
        <v>29</v>
      </c>
      <c r="S186" t="s">
        <v>389</v>
      </c>
      <c r="U186" t="s">
        <v>27</v>
      </c>
      <c r="V186" s="4">
        <v>0.6</v>
      </c>
      <c r="W186">
        <f t="shared" si="23"/>
        <v>0.6</v>
      </c>
      <c r="X186">
        <v>2</v>
      </c>
      <c r="Y186" t="s">
        <v>390</v>
      </c>
      <c r="Z186" t="s">
        <v>24</v>
      </c>
      <c r="AE186" t="s">
        <v>17</v>
      </c>
      <c r="AF186" t="s">
        <v>18</v>
      </c>
      <c r="AG186">
        <v>1.5</v>
      </c>
      <c r="AH186">
        <v>23.2</v>
      </c>
      <c r="AI186">
        <v>0</v>
      </c>
      <c r="AJ186" t="s">
        <v>44</v>
      </c>
      <c r="AK186" t="s">
        <v>32</v>
      </c>
      <c r="AL186" t="s">
        <v>114</v>
      </c>
      <c r="AM186" t="s">
        <v>41</v>
      </c>
      <c r="AN186" s="6" t="s">
        <v>461</v>
      </c>
      <c r="AO186" s="9">
        <v>3</v>
      </c>
    </row>
    <row r="187" spans="1:41" x14ac:dyDescent="0.15">
      <c r="A187" t="s">
        <v>334</v>
      </c>
      <c r="B187">
        <v>1.2</v>
      </c>
      <c r="D187" s="3" t="s">
        <v>389</v>
      </c>
      <c r="E187" s="3" t="s">
        <v>410</v>
      </c>
      <c r="F187" t="s">
        <v>389</v>
      </c>
      <c r="G187" t="s">
        <v>403</v>
      </c>
      <c r="H187" s="4">
        <v>0.1</v>
      </c>
      <c r="I187">
        <f t="shared" si="21"/>
        <v>0.1</v>
      </c>
      <c r="J187">
        <v>1</v>
      </c>
      <c r="K187" t="s">
        <v>390</v>
      </c>
      <c r="L187">
        <v>0</v>
      </c>
      <c r="M187" t="s">
        <v>94</v>
      </c>
      <c r="N187" s="4">
        <v>0.5</v>
      </c>
      <c r="O187">
        <f>N(N187)</f>
        <v>0.5</v>
      </c>
      <c r="P187">
        <v>1</v>
      </c>
      <c r="S187" t="s">
        <v>29</v>
      </c>
      <c r="U187" t="s">
        <v>160</v>
      </c>
      <c r="V187" s="4">
        <v>0.25</v>
      </c>
      <c r="W187">
        <f t="shared" si="23"/>
        <v>0.25</v>
      </c>
      <c r="X187">
        <v>1</v>
      </c>
      <c r="Y187" t="s">
        <v>29</v>
      </c>
      <c r="Z187" t="s">
        <v>390</v>
      </c>
      <c r="AD187" t="s">
        <v>303</v>
      </c>
      <c r="AE187" t="s">
        <v>64</v>
      </c>
      <c r="AF187" t="s">
        <v>304</v>
      </c>
      <c r="AG187">
        <v>2.4</v>
      </c>
      <c r="AH187">
        <v>8.0399999999999991</v>
      </c>
      <c r="AI187">
        <v>0</v>
      </c>
      <c r="AJ187" t="s">
        <v>76</v>
      </c>
      <c r="AK187" t="s">
        <v>32</v>
      </c>
      <c r="AL187" t="s">
        <v>66</v>
      </c>
      <c r="AM187" t="s">
        <v>22</v>
      </c>
      <c r="AN187" s="6" t="s">
        <v>461</v>
      </c>
      <c r="AO187" s="9">
        <v>3</v>
      </c>
    </row>
    <row r="188" spans="1:41" x14ac:dyDescent="0.15">
      <c r="A188" t="s">
        <v>335</v>
      </c>
      <c r="B188">
        <v>5.04</v>
      </c>
      <c r="D188" t="s">
        <v>389</v>
      </c>
      <c r="E188" t="s">
        <v>389</v>
      </c>
      <c r="F188" t="s">
        <v>389</v>
      </c>
      <c r="G188" t="s">
        <v>399</v>
      </c>
      <c r="H188" s="4">
        <v>0.8</v>
      </c>
      <c r="I188">
        <f t="shared" si="21"/>
        <v>0.8</v>
      </c>
      <c r="J188">
        <v>2</v>
      </c>
      <c r="K188" t="s">
        <v>390</v>
      </c>
      <c r="L188">
        <v>0</v>
      </c>
      <c r="M188" s="4" t="s">
        <v>398</v>
      </c>
      <c r="N188" s="4">
        <v>0.2</v>
      </c>
      <c r="O188">
        <f>N(N188)</f>
        <v>0.2</v>
      </c>
      <c r="P188">
        <v>1</v>
      </c>
      <c r="U188" t="s">
        <v>403</v>
      </c>
      <c r="V188" s="4">
        <v>0.1</v>
      </c>
      <c r="W188">
        <f t="shared" si="23"/>
        <v>0.1</v>
      </c>
      <c r="X188">
        <v>1</v>
      </c>
      <c r="AE188" t="s">
        <v>75</v>
      </c>
      <c r="AF188" t="s">
        <v>60</v>
      </c>
      <c r="AG188">
        <v>3</v>
      </c>
      <c r="AH188">
        <v>23.36</v>
      </c>
      <c r="AI188">
        <v>0</v>
      </c>
      <c r="AJ188" t="s">
        <v>73</v>
      </c>
      <c r="AK188" t="s">
        <v>32</v>
      </c>
      <c r="AL188" t="s">
        <v>119</v>
      </c>
      <c r="AM188" t="s">
        <v>22</v>
      </c>
      <c r="AN188" s="6" t="s">
        <v>503</v>
      </c>
      <c r="AO188" s="9">
        <v>3</v>
      </c>
    </row>
    <row r="189" spans="1:41" x14ac:dyDescent="0.15">
      <c r="A189" t="s">
        <v>336</v>
      </c>
      <c r="B189">
        <v>0.97499999999999998</v>
      </c>
      <c r="C189" t="s">
        <v>438</v>
      </c>
      <c r="E189" t="s">
        <v>24</v>
      </c>
      <c r="F189" t="s">
        <v>24</v>
      </c>
      <c r="G189" t="s">
        <v>36</v>
      </c>
      <c r="H189" s="4">
        <v>0.05</v>
      </c>
      <c r="I189">
        <f t="shared" si="21"/>
        <v>0.05</v>
      </c>
      <c r="J189">
        <v>1</v>
      </c>
      <c r="K189" t="s">
        <v>390</v>
      </c>
      <c r="L189">
        <v>0</v>
      </c>
      <c r="Q189" t="s">
        <v>390</v>
      </c>
      <c r="U189" t="s">
        <v>391</v>
      </c>
      <c r="V189" s="4">
        <v>0.02</v>
      </c>
      <c r="W189">
        <f t="shared" si="23"/>
        <v>0.02</v>
      </c>
      <c r="X189">
        <v>0</v>
      </c>
      <c r="AB189" t="s">
        <v>389</v>
      </c>
      <c r="AD189" t="s">
        <v>426</v>
      </c>
      <c r="AE189" t="s">
        <v>17</v>
      </c>
      <c r="AF189" t="s">
        <v>65</v>
      </c>
      <c r="AH189">
        <v>5.26</v>
      </c>
      <c r="AI189">
        <v>0</v>
      </c>
      <c r="AJ189" t="s">
        <v>39</v>
      </c>
      <c r="AK189" t="s">
        <v>20</v>
      </c>
      <c r="AL189" t="s">
        <v>112</v>
      </c>
      <c r="AM189" t="s">
        <v>22</v>
      </c>
      <c r="AN189" s="6" t="s">
        <v>464</v>
      </c>
      <c r="AO189" s="9">
        <v>3</v>
      </c>
    </row>
    <row r="190" spans="1:41" x14ac:dyDescent="0.15">
      <c r="A190" t="s">
        <v>338</v>
      </c>
      <c r="B190">
        <v>5</v>
      </c>
      <c r="D190" t="s">
        <v>24</v>
      </c>
      <c r="E190" t="s">
        <v>24</v>
      </c>
      <c r="F190" t="s">
        <v>24</v>
      </c>
      <c r="G190" t="s">
        <v>25</v>
      </c>
      <c r="H190" s="4">
        <v>0.01</v>
      </c>
      <c r="I190">
        <f t="shared" si="21"/>
        <v>0.01</v>
      </c>
      <c r="J190">
        <v>0</v>
      </c>
      <c r="K190" t="s">
        <v>390</v>
      </c>
      <c r="L190">
        <v>0</v>
      </c>
      <c r="Q190" t="s">
        <v>29</v>
      </c>
      <c r="S190" t="s">
        <v>29</v>
      </c>
      <c r="U190" t="s">
        <v>51</v>
      </c>
      <c r="V190" s="4">
        <v>0.2</v>
      </c>
      <c r="W190">
        <f t="shared" si="23"/>
        <v>0.2</v>
      </c>
      <c r="X190">
        <v>1</v>
      </c>
      <c r="Z190" t="s">
        <v>29</v>
      </c>
      <c r="AB190" t="s">
        <v>24</v>
      </c>
      <c r="AD190" t="s">
        <v>189</v>
      </c>
      <c r="AE190" t="s">
        <v>17</v>
      </c>
      <c r="AF190" t="s">
        <v>18</v>
      </c>
      <c r="AG190">
        <v>2.5</v>
      </c>
      <c r="AH190">
        <v>9.0299999999999994</v>
      </c>
      <c r="AI190">
        <v>0</v>
      </c>
      <c r="AJ190" t="s">
        <v>39</v>
      </c>
      <c r="AK190" t="s">
        <v>32</v>
      </c>
      <c r="AL190" t="s">
        <v>114</v>
      </c>
      <c r="AM190" t="s">
        <v>41</v>
      </c>
      <c r="AN190" s="6" t="s">
        <v>504</v>
      </c>
      <c r="AO190" s="9">
        <v>3</v>
      </c>
    </row>
    <row r="191" spans="1:41" x14ac:dyDescent="0.15">
      <c r="A191" t="s">
        <v>339</v>
      </c>
      <c r="B191">
        <v>2.8439999999999999</v>
      </c>
      <c r="E191" t="s">
        <v>389</v>
      </c>
      <c r="F191" t="s">
        <v>389</v>
      </c>
      <c r="G191" t="s">
        <v>392</v>
      </c>
      <c r="H191" s="4">
        <v>0.01</v>
      </c>
      <c r="I191">
        <f t="shared" si="21"/>
        <v>0.01</v>
      </c>
      <c r="J191">
        <v>0</v>
      </c>
      <c r="K191" t="s">
        <v>390</v>
      </c>
      <c r="L191">
        <v>0</v>
      </c>
      <c r="M191" t="s">
        <v>407</v>
      </c>
      <c r="N191" s="4">
        <v>0.4</v>
      </c>
      <c r="O191">
        <f>N(N191)</f>
        <v>0.4</v>
      </c>
      <c r="P191">
        <v>1</v>
      </c>
      <c r="U191" t="s">
        <v>274</v>
      </c>
      <c r="V191" s="4">
        <v>0.04</v>
      </c>
      <c r="W191">
        <f t="shared" si="23"/>
        <v>0.04</v>
      </c>
      <c r="X191">
        <v>0</v>
      </c>
      <c r="AD191" t="s">
        <v>275</v>
      </c>
      <c r="AE191" t="s">
        <v>17</v>
      </c>
      <c r="AF191" t="s">
        <v>65</v>
      </c>
      <c r="AG191">
        <v>1.5</v>
      </c>
      <c r="AH191">
        <v>8.9700000000000006</v>
      </c>
      <c r="AI191">
        <v>0</v>
      </c>
      <c r="AJ191" t="s">
        <v>44</v>
      </c>
      <c r="AK191" t="s">
        <v>32</v>
      </c>
      <c r="AL191" t="s">
        <v>61</v>
      </c>
      <c r="AM191" t="s">
        <v>41</v>
      </c>
      <c r="AO191" s="9">
        <v>3</v>
      </c>
    </row>
    <row r="192" spans="1:41" x14ac:dyDescent="0.15">
      <c r="A192" t="s">
        <v>342</v>
      </c>
      <c r="B192">
        <v>49</v>
      </c>
      <c r="E192" t="s">
        <v>389</v>
      </c>
      <c r="G192" t="s">
        <v>397</v>
      </c>
      <c r="H192" s="4">
        <v>0.7</v>
      </c>
      <c r="I192">
        <f t="shared" si="21"/>
        <v>0.7</v>
      </c>
      <c r="J192">
        <v>2</v>
      </c>
      <c r="K192" t="s">
        <v>390</v>
      </c>
      <c r="L192">
        <v>0</v>
      </c>
      <c r="M192" t="s">
        <v>403</v>
      </c>
      <c r="N192" s="4">
        <v>0.1</v>
      </c>
      <c r="O192">
        <f>N(N192)</f>
        <v>0.1</v>
      </c>
      <c r="P192">
        <v>1</v>
      </c>
      <c r="U192" t="s">
        <v>43</v>
      </c>
      <c r="V192" s="4">
        <v>0.3</v>
      </c>
      <c r="W192">
        <f t="shared" si="23"/>
        <v>0.3</v>
      </c>
      <c r="X192">
        <v>1</v>
      </c>
      <c r="Z192" t="s">
        <v>24</v>
      </c>
      <c r="AE192" t="s">
        <v>17</v>
      </c>
      <c r="AF192" t="s">
        <v>30</v>
      </c>
      <c r="AG192">
        <v>1</v>
      </c>
      <c r="AH192">
        <v>38.869999999999997</v>
      </c>
      <c r="AI192">
        <v>0</v>
      </c>
      <c r="AJ192" t="s">
        <v>44</v>
      </c>
      <c r="AK192" t="s">
        <v>32</v>
      </c>
      <c r="AL192" t="s">
        <v>45</v>
      </c>
      <c r="AM192" t="s">
        <v>41</v>
      </c>
      <c r="AN192" s="6" t="s">
        <v>461</v>
      </c>
      <c r="AO192" s="9">
        <v>3</v>
      </c>
    </row>
    <row r="193" spans="1:41" x14ac:dyDescent="0.15">
      <c r="A193" t="s">
        <v>343</v>
      </c>
      <c r="B193">
        <v>2.02</v>
      </c>
      <c r="D193" t="s">
        <v>389</v>
      </c>
      <c r="E193" t="str">
        <f>+D193</f>
        <v>+</v>
      </c>
      <c r="F193" t="str">
        <f>+E193</f>
        <v>+</v>
      </c>
      <c r="G193" t="s">
        <v>407</v>
      </c>
      <c r="H193" s="4">
        <v>0.4</v>
      </c>
      <c r="I193">
        <f t="shared" si="21"/>
        <v>0.4</v>
      </c>
      <c r="J193">
        <v>1</v>
      </c>
      <c r="K193" t="s">
        <v>390</v>
      </c>
      <c r="L193">
        <v>0</v>
      </c>
      <c r="M193" t="s">
        <v>29</v>
      </c>
      <c r="N193">
        <v>0</v>
      </c>
      <c r="O193">
        <f>N(N193)</f>
        <v>0</v>
      </c>
      <c r="P193">
        <v>0</v>
      </c>
      <c r="Q193" t="s">
        <v>390</v>
      </c>
      <c r="S193" t="s">
        <v>389</v>
      </c>
      <c r="U193" t="s">
        <v>403</v>
      </c>
      <c r="V193" s="4">
        <v>0.1</v>
      </c>
      <c r="W193">
        <f t="shared" si="23"/>
        <v>0.1</v>
      </c>
      <c r="X193">
        <v>1</v>
      </c>
      <c r="AE193" t="s">
        <v>17</v>
      </c>
      <c r="AF193" t="s">
        <v>30</v>
      </c>
      <c r="AG193">
        <v>1</v>
      </c>
      <c r="AH193">
        <v>22.57</v>
      </c>
      <c r="AI193">
        <v>0</v>
      </c>
      <c r="AJ193" t="s">
        <v>44</v>
      </c>
      <c r="AK193" t="s">
        <v>32</v>
      </c>
      <c r="AL193" t="s">
        <v>133</v>
      </c>
      <c r="AM193" t="s">
        <v>41</v>
      </c>
      <c r="AN193" s="6" t="s">
        <v>472</v>
      </c>
      <c r="AO193" s="9">
        <v>3</v>
      </c>
    </row>
    <row r="194" spans="1:41" x14ac:dyDescent="0.15">
      <c r="A194" t="s">
        <v>346</v>
      </c>
      <c r="B194">
        <v>26.25</v>
      </c>
      <c r="C194" t="s">
        <v>438</v>
      </c>
      <c r="D194" t="s">
        <v>24</v>
      </c>
      <c r="E194" t="s">
        <v>24</v>
      </c>
      <c r="F194" t="s">
        <v>24</v>
      </c>
      <c r="G194" t="s">
        <v>36</v>
      </c>
      <c r="H194" s="4">
        <v>0.05</v>
      </c>
      <c r="I194">
        <f t="shared" si="21"/>
        <v>0.05</v>
      </c>
      <c r="J194">
        <v>1</v>
      </c>
      <c r="K194" t="s">
        <v>390</v>
      </c>
      <c r="L194">
        <v>0</v>
      </c>
      <c r="M194" t="s">
        <v>397</v>
      </c>
      <c r="N194" s="4">
        <v>0.7</v>
      </c>
      <c r="O194">
        <f>N(N194)</f>
        <v>0.7</v>
      </c>
      <c r="P194">
        <v>2</v>
      </c>
      <c r="S194" t="s">
        <v>390</v>
      </c>
      <c r="U194" t="s">
        <v>396</v>
      </c>
      <c r="V194" s="4">
        <v>0.15</v>
      </c>
      <c r="W194">
        <f t="shared" si="23"/>
        <v>0.15</v>
      </c>
      <c r="X194">
        <v>1</v>
      </c>
      <c r="Y194" t="s">
        <v>389</v>
      </c>
      <c r="Z194" t="s">
        <v>389</v>
      </c>
      <c r="AE194" t="s">
        <v>64</v>
      </c>
      <c r="AF194" t="s">
        <v>60</v>
      </c>
      <c r="AH194">
        <v>15.44</v>
      </c>
      <c r="AI194">
        <v>0</v>
      </c>
      <c r="AJ194" t="s">
        <v>39</v>
      </c>
      <c r="AK194" t="s">
        <v>20</v>
      </c>
      <c r="AL194" t="s">
        <v>114</v>
      </c>
      <c r="AM194" t="s">
        <v>41</v>
      </c>
      <c r="AN194" s="6" t="s">
        <v>461</v>
      </c>
      <c r="AO194" s="9">
        <v>3</v>
      </c>
    </row>
    <row r="195" spans="1:41" x14ac:dyDescent="0.15">
      <c r="A195" t="s">
        <v>349</v>
      </c>
      <c r="B195">
        <v>1.26</v>
      </c>
      <c r="D195" t="s">
        <v>389</v>
      </c>
      <c r="E195" t="s">
        <v>390</v>
      </c>
      <c r="F195" t="s">
        <v>390</v>
      </c>
      <c r="G195" t="s">
        <v>395</v>
      </c>
      <c r="H195" s="4">
        <v>0.3</v>
      </c>
      <c r="I195">
        <f t="shared" si="21"/>
        <v>0.3</v>
      </c>
      <c r="J195">
        <v>1</v>
      </c>
      <c r="M195" t="s">
        <v>24</v>
      </c>
      <c r="N195" s="4">
        <v>0.4</v>
      </c>
      <c r="O195">
        <f>N(N195)</f>
        <v>0.4</v>
      </c>
      <c r="P195">
        <v>1</v>
      </c>
      <c r="Q195" t="s">
        <v>390</v>
      </c>
      <c r="R195" t="s">
        <v>29</v>
      </c>
      <c r="U195" t="s">
        <v>59</v>
      </c>
      <c r="V195" s="4">
        <v>0.7</v>
      </c>
      <c r="W195">
        <f t="shared" si="23"/>
        <v>0.7</v>
      </c>
      <c r="X195">
        <v>2</v>
      </c>
      <c r="Z195" t="s">
        <v>29</v>
      </c>
      <c r="AD195" t="s">
        <v>271</v>
      </c>
      <c r="AE195" t="s">
        <v>37</v>
      </c>
      <c r="AF195" t="s">
        <v>18</v>
      </c>
      <c r="AG195">
        <v>3.1</v>
      </c>
      <c r="AH195">
        <v>9.17</v>
      </c>
      <c r="AI195">
        <v>0</v>
      </c>
      <c r="AJ195" t="s">
        <v>76</v>
      </c>
      <c r="AK195" t="s">
        <v>32</v>
      </c>
      <c r="AL195" t="s">
        <v>184</v>
      </c>
      <c r="AM195" t="s">
        <v>41</v>
      </c>
      <c r="AN195" s="6" t="s">
        <v>461</v>
      </c>
      <c r="AO195" s="9">
        <v>3</v>
      </c>
    </row>
    <row r="196" spans="1:41" x14ac:dyDescent="0.15">
      <c r="A196" t="s">
        <v>352</v>
      </c>
      <c r="B196">
        <v>2.1</v>
      </c>
      <c r="D196" s="3" t="s">
        <v>410</v>
      </c>
      <c r="E196" s="3" t="s">
        <v>410</v>
      </c>
      <c r="F196" s="3" t="s">
        <v>410</v>
      </c>
      <c r="G196" t="s">
        <v>413</v>
      </c>
      <c r="H196" s="4">
        <v>0.05</v>
      </c>
      <c r="I196">
        <f t="shared" si="21"/>
        <v>0.05</v>
      </c>
      <c r="J196">
        <v>1</v>
      </c>
      <c r="K196" t="s">
        <v>390</v>
      </c>
      <c r="L196">
        <v>0</v>
      </c>
      <c r="U196" t="s">
        <v>404</v>
      </c>
      <c r="V196" s="4">
        <v>0.08</v>
      </c>
      <c r="W196">
        <f t="shared" si="23"/>
        <v>0.08</v>
      </c>
      <c r="X196">
        <v>0</v>
      </c>
      <c r="AD196" t="s">
        <v>168</v>
      </c>
      <c r="AE196" t="s">
        <v>17</v>
      </c>
      <c r="AF196" t="s">
        <v>30</v>
      </c>
      <c r="AG196">
        <v>1.5</v>
      </c>
      <c r="AH196">
        <v>12.58</v>
      </c>
      <c r="AI196">
        <v>0</v>
      </c>
      <c r="AJ196" t="s">
        <v>39</v>
      </c>
      <c r="AK196" t="s">
        <v>20</v>
      </c>
      <c r="AL196" t="s">
        <v>55</v>
      </c>
      <c r="AM196" t="s">
        <v>22</v>
      </c>
      <c r="AN196" s="6" t="s">
        <v>464</v>
      </c>
      <c r="AO196" s="9">
        <v>3</v>
      </c>
    </row>
    <row r="197" spans="1:41" x14ac:dyDescent="0.15">
      <c r="A197" t="s">
        <v>355</v>
      </c>
      <c r="B197">
        <v>2.34</v>
      </c>
      <c r="I197">
        <f t="shared" si="21"/>
        <v>0</v>
      </c>
      <c r="J197">
        <v>0</v>
      </c>
      <c r="M197" t="s">
        <v>36</v>
      </c>
      <c r="N197" s="4">
        <v>0.05</v>
      </c>
      <c r="O197">
        <f>N(N197)</f>
        <v>0.05</v>
      </c>
      <c r="P197">
        <v>1</v>
      </c>
      <c r="U197" t="s">
        <v>450</v>
      </c>
      <c r="V197" s="4">
        <v>0.85</v>
      </c>
      <c r="W197">
        <f t="shared" si="23"/>
        <v>0.85</v>
      </c>
      <c r="X197">
        <v>2</v>
      </c>
      <c r="AD197" t="s">
        <v>277</v>
      </c>
      <c r="AE197" t="s">
        <v>64</v>
      </c>
      <c r="AF197" t="s">
        <v>286</v>
      </c>
      <c r="AG197">
        <v>2.5</v>
      </c>
      <c r="AH197">
        <v>9.0299999999999994</v>
      </c>
      <c r="AI197">
        <v>0</v>
      </c>
      <c r="AJ197" t="s">
        <v>73</v>
      </c>
      <c r="AK197" t="s">
        <v>32</v>
      </c>
      <c r="AL197" t="s">
        <v>21</v>
      </c>
      <c r="AM197" t="s">
        <v>41</v>
      </c>
      <c r="AN197" s="6" t="s">
        <v>461</v>
      </c>
      <c r="AO197" s="9">
        <v>3</v>
      </c>
    </row>
    <row r="198" spans="1:41" x14ac:dyDescent="0.15">
      <c r="A198" t="s">
        <v>360</v>
      </c>
      <c r="B198">
        <v>4.5</v>
      </c>
      <c r="D198" t="s">
        <v>389</v>
      </c>
      <c r="E198" t="s">
        <v>389</v>
      </c>
      <c r="F198" t="s">
        <v>389</v>
      </c>
      <c r="G198" t="s">
        <v>403</v>
      </c>
      <c r="H198" s="4">
        <v>0.1</v>
      </c>
      <c r="I198">
        <f t="shared" ref="I198:I229" si="24">N(H198)</f>
        <v>0.1</v>
      </c>
      <c r="J198">
        <v>1</v>
      </c>
      <c r="Q198" t="s">
        <v>29</v>
      </c>
      <c r="U198" t="s">
        <v>27</v>
      </c>
      <c r="V198" s="4">
        <v>0.6</v>
      </c>
      <c r="W198">
        <f t="shared" si="23"/>
        <v>0.6</v>
      </c>
      <c r="X198">
        <v>2</v>
      </c>
      <c r="Z198" t="s">
        <v>29</v>
      </c>
      <c r="AA198" t="s">
        <v>24</v>
      </c>
      <c r="AE198" t="s">
        <v>17</v>
      </c>
      <c r="AF198" t="s">
        <v>30</v>
      </c>
      <c r="AG198">
        <v>3</v>
      </c>
      <c r="AH198">
        <v>19.899999999999999</v>
      </c>
      <c r="AI198">
        <v>0</v>
      </c>
      <c r="AJ198" t="s">
        <v>39</v>
      </c>
      <c r="AK198" t="s">
        <v>32</v>
      </c>
      <c r="AL198" t="s">
        <v>146</v>
      </c>
      <c r="AM198" t="s">
        <v>41</v>
      </c>
      <c r="AN198" s="6" t="s">
        <v>461</v>
      </c>
      <c r="AO198" s="9">
        <v>3</v>
      </c>
    </row>
    <row r="199" spans="1:41" x14ac:dyDescent="0.15">
      <c r="A199" t="s">
        <v>361</v>
      </c>
      <c r="B199">
        <v>5.25</v>
      </c>
      <c r="D199" t="s">
        <v>389</v>
      </c>
      <c r="E199" t="s">
        <v>389</v>
      </c>
      <c r="F199" t="s">
        <v>389</v>
      </c>
      <c r="G199" t="s">
        <v>413</v>
      </c>
      <c r="H199" s="4">
        <v>0.05</v>
      </c>
      <c r="I199">
        <f t="shared" si="24"/>
        <v>0.05</v>
      </c>
      <c r="J199">
        <v>1</v>
      </c>
      <c r="K199" t="s">
        <v>389</v>
      </c>
      <c r="L199">
        <v>1</v>
      </c>
      <c r="Q199" t="s">
        <v>390</v>
      </c>
      <c r="R199" t="s">
        <v>29</v>
      </c>
      <c r="U199" t="s">
        <v>53</v>
      </c>
      <c r="V199" s="4">
        <v>0.4</v>
      </c>
      <c r="W199">
        <f t="shared" si="23"/>
        <v>0.4</v>
      </c>
      <c r="X199">
        <v>2</v>
      </c>
      <c r="Y199" t="s">
        <v>390</v>
      </c>
      <c r="Z199" t="s">
        <v>29</v>
      </c>
      <c r="AD199" t="s">
        <v>262</v>
      </c>
      <c r="AE199" t="s">
        <v>17</v>
      </c>
      <c r="AF199" t="s">
        <v>38</v>
      </c>
      <c r="AG199">
        <v>2.2000000000000002</v>
      </c>
      <c r="AH199">
        <v>9.4600000000000009</v>
      </c>
      <c r="AI199">
        <v>0</v>
      </c>
      <c r="AJ199" t="s">
        <v>54</v>
      </c>
      <c r="AK199" t="s">
        <v>20</v>
      </c>
      <c r="AL199" t="s">
        <v>146</v>
      </c>
      <c r="AM199" t="s">
        <v>41</v>
      </c>
      <c r="AN199" s="6" t="s">
        <v>505</v>
      </c>
      <c r="AO199" s="9">
        <v>3</v>
      </c>
    </row>
    <row r="200" spans="1:41" x14ac:dyDescent="0.15">
      <c r="A200" t="s">
        <v>367</v>
      </c>
      <c r="B200">
        <v>14.461</v>
      </c>
      <c r="D200" t="s">
        <v>24</v>
      </c>
      <c r="E200" t="s">
        <v>24</v>
      </c>
      <c r="F200" t="s">
        <v>24</v>
      </c>
      <c r="G200" t="s">
        <v>25</v>
      </c>
      <c r="H200" s="4">
        <v>0.01</v>
      </c>
      <c r="I200">
        <f t="shared" si="24"/>
        <v>0.01</v>
      </c>
      <c r="J200">
        <v>0</v>
      </c>
      <c r="K200" t="s">
        <v>390</v>
      </c>
      <c r="L200">
        <v>0</v>
      </c>
      <c r="U200" t="s">
        <v>25</v>
      </c>
      <c r="V200" s="4">
        <v>0.01</v>
      </c>
      <c r="W200">
        <f t="shared" si="23"/>
        <v>0.01</v>
      </c>
      <c r="X200">
        <v>0</v>
      </c>
      <c r="AE200" t="s">
        <v>64</v>
      </c>
      <c r="AF200" t="s">
        <v>65</v>
      </c>
      <c r="AG200">
        <v>2</v>
      </c>
      <c r="AH200">
        <v>24.54</v>
      </c>
      <c r="AI200">
        <v>0</v>
      </c>
      <c r="AJ200" t="s">
        <v>83</v>
      </c>
      <c r="AK200" t="s">
        <v>32</v>
      </c>
      <c r="AL200" t="s">
        <v>106</v>
      </c>
      <c r="AM200" t="s">
        <v>41</v>
      </c>
      <c r="AN200" s="6" t="s">
        <v>472</v>
      </c>
      <c r="AO200" s="9">
        <v>3</v>
      </c>
    </row>
    <row r="201" spans="1:41" x14ac:dyDescent="0.15">
      <c r="A201" t="s">
        <v>373</v>
      </c>
      <c r="B201">
        <v>0.72</v>
      </c>
      <c r="C201" t="s">
        <v>389</v>
      </c>
      <c r="D201" t="s">
        <v>24</v>
      </c>
      <c r="E201" t="s">
        <v>24</v>
      </c>
      <c r="F201" t="s">
        <v>24</v>
      </c>
      <c r="G201" t="s">
        <v>59</v>
      </c>
      <c r="H201" s="4">
        <v>0.7</v>
      </c>
      <c r="I201">
        <f t="shared" si="24"/>
        <v>0.7</v>
      </c>
      <c r="J201">
        <v>2</v>
      </c>
      <c r="K201" t="s">
        <v>390</v>
      </c>
      <c r="L201">
        <v>0</v>
      </c>
      <c r="M201" t="s">
        <v>409</v>
      </c>
      <c r="N201" s="4">
        <v>0.6</v>
      </c>
      <c r="O201">
        <f>N(N201)</f>
        <v>0.6</v>
      </c>
      <c r="P201">
        <v>2</v>
      </c>
      <c r="U201" t="s">
        <v>403</v>
      </c>
      <c r="V201" s="4">
        <v>0.1</v>
      </c>
      <c r="W201">
        <f t="shared" si="23"/>
        <v>0.1</v>
      </c>
      <c r="X201">
        <v>1</v>
      </c>
      <c r="AA201" t="s">
        <v>390</v>
      </c>
      <c r="AB201" t="s">
        <v>389</v>
      </c>
      <c r="AE201" t="s">
        <v>101</v>
      </c>
      <c r="AF201" t="s">
        <v>102</v>
      </c>
      <c r="AG201">
        <v>0.7</v>
      </c>
      <c r="AH201">
        <v>24.6</v>
      </c>
      <c r="AI201">
        <v>0</v>
      </c>
      <c r="AJ201" t="s">
        <v>103</v>
      </c>
      <c r="AK201" t="s">
        <v>32</v>
      </c>
      <c r="AL201" t="s">
        <v>104</v>
      </c>
      <c r="AM201" t="s">
        <v>41</v>
      </c>
      <c r="AN201" s="6" t="s">
        <v>472</v>
      </c>
      <c r="AO201" s="9">
        <v>3</v>
      </c>
    </row>
    <row r="202" spans="1:41" x14ac:dyDescent="0.15">
      <c r="A202" t="s">
        <v>375</v>
      </c>
      <c r="B202">
        <v>4.5</v>
      </c>
      <c r="D202" s="3" t="s">
        <v>410</v>
      </c>
      <c r="E202" s="3" t="s">
        <v>410</v>
      </c>
      <c r="F202" s="3" t="s">
        <v>410</v>
      </c>
      <c r="G202" t="s">
        <v>398</v>
      </c>
      <c r="H202" s="4">
        <v>0.2</v>
      </c>
      <c r="I202">
        <f t="shared" si="24"/>
        <v>0.2</v>
      </c>
      <c r="J202">
        <v>1</v>
      </c>
      <c r="K202" t="s">
        <v>390</v>
      </c>
      <c r="L202">
        <v>0</v>
      </c>
      <c r="M202" t="s">
        <v>393</v>
      </c>
      <c r="N202" s="4">
        <v>0.95</v>
      </c>
      <c r="O202">
        <f>N(N202)</f>
        <v>0.95</v>
      </c>
      <c r="P202">
        <v>2</v>
      </c>
      <c r="Q202" t="s">
        <v>29</v>
      </c>
      <c r="U202" t="s">
        <v>47</v>
      </c>
      <c r="V202" s="4">
        <v>0.15</v>
      </c>
      <c r="W202">
        <f t="shared" si="23"/>
        <v>0.15</v>
      </c>
      <c r="X202">
        <v>1</v>
      </c>
      <c r="Y202" t="s">
        <v>29</v>
      </c>
      <c r="Z202" t="s">
        <v>29</v>
      </c>
      <c r="AC202" t="s">
        <v>24</v>
      </c>
      <c r="AE202" t="s">
        <v>17</v>
      </c>
      <c r="AF202" t="s">
        <v>18</v>
      </c>
      <c r="AG202">
        <v>1.5</v>
      </c>
      <c r="AH202">
        <v>4.4000000000000004</v>
      </c>
      <c r="AI202">
        <v>0</v>
      </c>
      <c r="AJ202" t="s">
        <v>39</v>
      </c>
      <c r="AK202" t="s">
        <v>32</v>
      </c>
      <c r="AL202" t="s">
        <v>112</v>
      </c>
      <c r="AM202" t="s">
        <v>41</v>
      </c>
      <c r="AN202" s="6" t="s">
        <v>508</v>
      </c>
      <c r="AO202" s="9">
        <v>3</v>
      </c>
    </row>
    <row r="203" spans="1:41" x14ac:dyDescent="0.15">
      <c r="A203" t="s">
        <v>376</v>
      </c>
      <c r="B203">
        <v>2.0099999999999998</v>
      </c>
      <c r="E203" t="s">
        <v>390</v>
      </c>
      <c r="G203" t="s">
        <v>390</v>
      </c>
      <c r="H203" t="s">
        <v>390</v>
      </c>
      <c r="I203">
        <f t="shared" si="24"/>
        <v>0</v>
      </c>
      <c r="J203">
        <v>0</v>
      </c>
      <c r="M203" t="s">
        <v>394</v>
      </c>
      <c r="N203" s="4">
        <v>0.5</v>
      </c>
      <c r="O203">
        <f>N(N203)</f>
        <v>0.5</v>
      </c>
      <c r="P203">
        <v>1</v>
      </c>
      <c r="S203" t="s">
        <v>390</v>
      </c>
      <c r="U203" t="s">
        <v>59</v>
      </c>
      <c r="V203" s="4">
        <v>0.7</v>
      </c>
      <c r="W203">
        <f t="shared" si="23"/>
        <v>0.7</v>
      </c>
      <c r="X203">
        <v>2</v>
      </c>
      <c r="AE203" t="s">
        <v>17</v>
      </c>
      <c r="AF203" t="s">
        <v>18</v>
      </c>
      <c r="AG203">
        <v>1.5</v>
      </c>
      <c r="AH203">
        <v>9.0299999999999994</v>
      </c>
      <c r="AI203">
        <v>0</v>
      </c>
      <c r="AJ203" t="s">
        <v>76</v>
      </c>
      <c r="AK203" t="s">
        <v>32</v>
      </c>
      <c r="AL203" t="s">
        <v>45</v>
      </c>
      <c r="AM203" t="s">
        <v>41</v>
      </c>
      <c r="AN203" s="6" t="s">
        <v>502</v>
      </c>
      <c r="AO203" s="9">
        <v>3</v>
      </c>
    </row>
    <row r="204" spans="1:41" x14ac:dyDescent="0.15">
      <c r="A204" t="s">
        <v>377</v>
      </c>
      <c r="B204">
        <v>1.4</v>
      </c>
      <c r="E204" t="s">
        <v>389</v>
      </c>
      <c r="F204" t="s">
        <v>389</v>
      </c>
      <c r="G204" t="s">
        <v>394</v>
      </c>
      <c r="H204" s="4">
        <v>0.5</v>
      </c>
      <c r="I204">
        <f t="shared" si="24"/>
        <v>0.5</v>
      </c>
      <c r="J204">
        <v>2</v>
      </c>
      <c r="K204" t="s">
        <v>389</v>
      </c>
      <c r="L204">
        <v>1</v>
      </c>
      <c r="Q204" t="s">
        <v>390</v>
      </c>
      <c r="U204" t="s">
        <v>407</v>
      </c>
      <c r="V204" s="4">
        <v>0.4</v>
      </c>
      <c r="W204">
        <f t="shared" si="23"/>
        <v>0.4</v>
      </c>
      <c r="X204">
        <v>2</v>
      </c>
      <c r="Y204" t="s">
        <v>390</v>
      </c>
      <c r="Z204" t="s">
        <v>389</v>
      </c>
      <c r="AA204" t="s">
        <v>390</v>
      </c>
      <c r="AE204" t="s">
        <v>37</v>
      </c>
      <c r="AF204" t="s">
        <v>60</v>
      </c>
      <c r="AG204">
        <v>3</v>
      </c>
      <c r="AH204">
        <v>17.18</v>
      </c>
      <c r="AI204">
        <v>1</v>
      </c>
      <c r="AJ204" t="s">
        <v>39</v>
      </c>
      <c r="AK204" t="s">
        <v>32</v>
      </c>
      <c r="AL204" t="s">
        <v>133</v>
      </c>
      <c r="AM204" t="s">
        <v>22</v>
      </c>
      <c r="AN204" s="6" t="s">
        <v>460</v>
      </c>
      <c r="AO204" s="9">
        <v>3</v>
      </c>
    </row>
    <row r="205" spans="1:41" x14ac:dyDescent="0.15">
      <c r="A205" t="s">
        <v>378</v>
      </c>
      <c r="B205">
        <v>32.5</v>
      </c>
      <c r="D205" t="s">
        <v>24</v>
      </c>
      <c r="E205" t="s">
        <v>24</v>
      </c>
      <c r="F205" t="s">
        <v>29</v>
      </c>
      <c r="G205" t="s">
        <v>36</v>
      </c>
      <c r="H205" s="4">
        <v>0.05</v>
      </c>
      <c r="I205">
        <f t="shared" si="24"/>
        <v>0.05</v>
      </c>
      <c r="J205">
        <v>1</v>
      </c>
      <c r="Q205" t="s">
        <v>389</v>
      </c>
      <c r="R205" t="s">
        <v>389</v>
      </c>
      <c r="Y205" t="s">
        <v>29</v>
      </c>
      <c r="Z205" t="s">
        <v>390</v>
      </c>
      <c r="AE205" t="s">
        <v>17</v>
      </c>
      <c r="AF205" t="s">
        <v>60</v>
      </c>
      <c r="AG205">
        <v>2.5</v>
      </c>
      <c r="AH205">
        <v>8.31</v>
      </c>
      <c r="AI205">
        <v>0</v>
      </c>
      <c r="AJ205" t="s">
        <v>73</v>
      </c>
      <c r="AK205" t="s">
        <v>20</v>
      </c>
      <c r="AL205" t="s">
        <v>57</v>
      </c>
      <c r="AM205" t="s">
        <v>41</v>
      </c>
      <c r="AN205" s="6" t="s">
        <v>461</v>
      </c>
      <c r="AO205" s="9">
        <v>3</v>
      </c>
    </row>
    <row r="206" spans="1:41" x14ac:dyDescent="0.15">
      <c r="A206" t="s">
        <v>379</v>
      </c>
      <c r="B206">
        <v>2.427</v>
      </c>
      <c r="E206" t="s">
        <v>389</v>
      </c>
      <c r="F206" t="s">
        <v>389</v>
      </c>
      <c r="G206" t="s">
        <v>413</v>
      </c>
      <c r="H206" s="4">
        <v>0.05</v>
      </c>
      <c r="I206">
        <f t="shared" si="24"/>
        <v>0.05</v>
      </c>
      <c r="J206">
        <v>1</v>
      </c>
      <c r="K206" t="s">
        <v>389</v>
      </c>
      <c r="L206">
        <v>1</v>
      </c>
      <c r="M206" t="s">
        <v>47</v>
      </c>
      <c r="N206" s="4">
        <v>0.15</v>
      </c>
      <c r="O206">
        <f t="shared" ref="O206:O212" si="25">N(N206)</f>
        <v>0.15</v>
      </c>
      <c r="P206">
        <v>1</v>
      </c>
      <c r="U206" t="s">
        <v>394</v>
      </c>
      <c r="V206" s="4">
        <v>0.5</v>
      </c>
      <c r="W206">
        <f t="shared" ref="W206:W212" si="26">N(V206)</f>
        <v>0.5</v>
      </c>
      <c r="X206">
        <v>2</v>
      </c>
      <c r="AA206" t="s">
        <v>390</v>
      </c>
      <c r="AB206" t="s">
        <v>389</v>
      </c>
      <c r="AE206" t="s">
        <v>17</v>
      </c>
      <c r="AF206" t="s">
        <v>65</v>
      </c>
      <c r="AG206">
        <v>2.5</v>
      </c>
      <c r="AH206">
        <v>26.18</v>
      </c>
      <c r="AI206">
        <v>0</v>
      </c>
      <c r="AJ206" t="s">
        <v>83</v>
      </c>
      <c r="AK206" t="s">
        <v>32</v>
      </c>
      <c r="AL206" t="s">
        <v>87</v>
      </c>
      <c r="AM206" t="s">
        <v>41</v>
      </c>
      <c r="AN206" s="6" t="s">
        <v>509</v>
      </c>
      <c r="AO206" s="9">
        <v>3</v>
      </c>
    </row>
    <row r="207" spans="1:41" x14ac:dyDescent="0.15">
      <c r="A207" t="s">
        <v>380</v>
      </c>
      <c r="B207">
        <v>1.6319999999999999</v>
      </c>
      <c r="D207" t="s">
        <v>24</v>
      </c>
      <c r="E207" t="s">
        <v>24</v>
      </c>
      <c r="F207" t="s">
        <v>24</v>
      </c>
      <c r="G207" t="s">
        <v>25</v>
      </c>
      <c r="H207" s="4">
        <v>0.01</v>
      </c>
      <c r="I207">
        <f t="shared" si="24"/>
        <v>0.01</v>
      </c>
      <c r="J207">
        <v>0</v>
      </c>
      <c r="K207" t="s">
        <v>390</v>
      </c>
      <c r="L207">
        <v>0</v>
      </c>
      <c r="M207" t="s">
        <v>35</v>
      </c>
      <c r="N207" s="4">
        <v>0.9</v>
      </c>
      <c r="O207">
        <f t="shared" si="25"/>
        <v>0.9</v>
      </c>
      <c r="P207">
        <v>2</v>
      </c>
      <c r="U207" t="s">
        <v>403</v>
      </c>
      <c r="V207" s="4">
        <v>0.1</v>
      </c>
      <c r="W207">
        <f t="shared" si="26"/>
        <v>0.1</v>
      </c>
      <c r="X207">
        <v>1</v>
      </c>
      <c r="Z207" t="s">
        <v>390</v>
      </c>
      <c r="AE207" t="s">
        <v>75</v>
      </c>
      <c r="AF207" t="s">
        <v>65</v>
      </c>
      <c r="AG207">
        <v>2.5</v>
      </c>
      <c r="AH207">
        <v>17.22</v>
      </c>
      <c r="AI207">
        <v>0</v>
      </c>
      <c r="AJ207" t="s">
        <v>76</v>
      </c>
      <c r="AK207" t="s">
        <v>32</v>
      </c>
      <c r="AL207" t="s">
        <v>106</v>
      </c>
      <c r="AM207" t="s">
        <v>22</v>
      </c>
      <c r="AN207" s="6" t="s">
        <v>475</v>
      </c>
      <c r="AO207" s="9">
        <v>3</v>
      </c>
    </row>
    <row r="208" spans="1:41" x14ac:dyDescent="0.15">
      <c r="A208" t="s">
        <v>383</v>
      </c>
      <c r="B208">
        <v>11.5</v>
      </c>
      <c r="E208" t="s">
        <v>389</v>
      </c>
      <c r="F208" t="s">
        <v>389</v>
      </c>
      <c r="G208" t="s">
        <v>398</v>
      </c>
      <c r="H208" s="4">
        <v>0.2</v>
      </c>
      <c r="I208">
        <f t="shared" si="24"/>
        <v>0.2</v>
      </c>
      <c r="J208">
        <v>1</v>
      </c>
      <c r="K208" t="s">
        <v>390</v>
      </c>
      <c r="L208">
        <v>0</v>
      </c>
      <c r="M208" t="s">
        <v>390</v>
      </c>
      <c r="N208">
        <v>0</v>
      </c>
      <c r="O208">
        <f t="shared" si="25"/>
        <v>0</v>
      </c>
      <c r="P208">
        <v>0</v>
      </c>
      <c r="U208" t="s">
        <v>25</v>
      </c>
      <c r="V208" s="4">
        <v>0.01</v>
      </c>
      <c r="W208">
        <f t="shared" si="26"/>
        <v>0.01</v>
      </c>
      <c r="X208">
        <v>0</v>
      </c>
      <c r="AD208" t="s">
        <v>231</v>
      </c>
      <c r="AE208" t="s">
        <v>17</v>
      </c>
      <c r="AF208" t="s">
        <v>65</v>
      </c>
      <c r="AG208">
        <v>2</v>
      </c>
      <c r="AH208">
        <v>11.23</v>
      </c>
      <c r="AI208">
        <v>0</v>
      </c>
      <c r="AJ208" t="s">
        <v>39</v>
      </c>
      <c r="AK208" t="s">
        <v>32</v>
      </c>
      <c r="AL208" t="s">
        <v>112</v>
      </c>
      <c r="AM208" t="s">
        <v>22</v>
      </c>
      <c r="AN208" s="6" t="s">
        <v>460</v>
      </c>
      <c r="AO208" s="9">
        <v>3</v>
      </c>
    </row>
    <row r="209" spans="1:41" x14ac:dyDescent="0.15">
      <c r="A209" t="s">
        <v>384</v>
      </c>
      <c r="B209">
        <v>0.432</v>
      </c>
      <c r="C209" t="s">
        <v>389</v>
      </c>
      <c r="D209" t="s">
        <v>24</v>
      </c>
      <c r="E209" t="s">
        <v>24</v>
      </c>
      <c r="F209" t="s">
        <v>24</v>
      </c>
      <c r="G209" t="s">
        <v>36</v>
      </c>
      <c r="H209" s="4">
        <v>0.05</v>
      </c>
      <c r="I209">
        <f t="shared" si="24"/>
        <v>0.05</v>
      </c>
      <c r="J209">
        <v>1</v>
      </c>
      <c r="K209" t="s">
        <v>29</v>
      </c>
      <c r="L209">
        <v>0</v>
      </c>
      <c r="M209" t="s">
        <v>402</v>
      </c>
      <c r="N209" s="4">
        <v>0.9</v>
      </c>
      <c r="O209">
        <f t="shared" si="25"/>
        <v>0.9</v>
      </c>
      <c r="P209">
        <v>2</v>
      </c>
      <c r="U209" t="s">
        <v>36</v>
      </c>
      <c r="V209" s="4">
        <v>0.05</v>
      </c>
      <c r="W209">
        <f t="shared" si="26"/>
        <v>0.05</v>
      </c>
      <c r="X209">
        <v>0</v>
      </c>
      <c r="AB209" t="s">
        <v>29</v>
      </c>
      <c r="AC209" t="s">
        <v>24</v>
      </c>
      <c r="AE209" t="s">
        <v>17</v>
      </c>
      <c r="AF209" t="s">
        <v>190</v>
      </c>
      <c r="AG209">
        <v>1.2</v>
      </c>
      <c r="AH209">
        <v>2.99</v>
      </c>
      <c r="AI209">
        <v>0</v>
      </c>
      <c r="AJ209" t="s">
        <v>44</v>
      </c>
      <c r="AK209" t="s">
        <v>32</v>
      </c>
      <c r="AL209" t="s">
        <v>45</v>
      </c>
      <c r="AM209" t="s">
        <v>41</v>
      </c>
      <c r="AN209" s="6" t="s">
        <v>464</v>
      </c>
      <c r="AO209" s="9">
        <v>3</v>
      </c>
    </row>
    <row r="210" spans="1:41" x14ac:dyDescent="0.15">
      <c r="A210" t="s">
        <v>385</v>
      </c>
      <c r="B210">
        <v>0.57599999999999996</v>
      </c>
      <c r="C210" t="s">
        <v>389</v>
      </c>
      <c r="D210" t="s">
        <v>24</v>
      </c>
      <c r="E210" t="s">
        <v>24</v>
      </c>
      <c r="F210" t="s">
        <v>24</v>
      </c>
      <c r="G210">
        <v>0</v>
      </c>
      <c r="H210">
        <v>0</v>
      </c>
      <c r="I210">
        <f t="shared" si="24"/>
        <v>0</v>
      </c>
      <c r="J210">
        <v>0</v>
      </c>
      <c r="K210" t="s">
        <v>29</v>
      </c>
      <c r="L210">
        <v>0</v>
      </c>
      <c r="M210" t="s">
        <v>399</v>
      </c>
      <c r="N210" s="4">
        <v>0.8</v>
      </c>
      <c r="O210">
        <f t="shared" si="25"/>
        <v>0.8</v>
      </c>
      <c r="P210">
        <v>2</v>
      </c>
      <c r="Q210" t="s">
        <v>390</v>
      </c>
      <c r="U210" t="s">
        <v>53</v>
      </c>
      <c r="V210" s="4">
        <v>0.4</v>
      </c>
      <c r="W210">
        <f t="shared" si="26"/>
        <v>0.4</v>
      </c>
      <c r="X210">
        <v>2</v>
      </c>
      <c r="Y210" t="s">
        <v>29</v>
      </c>
      <c r="AA210" t="s">
        <v>29</v>
      </c>
      <c r="AE210" t="s">
        <v>17</v>
      </c>
      <c r="AF210" t="s">
        <v>18</v>
      </c>
      <c r="AG210">
        <v>1.5</v>
      </c>
      <c r="AH210">
        <v>8.31</v>
      </c>
      <c r="AI210">
        <v>0</v>
      </c>
      <c r="AJ210" t="s">
        <v>44</v>
      </c>
      <c r="AK210" t="s">
        <v>32</v>
      </c>
      <c r="AL210" t="s">
        <v>184</v>
      </c>
      <c r="AM210" t="s">
        <v>22</v>
      </c>
      <c r="AN210" s="6" t="s">
        <v>475</v>
      </c>
      <c r="AO210" s="9">
        <v>3</v>
      </c>
    </row>
    <row r="211" spans="1:41" x14ac:dyDescent="0.15">
      <c r="A211" t="s">
        <v>362</v>
      </c>
      <c r="B211">
        <v>2.4</v>
      </c>
      <c r="C211" t="s">
        <v>389</v>
      </c>
      <c r="D211" t="s">
        <v>24</v>
      </c>
      <c r="E211" t="s">
        <v>24</v>
      </c>
      <c r="F211" t="s">
        <v>24</v>
      </c>
      <c r="G211" t="s">
        <v>28</v>
      </c>
      <c r="H211" s="4">
        <v>0.1</v>
      </c>
      <c r="I211">
        <f t="shared" si="24"/>
        <v>0.1</v>
      </c>
      <c r="J211">
        <v>1</v>
      </c>
      <c r="K211" t="s">
        <v>390</v>
      </c>
      <c r="L211">
        <v>0</v>
      </c>
      <c r="M211" t="s">
        <v>51</v>
      </c>
      <c r="N211" s="4">
        <v>0.2</v>
      </c>
      <c r="O211">
        <f t="shared" si="25"/>
        <v>0.2</v>
      </c>
      <c r="P211">
        <v>1</v>
      </c>
      <c r="Q211" t="s">
        <v>390</v>
      </c>
      <c r="U211" t="s">
        <v>400</v>
      </c>
      <c r="V211" s="4">
        <v>0.25</v>
      </c>
      <c r="W211">
        <f t="shared" si="26"/>
        <v>0.25</v>
      </c>
      <c r="X211">
        <v>1</v>
      </c>
      <c r="Z211" t="s">
        <v>389</v>
      </c>
      <c r="AE211" t="s">
        <v>17</v>
      </c>
      <c r="AF211" t="s">
        <v>121</v>
      </c>
      <c r="AG211">
        <v>1.4</v>
      </c>
      <c r="AH211">
        <v>23.29</v>
      </c>
      <c r="AI211">
        <v>0</v>
      </c>
      <c r="AJ211" t="s">
        <v>44</v>
      </c>
      <c r="AK211" t="s">
        <v>32</v>
      </c>
      <c r="AL211" t="s">
        <v>122</v>
      </c>
      <c r="AM211" t="s">
        <v>41</v>
      </c>
    </row>
    <row r="212" spans="1:41" x14ac:dyDescent="0.15">
      <c r="A212" t="s">
        <v>387</v>
      </c>
      <c r="B212">
        <v>1.08</v>
      </c>
      <c r="C212" t="s">
        <v>389</v>
      </c>
      <c r="D212" t="s">
        <v>24</v>
      </c>
      <c r="E212" t="s">
        <v>24</v>
      </c>
      <c r="F212" t="s">
        <v>24</v>
      </c>
      <c r="G212" t="s">
        <v>28</v>
      </c>
      <c r="H212" s="4">
        <v>0.1</v>
      </c>
      <c r="I212">
        <f t="shared" si="24"/>
        <v>0.1</v>
      </c>
      <c r="J212">
        <v>1</v>
      </c>
      <c r="K212" t="s">
        <v>390</v>
      </c>
      <c r="L212">
        <v>0</v>
      </c>
      <c r="M212" t="s">
        <v>402</v>
      </c>
      <c r="N212" s="4">
        <v>0.9</v>
      </c>
      <c r="O212">
        <f t="shared" si="25"/>
        <v>0.9</v>
      </c>
      <c r="P212">
        <v>2</v>
      </c>
      <c r="U212" t="s">
        <v>28</v>
      </c>
      <c r="V212" s="4">
        <v>0.1</v>
      </c>
      <c r="W212">
        <f t="shared" si="26"/>
        <v>0.1</v>
      </c>
      <c r="X212">
        <v>1</v>
      </c>
      <c r="AE212" t="s">
        <v>17</v>
      </c>
      <c r="AF212" t="s">
        <v>209</v>
      </c>
      <c r="AG212">
        <v>1.3</v>
      </c>
      <c r="AH212">
        <v>3.94</v>
      </c>
      <c r="AI212">
        <v>0</v>
      </c>
      <c r="AJ212" t="s">
        <v>39</v>
      </c>
      <c r="AK212" t="s">
        <v>32</v>
      </c>
      <c r="AL212" t="s">
        <v>57</v>
      </c>
      <c r="AM212" t="s">
        <v>41</v>
      </c>
    </row>
  </sheetData>
  <sortState xmlns:xlrd2="http://schemas.microsoft.com/office/spreadsheetml/2017/richdata2" ref="A2:AP213">
    <sortCondition ref="AO1:AO213"/>
  </sortState>
  <phoneticPr fontId="2" type="noConversion"/>
  <pageMargins left="0.75" right="0.75" top="1" bottom="1" header="0.5" footer="0.5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STAS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PAN LIANGRUI</cp:lastModifiedBy>
  <dcterms:created xsi:type="dcterms:W3CDTF">2024-03-28T12:16:32Z</dcterms:created>
  <dcterms:modified xsi:type="dcterms:W3CDTF">2024-05-08T12:18:26Z</dcterms:modified>
</cp:coreProperties>
</file>