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work\Advance Pattern Recognition\hw1\validate\"/>
    </mc:Choice>
  </mc:AlternateContent>
  <xr:revisionPtr revIDLastSave="0" documentId="13_ncr:1_{21C3964A-C4E8-4042-8511-A0A6BC326B24}" xr6:coauthVersionLast="47" xr6:coauthVersionMax="47" xr10:uidLastSave="{00000000-0000-0000-0000-000000000000}"/>
  <bookViews>
    <workbookView xWindow="-108" yWindow="-108" windowWidth="23256" windowHeight="12576" activeTab="3" xr2:uid="{7D32D098-3083-47F5-91F7-E65C6F70169D}"/>
  </bookViews>
  <sheets>
    <sheet name="mean_test1" sheetId="1" r:id="rId1"/>
    <sheet name="mean_test2" sheetId="2" r:id="rId2"/>
    <sheet name="evaluate_test1" sheetId="3" r:id="rId3"/>
    <sheet name="evaluate_test2" sheetId="4" r:id="rId4"/>
    <sheet name="cov1_test1" sheetId="5" r:id="rId5"/>
    <sheet name="cov2_test1" sheetId="7" r:id="rId6"/>
    <sheet name="cov1_test2" sheetId="8" r:id="rId7"/>
    <sheet name="cov2_test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4" l="1"/>
  <c r="N33" i="4"/>
  <c r="J33" i="4"/>
  <c r="N30" i="4"/>
  <c r="J30" i="4"/>
  <c r="N27" i="4"/>
  <c r="J27" i="4"/>
  <c r="N24" i="4"/>
  <c r="J24" i="4"/>
  <c r="N21" i="4"/>
  <c r="J21" i="4"/>
  <c r="H24" i="3"/>
  <c r="L24" i="3"/>
  <c r="G35" i="3"/>
  <c r="L33" i="3"/>
  <c r="H33" i="3"/>
  <c r="L30" i="3"/>
  <c r="H30" i="3"/>
  <c r="L27" i="3"/>
  <c r="H27" i="3"/>
  <c r="L21" i="3"/>
  <c r="H21" i="3"/>
  <c r="F7" i="3"/>
  <c r="F4" i="3"/>
  <c r="F3" i="3"/>
  <c r="F2" i="3"/>
  <c r="I3" i="4"/>
  <c r="I4" i="4"/>
  <c r="I5" i="4"/>
  <c r="I6" i="4"/>
  <c r="I7" i="4"/>
  <c r="I8" i="4"/>
  <c r="I9" i="4"/>
  <c r="I10" i="4"/>
  <c r="I11" i="4"/>
  <c r="I2" i="4"/>
  <c r="H10" i="4"/>
  <c r="H11" i="4"/>
  <c r="H3" i="4"/>
  <c r="H4" i="4"/>
  <c r="H5" i="4"/>
  <c r="H6" i="4"/>
  <c r="H7" i="4"/>
  <c r="H8" i="4"/>
  <c r="H9" i="4"/>
  <c r="H2" i="4"/>
  <c r="D6" i="4"/>
  <c r="D8" i="4"/>
  <c r="D10" i="4"/>
  <c r="D12" i="4"/>
  <c r="D14" i="4"/>
  <c r="D16" i="4"/>
  <c r="D18" i="4"/>
  <c r="D20" i="4"/>
  <c r="D4" i="4"/>
  <c r="D2" i="4"/>
  <c r="G3" i="3" l="1"/>
  <c r="G5" i="3"/>
  <c r="G10" i="3"/>
  <c r="G7" i="3"/>
  <c r="G2" i="3"/>
  <c r="G4" i="3"/>
  <c r="G9" i="3"/>
  <c r="G8" i="3"/>
  <c r="G6" i="3"/>
  <c r="G11" i="3"/>
</calcChain>
</file>

<file path=xl/sharedStrings.xml><?xml version="1.0" encoding="utf-8"?>
<sst xmlns="http://schemas.openxmlformats.org/spreadsheetml/2006/main" count="387" uniqueCount="29">
  <si>
    <t>Fold</t>
  </si>
  <si>
    <t>F11</t>
  </si>
  <si>
    <t>F12</t>
  </si>
  <si>
    <t>F13</t>
  </si>
  <si>
    <t>F14</t>
  </si>
  <si>
    <t>F21</t>
  </si>
  <si>
    <t>F22</t>
  </si>
  <si>
    <t>F23</t>
  </si>
  <si>
    <t>F24</t>
  </si>
  <si>
    <t>Acc</t>
  </si>
  <si>
    <t>Accuracy</t>
  </si>
  <si>
    <t>Folds</t>
  </si>
  <si>
    <t>Fea. 1</t>
  </si>
  <si>
    <t>Fea. 2</t>
  </si>
  <si>
    <t>Fea. 3</t>
  </si>
  <si>
    <t>Fea. 4</t>
  </si>
  <si>
    <t>Fold 1</t>
  </si>
  <si>
    <t>Fold 2</t>
  </si>
  <si>
    <t>Fold 3</t>
  </si>
  <si>
    <t>Fold 10</t>
  </si>
  <si>
    <t>Fold 9</t>
  </si>
  <si>
    <t>Fold 8</t>
  </si>
  <si>
    <t>Fold 7</t>
  </si>
  <si>
    <t>Fold 6</t>
  </si>
  <si>
    <t>Fold 5</t>
  </si>
  <si>
    <t>Fold 4</t>
  </si>
  <si>
    <t>Mean Avg.</t>
  </si>
  <si>
    <t>Actual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</si>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</sst>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sz val="14"/>
      <color theme="1"/>
      <name val="TH SarabunPSK"/>
      <family val="2"/>
    </font>
    <font>
      <b/>
      <u/>
      <sz val="12"/>
      <color theme="1"/>
      <name val="TH SarabunPSK"/>
      <family val="2"/>
    </font>
    <font>
      <b/>
      <i/>
      <sz val="12"/>
      <color theme="1"/>
      <name val="TH SarabunPSK"/>
      <family val="2"/>
    </font>
    <font>
      <sz val="12"/>
      <color theme="1"/>
      <name val="TH SarabunPSK"/>
      <family val="2"/>
    </font>
    <font>
      <b/>
      <i/>
      <u/>
      <sz val="12"/>
      <color theme="1"/>
      <name val="TH SarabunPSK"/>
      <family val="2"/>
      <charset val="222"/>
    </font>
    <font>
      <i/>
      <u/>
      <sz val="12"/>
      <color theme="1"/>
      <name val="TH SarabunPSK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Feature for the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Feature 1, class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mean_test1!$B$2:$B$11</c:f>
              <c:numCache>
                <c:formatCode>General</c:formatCode>
                <c:ptCount val="10"/>
                <c:pt idx="0">
                  <c:v>6.3520000000000003</c:v>
                </c:pt>
                <c:pt idx="1">
                  <c:v>6.3620000000000001</c:v>
                </c:pt>
                <c:pt idx="2">
                  <c:v>6.3440000000000003</c:v>
                </c:pt>
                <c:pt idx="3">
                  <c:v>6.3479999999999999</c:v>
                </c:pt>
                <c:pt idx="4">
                  <c:v>6.2919999999999998</c:v>
                </c:pt>
                <c:pt idx="5">
                  <c:v>6.3630000000000004</c:v>
                </c:pt>
                <c:pt idx="6">
                  <c:v>6.3730000000000002</c:v>
                </c:pt>
                <c:pt idx="7">
                  <c:v>6.3780000000000001</c:v>
                </c:pt>
                <c:pt idx="8">
                  <c:v>6.3440000000000003</c:v>
                </c:pt>
                <c:pt idx="9">
                  <c:v>6.3479999999999999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C4B-A9A8-2E759039C5AE}"/>
            </c:ext>
          </c:extLst>
        </c:ser>
        <c:ser>
          <c:idx val="1"/>
          <c:order val="1"/>
          <c:tx>
            <c:v>Feature 2, class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mean_test1!$A$2:$A$11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mean_test1!$C$2:$C$11</c:f>
              <c:numCache>
                <c:formatCode>General</c:formatCode>
                <c:ptCount val="10"/>
                <c:pt idx="0">
                  <c:v>2.9249999999999998</c:v>
                </c:pt>
                <c:pt idx="1">
                  <c:v>2.919</c:v>
                </c:pt>
                <c:pt idx="2">
                  <c:v>2.9159999999999999</c:v>
                </c:pt>
                <c:pt idx="3">
                  <c:v>2.9249999999999998</c:v>
                </c:pt>
                <c:pt idx="4">
                  <c:v>2.9020000000000001</c:v>
                </c:pt>
                <c:pt idx="5">
                  <c:v>2.9169999999999998</c:v>
                </c:pt>
                <c:pt idx="6">
                  <c:v>2.9340000000000002</c:v>
                </c:pt>
                <c:pt idx="7">
                  <c:v>2.94</c:v>
                </c:pt>
                <c:pt idx="8">
                  <c:v>2.93</c:v>
                </c:pt>
                <c:pt idx="9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40-4C4B-A9A8-2E759039C5AE}"/>
            </c:ext>
          </c:extLst>
        </c:ser>
        <c:ser>
          <c:idx val="2"/>
          <c:order val="2"/>
          <c:tx>
            <c:v>Feature 3, class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mean_test1!$A$2:$A$11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mean_test1!$D$2:$D$11</c:f>
              <c:numCache>
                <c:formatCode>General</c:formatCode>
                <c:ptCount val="10"/>
                <c:pt idx="0">
                  <c:v>4.2169999999999996</c:v>
                </c:pt>
                <c:pt idx="1">
                  <c:v>4.2</c:v>
                </c:pt>
                <c:pt idx="2">
                  <c:v>4.2149999999999999</c:v>
                </c:pt>
                <c:pt idx="3">
                  <c:v>4.2300000000000004</c:v>
                </c:pt>
                <c:pt idx="4">
                  <c:v>4.2249999999999996</c:v>
                </c:pt>
                <c:pt idx="5">
                  <c:v>4.2169999999999996</c:v>
                </c:pt>
                <c:pt idx="6">
                  <c:v>4.1959999999999997</c:v>
                </c:pt>
                <c:pt idx="7">
                  <c:v>4.2190000000000003</c:v>
                </c:pt>
                <c:pt idx="8">
                  <c:v>4.2119999999999997</c:v>
                </c:pt>
                <c:pt idx="9">
                  <c:v>4.2240000000000002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40-4C4B-A9A8-2E759039C5AE}"/>
            </c:ext>
          </c:extLst>
        </c:ser>
        <c:ser>
          <c:idx val="3"/>
          <c:order val="3"/>
          <c:tx>
            <c:v>Feature 4, class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mean_test1!$E$2:$E$11</c:f>
              <c:numCache>
                <c:formatCode>General</c:formatCode>
                <c:ptCount val="10"/>
                <c:pt idx="0">
                  <c:v>1.2909999999999999</c:v>
                </c:pt>
                <c:pt idx="1">
                  <c:v>1.292</c:v>
                </c:pt>
                <c:pt idx="2">
                  <c:v>1.302</c:v>
                </c:pt>
                <c:pt idx="3">
                  <c:v>1.292</c:v>
                </c:pt>
                <c:pt idx="4">
                  <c:v>1.294</c:v>
                </c:pt>
                <c:pt idx="5">
                  <c:v>1.296</c:v>
                </c:pt>
                <c:pt idx="6">
                  <c:v>1.286</c:v>
                </c:pt>
                <c:pt idx="7">
                  <c:v>1.302</c:v>
                </c:pt>
                <c:pt idx="8">
                  <c:v>1.2909999999999999</c:v>
                </c:pt>
                <c:pt idx="9">
                  <c:v>1.302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40-4C4B-A9A8-2E759039C5AE}"/>
            </c:ext>
          </c:extLst>
        </c:ser>
        <c:ser>
          <c:idx val="4"/>
          <c:order val="4"/>
          <c:tx>
            <c:v>Feature 1, class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mean_test1!$F$2:$F$11</c:f>
              <c:numCache>
                <c:formatCode>General</c:formatCode>
                <c:ptCount val="10"/>
                <c:pt idx="0">
                  <c:v>6.601</c:v>
                </c:pt>
                <c:pt idx="1">
                  <c:v>6.625</c:v>
                </c:pt>
                <c:pt idx="2">
                  <c:v>6.5810000000000004</c:v>
                </c:pt>
                <c:pt idx="3">
                  <c:v>6.6159999999999997</c:v>
                </c:pt>
                <c:pt idx="4">
                  <c:v>6.601</c:v>
                </c:pt>
                <c:pt idx="5">
                  <c:v>6.5880000000000001</c:v>
                </c:pt>
                <c:pt idx="6">
                  <c:v>6.5759999999999996</c:v>
                </c:pt>
                <c:pt idx="7">
                  <c:v>6.569</c:v>
                </c:pt>
                <c:pt idx="8">
                  <c:v>6.6340000000000003</c:v>
                </c:pt>
                <c:pt idx="9">
                  <c:v>6.6269999999999998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40-4C4B-A9A8-2E759039C5AE}"/>
            </c:ext>
          </c:extLst>
        </c:ser>
        <c:ser>
          <c:idx val="5"/>
          <c:order val="5"/>
          <c:tx>
            <c:v>Feature 2, class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mean_test1!$G$2:$G$11</c:f>
              <c:numCache>
                <c:formatCode>General</c:formatCode>
                <c:ptCount val="10"/>
                <c:pt idx="0">
                  <c:v>2.9020000000000001</c:v>
                </c:pt>
                <c:pt idx="1">
                  <c:v>2.9079999999999999</c:v>
                </c:pt>
                <c:pt idx="2">
                  <c:v>2.8980000000000001</c:v>
                </c:pt>
                <c:pt idx="3">
                  <c:v>2.9009999999999998</c:v>
                </c:pt>
                <c:pt idx="4">
                  <c:v>2.891</c:v>
                </c:pt>
                <c:pt idx="5">
                  <c:v>2.9140000000000001</c:v>
                </c:pt>
                <c:pt idx="6">
                  <c:v>2.8809999999999998</c:v>
                </c:pt>
                <c:pt idx="7">
                  <c:v>2.915</c:v>
                </c:pt>
                <c:pt idx="8">
                  <c:v>2.895</c:v>
                </c:pt>
                <c:pt idx="9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40-4C4B-A9A8-2E759039C5AE}"/>
            </c:ext>
          </c:extLst>
        </c:ser>
        <c:ser>
          <c:idx val="6"/>
          <c:order val="6"/>
          <c:tx>
            <c:v>Feature 3, class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mean_test1!$H$2:$H$11</c:f>
              <c:numCache>
                <c:formatCode>General</c:formatCode>
                <c:ptCount val="10"/>
                <c:pt idx="0">
                  <c:v>5.625</c:v>
                </c:pt>
                <c:pt idx="1">
                  <c:v>5.5970000000000004</c:v>
                </c:pt>
                <c:pt idx="2">
                  <c:v>5.6269999999999998</c:v>
                </c:pt>
                <c:pt idx="3">
                  <c:v>5.6440000000000001</c:v>
                </c:pt>
                <c:pt idx="4">
                  <c:v>5.6180000000000003</c:v>
                </c:pt>
                <c:pt idx="5">
                  <c:v>5.6340000000000003</c:v>
                </c:pt>
                <c:pt idx="6">
                  <c:v>5.6159999999999997</c:v>
                </c:pt>
                <c:pt idx="7">
                  <c:v>5.6109999999999998</c:v>
                </c:pt>
                <c:pt idx="8">
                  <c:v>5.62</c:v>
                </c:pt>
                <c:pt idx="9">
                  <c:v>5.6440000000000001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40-4C4B-A9A8-2E759039C5AE}"/>
            </c:ext>
          </c:extLst>
        </c:ser>
        <c:ser>
          <c:idx val="7"/>
          <c:order val="7"/>
          <c:tx>
            <c:v>Feature 4, class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yVal>
            <c:numRef>
              <c:f>mean_test1!$I$2:$I$11</c:f>
              <c:numCache>
                <c:formatCode>General</c:formatCode>
                <c:ptCount val="10"/>
                <c:pt idx="0">
                  <c:v>2.0369999999999999</c:v>
                </c:pt>
                <c:pt idx="1">
                  <c:v>2.0710000000000002</c:v>
                </c:pt>
                <c:pt idx="2">
                  <c:v>2.056</c:v>
                </c:pt>
                <c:pt idx="3">
                  <c:v>2.052</c:v>
                </c:pt>
                <c:pt idx="4">
                  <c:v>2.0419999999999998</c:v>
                </c:pt>
                <c:pt idx="5">
                  <c:v>2.0680000000000001</c:v>
                </c:pt>
                <c:pt idx="6">
                  <c:v>2.052</c:v>
                </c:pt>
                <c:pt idx="7">
                  <c:v>2.0590000000000002</c:v>
                </c:pt>
                <c:pt idx="8">
                  <c:v>2.0390000000000001</c:v>
                </c:pt>
                <c:pt idx="9">
                  <c:v>2.0739999999999998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640-4C4B-A9A8-2E759039C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9104"/>
        <c:axId val="67795360"/>
      </c:scatterChart>
      <c:valAx>
        <c:axId val="6779910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5360"/>
        <c:crosses val="autoZero"/>
        <c:crossBetween val="midCat"/>
        <c:majorUnit val="1"/>
      </c:valAx>
      <c:valAx>
        <c:axId val="67795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910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Feature for the 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Feature 1, class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mean_test2!$B$2:$B$11</c:f>
              <c:numCache>
                <c:formatCode>General</c:formatCode>
                <c:ptCount val="10"/>
                <c:pt idx="0">
                  <c:v>6.3520000000000003</c:v>
                </c:pt>
                <c:pt idx="1">
                  <c:v>6.3620000000000001</c:v>
                </c:pt>
                <c:pt idx="2">
                  <c:v>6.3440000000000003</c:v>
                </c:pt>
                <c:pt idx="3">
                  <c:v>6.3479999999999999</c:v>
                </c:pt>
                <c:pt idx="4">
                  <c:v>6.2919999999999998</c:v>
                </c:pt>
                <c:pt idx="5">
                  <c:v>6.3630000000000004</c:v>
                </c:pt>
                <c:pt idx="6">
                  <c:v>6.3730000000000002</c:v>
                </c:pt>
                <c:pt idx="7">
                  <c:v>6.3780000000000001</c:v>
                </c:pt>
                <c:pt idx="8">
                  <c:v>6.3440000000000003</c:v>
                </c:pt>
                <c:pt idx="9">
                  <c:v>6.3479999999999999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4-4CF8-988B-9362DD024D61}"/>
            </c:ext>
          </c:extLst>
        </c:ser>
        <c:ser>
          <c:idx val="1"/>
          <c:order val="1"/>
          <c:tx>
            <c:v>Feature 2, class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mean_test2!$A$2:$A$11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mean_test2!$C$2:$C$11</c:f>
              <c:numCache>
                <c:formatCode>General</c:formatCode>
                <c:ptCount val="10"/>
                <c:pt idx="0">
                  <c:v>2.9249999999999998</c:v>
                </c:pt>
                <c:pt idx="1">
                  <c:v>2.919</c:v>
                </c:pt>
                <c:pt idx="2">
                  <c:v>2.9159999999999999</c:v>
                </c:pt>
                <c:pt idx="3">
                  <c:v>2.9249999999999998</c:v>
                </c:pt>
                <c:pt idx="4">
                  <c:v>2.9020000000000001</c:v>
                </c:pt>
                <c:pt idx="5">
                  <c:v>2.9169999999999998</c:v>
                </c:pt>
                <c:pt idx="6">
                  <c:v>2.9340000000000002</c:v>
                </c:pt>
                <c:pt idx="7">
                  <c:v>2.94</c:v>
                </c:pt>
                <c:pt idx="8">
                  <c:v>2.93</c:v>
                </c:pt>
                <c:pt idx="9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4-4CF8-988B-9362DD024D61}"/>
            </c:ext>
          </c:extLst>
        </c:ser>
        <c:ser>
          <c:idx val="4"/>
          <c:order val="2"/>
          <c:tx>
            <c:v>Feature 1, class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mean_test2!$D$2:$D$11</c:f>
              <c:numCache>
                <c:formatCode>General</c:formatCode>
                <c:ptCount val="10"/>
                <c:pt idx="0">
                  <c:v>6.601</c:v>
                </c:pt>
                <c:pt idx="1">
                  <c:v>6.625</c:v>
                </c:pt>
                <c:pt idx="2">
                  <c:v>6.5810000000000004</c:v>
                </c:pt>
                <c:pt idx="3">
                  <c:v>6.6159999999999997</c:v>
                </c:pt>
                <c:pt idx="4">
                  <c:v>6.601</c:v>
                </c:pt>
                <c:pt idx="5">
                  <c:v>6.5880000000000001</c:v>
                </c:pt>
                <c:pt idx="6">
                  <c:v>6.5759999999999996</c:v>
                </c:pt>
                <c:pt idx="7">
                  <c:v>6.569</c:v>
                </c:pt>
                <c:pt idx="8">
                  <c:v>6.6340000000000003</c:v>
                </c:pt>
                <c:pt idx="9">
                  <c:v>6.6269999999999998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94-4CF8-988B-9362DD024D61}"/>
            </c:ext>
          </c:extLst>
        </c:ser>
        <c:ser>
          <c:idx val="5"/>
          <c:order val="3"/>
          <c:tx>
            <c:v>Feature 2, class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mean_test2!$E$2:$E$11</c:f>
              <c:numCache>
                <c:formatCode>General</c:formatCode>
                <c:ptCount val="10"/>
                <c:pt idx="0">
                  <c:v>2.9020000000000001</c:v>
                </c:pt>
                <c:pt idx="1">
                  <c:v>2.9079999999999999</c:v>
                </c:pt>
                <c:pt idx="2">
                  <c:v>2.8980000000000001</c:v>
                </c:pt>
                <c:pt idx="3">
                  <c:v>2.9009999999999998</c:v>
                </c:pt>
                <c:pt idx="4">
                  <c:v>2.891</c:v>
                </c:pt>
                <c:pt idx="5">
                  <c:v>2.9140000000000001</c:v>
                </c:pt>
                <c:pt idx="6">
                  <c:v>2.8809999999999998</c:v>
                </c:pt>
                <c:pt idx="7">
                  <c:v>2.915</c:v>
                </c:pt>
                <c:pt idx="8">
                  <c:v>2.895</c:v>
                </c:pt>
                <c:pt idx="9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94-4CF8-988B-9362DD02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9104"/>
        <c:axId val="67795360"/>
      </c:scatterChart>
      <c:valAx>
        <c:axId val="6779910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5360"/>
        <c:crosses val="autoZero"/>
        <c:crossBetween val="midCat"/>
        <c:majorUnit val="1"/>
      </c:valAx>
      <c:valAx>
        <c:axId val="67795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910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the test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Score each folds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evaluate_test1!$F$2:$F$11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95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5-48FE-B292-DA3CAF1CA12A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evaluate_test1!$G$2:$G$11</c:f>
              <c:numCache>
                <c:formatCode>General</c:formatCode>
                <c:ptCount val="10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97.5</c:v>
                </c:pt>
                <c:pt idx="8">
                  <c:v>97.5</c:v>
                </c:pt>
                <c:pt idx="9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5-48FE-B292-DA3CAF1C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5215"/>
        <c:axId val="12223967"/>
      </c:lineChart>
      <c:catAx>
        <c:axId val="1222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967"/>
        <c:crosses val="autoZero"/>
        <c:auto val="1"/>
        <c:lblAlgn val="ctr"/>
        <c:lblOffset val="100"/>
        <c:noMultiLvlLbl val="0"/>
      </c:catAx>
      <c:valAx>
        <c:axId val="122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the</a:t>
            </a:r>
            <a:r>
              <a:rPr lang="en-US" baseline="0"/>
              <a:t> t</a:t>
            </a:r>
            <a:r>
              <a:rPr lang="en-US"/>
              <a:t>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Score each folds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evaluate_test2!$H$2:$H$11</c:f>
              <c:numCache>
                <c:formatCode>General</c:formatCode>
                <c:ptCount val="10"/>
                <c:pt idx="0">
                  <c:v>50</c:v>
                </c:pt>
                <c:pt idx="1">
                  <c:v>65</c:v>
                </c:pt>
                <c:pt idx="2">
                  <c:v>60</c:v>
                </c:pt>
                <c:pt idx="3">
                  <c:v>50</c:v>
                </c:pt>
                <c:pt idx="4">
                  <c:v>45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55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C-447F-8D3D-70F62A5FF50F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evaluate_test2!$I$2:$I$11</c:f>
              <c:numCache>
                <c:formatCode>General</c:formatCode>
                <c:ptCount val="10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C-447F-8D3D-70F62A5F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5215"/>
        <c:axId val="12223967"/>
      </c:lineChart>
      <c:catAx>
        <c:axId val="1222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967"/>
        <c:crosses val="autoZero"/>
        <c:auto val="1"/>
        <c:lblAlgn val="ctr"/>
        <c:lblOffset val="100"/>
        <c:noMultiLvlLbl val="0"/>
      </c:catAx>
      <c:valAx>
        <c:axId val="122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111814</xdr:colOff>
      <xdr:row>2</xdr:row>
      <xdr:rowOff>22777</xdr:rowOff>
    </xdr:from>
    <xdr:to>
      <xdr:col>19</xdr:col>
      <xdr:colOff>258002</xdr:colOff>
      <xdr:row>14</xdr:row>
      <xdr:rowOff>51352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CCCAC-332F-4223-AE0D-6DF777068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180975</xdr:rowOff>
    </xdr:from>
    <xdr:to>
      <xdr:col>16</xdr:col>
      <xdr:colOff>490331</xdr:colOff>
      <xdr:row>13</xdr:row>
      <xdr:rowOff>229428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238C8-0AE9-46CF-B856-6B7E11438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266700</xdr:rowOff>
    </xdr:from>
    <xdr:to>
      <xdr:col>18</xdr:col>
      <xdr:colOff>268986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62817-1A9A-4157-BAD6-51135BC97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5</xdr:row>
      <xdr:rowOff>128587</xdr:rowOff>
    </xdr:from>
    <xdr:to>
      <xdr:col>19</xdr:col>
      <xdr:colOff>292798</xdr:colOff>
      <xdr:row>17</xdr:row>
      <xdr:rowOff>174307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B9861-206E-4202-9D31-E3AF346B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4CCC-F234-4210-8451-308595D9D5B4}">
  <dimension ref="A1:I11"/>
  <sheetViews>
    <sheetView topLeftCell="A13" zoomScale="115" zoomScaleNormal="115" workbookViewId="0">
      <selection activeCell="T7" sqref="T7"/>
    </sheetView>
  </sheetViews>
  <sheetFormatPr defaultColWidth="9.109375" defaultRowHeight="24" x14ac:dyDescent="0.3"/>
  <cols>
    <col min="1" max="16384" width="9.10937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2">
        <v>1</v>
      </c>
      <c r="B2" s="2">
        <v>6.3520000000000003</v>
      </c>
      <c r="C2" s="2">
        <v>2.9249999999999998</v>
      </c>
      <c r="D2" s="2">
        <v>4.2169999999999996</v>
      </c>
      <c r="E2" s="2">
        <v>1.2909999999999999</v>
      </c>
      <c r="F2" s="2">
        <v>6.601</v>
      </c>
      <c r="G2" s="2">
        <v>2.9020000000000001</v>
      </c>
      <c r="H2" s="2">
        <v>5.625</v>
      </c>
      <c r="I2" s="2">
        <v>2.0369999999999999</v>
      </c>
    </row>
    <row r="3" spans="1:9" x14ac:dyDescent="0.3">
      <c r="A3" s="2">
        <v>2</v>
      </c>
      <c r="B3" s="2">
        <v>6.3620000000000001</v>
      </c>
      <c r="C3" s="2">
        <v>2.919</v>
      </c>
      <c r="D3" s="2">
        <v>4.2</v>
      </c>
      <c r="E3" s="2">
        <v>1.292</v>
      </c>
      <c r="F3" s="2">
        <v>6.625</v>
      </c>
      <c r="G3" s="2">
        <v>2.9079999999999999</v>
      </c>
      <c r="H3" s="2">
        <v>5.5970000000000004</v>
      </c>
      <c r="I3" s="2">
        <v>2.0710000000000002</v>
      </c>
    </row>
    <row r="4" spans="1:9" x14ac:dyDescent="0.3">
      <c r="A4" s="2">
        <v>3</v>
      </c>
      <c r="B4" s="2">
        <v>6.3440000000000003</v>
      </c>
      <c r="C4" s="2">
        <v>2.9159999999999999</v>
      </c>
      <c r="D4" s="2">
        <v>4.2149999999999999</v>
      </c>
      <c r="E4" s="2">
        <v>1.302</v>
      </c>
      <c r="F4" s="2">
        <v>6.5810000000000004</v>
      </c>
      <c r="G4" s="2">
        <v>2.8980000000000001</v>
      </c>
      <c r="H4" s="2">
        <v>5.6269999999999998</v>
      </c>
      <c r="I4" s="2">
        <v>2.056</v>
      </c>
    </row>
    <row r="5" spans="1:9" x14ac:dyDescent="0.3">
      <c r="A5" s="2">
        <v>4</v>
      </c>
      <c r="B5" s="2">
        <v>6.3479999999999999</v>
      </c>
      <c r="C5" s="2">
        <v>2.9249999999999998</v>
      </c>
      <c r="D5" s="2">
        <v>4.2300000000000004</v>
      </c>
      <c r="E5" s="2">
        <v>1.292</v>
      </c>
      <c r="F5" s="2">
        <v>6.6159999999999997</v>
      </c>
      <c r="G5" s="2">
        <v>2.9009999999999998</v>
      </c>
      <c r="H5" s="2">
        <v>5.6440000000000001</v>
      </c>
      <c r="I5" s="2">
        <v>2.052</v>
      </c>
    </row>
    <row r="6" spans="1:9" x14ac:dyDescent="0.3">
      <c r="A6" s="2">
        <v>5</v>
      </c>
      <c r="B6" s="2">
        <v>6.2919999999999998</v>
      </c>
      <c r="C6" s="2">
        <v>2.9020000000000001</v>
      </c>
      <c r="D6" s="2">
        <v>4.2249999999999996</v>
      </c>
      <c r="E6" s="2">
        <v>1.294</v>
      </c>
      <c r="F6" s="2">
        <v>6.601</v>
      </c>
      <c r="G6" s="2">
        <v>2.891</v>
      </c>
      <c r="H6" s="2">
        <v>5.6180000000000003</v>
      </c>
      <c r="I6" s="2">
        <v>2.0419999999999998</v>
      </c>
    </row>
    <row r="7" spans="1:9" x14ac:dyDescent="0.3">
      <c r="A7" s="2">
        <v>6</v>
      </c>
      <c r="B7" s="2">
        <v>6.3630000000000004</v>
      </c>
      <c r="C7" s="2">
        <v>2.9169999999999998</v>
      </c>
      <c r="D7" s="2">
        <v>4.2169999999999996</v>
      </c>
      <c r="E7" s="2">
        <v>1.296</v>
      </c>
      <c r="F7" s="2">
        <v>6.5880000000000001</v>
      </c>
      <c r="G7" s="2">
        <v>2.9140000000000001</v>
      </c>
      <c r="H7" s="2">
        <v>5.6340000000000003</v>
      </c>
      <c r="I7" s="2">
        <v>2.0680000000000001</v>
      </c>
    </row>
    <row r="8" spans="1:9" x14ac:dyDescent="0.3">
      <c r="A8" s="2">
        <v>7</v>
      </c>
      <c r="B8" s="2">
        <v>6.3730000000000002</v>
      </c>
      <c r="C8" s="2">
        <v>2.9340000000000002</v>
      </c>
      <c r="D8" s="2">
        <v>4.1959999999999997</v>
      </c>
      <c r="E8" s="2">
        <v>1.286</v>
      </c>
      <c r="F8" s="2">
        <v>6.5759999999999996</v>
      </c>
      <c r="G8" s="2">
        <v>2.8809999999999998</v>
      </c>
      <c r="H8" s="2">
        <v>5.6159999999999997</v>
      </c>
      <c r="I8" s="2">
        <v>2.052</v>
      </c>
    </row>
    <row r="9" spans="1:9" x14ac:dyDescent="0.3">
      <c r="A9" s="2">
        <v>8</v>
      </c>
      <c r="B9" s="2">
        <v>6.3780000000000001</v>
      </c>
      <c r="C9" s="2">
        <v>2.94</v>
      </c>
      <c r="D9" s="2">
        <v>4.2190000000000003</v>
      </c>
      <c r="E9" s="2">
        <v>1.302</v>
      </c>
      <c r="F9" s="2">
        <v>6.569</v>
      </c>
      <c r="G9" s="2">
        <v>2.915</v>
      </c>
      <c r="H9" s="2">
        <v>5.6109999999999998</v>
      </c>
      <c r="I9" s="2">
        <v>2.0590000000000002</v>
      </c>
    </row>
    <row r="10" spans="1:9" x14ac:dyDescent="0.3">
      <c r="A10" s="2">
        <v>9</v>
      </c>
      <c r="B10" s="2">
        <v>6.3440000000000003</v>
      </c>
      <c r="C10" s="2">
        <v>2.93</v>
      </c>
      <c r="D10" s="2">
        <v>4.2119999999999997</v>
      </c>
      <c r="E10" s="2">
        <v>1.2909999999999999</v>
      </c>
      <c r="F10" s="2">
        <v>6.6340000000000003</v>
      </c>
      <c r="G10" s="2">
        <v>2.895</v>
      </c>
      <c r="H10" s="2">
        <v>5.62</v>
      </c>
      <c r="I10" s="2">
        <v>2.0390000000000001</v>
      </c>
    </row>
    <row r="11" spans="1:9" x14ac:dyDescent="0.3">
      <c r="A11" s="2">
        <v>10</v>
      </c>
      <c r="B11" s="2">
        <v>6.3479999999999999</v>
      </c>
      <c r="C11" s="2">
        <v>2.91</v>
      </c>
      <c r="D11" s="2">
        <v>4.2240000000000002</v>
      </c>
      <c r="E11" s="2">
        <v>1.302</v>
      </c>
      <c r="F11" s="2">
        <v>6.6269999999999998</v>
      </c>
      <c r="G11" s="2">
        <v>2.92</v>
      </c>
      <c r="H11" s="2">
        <v>5.6440000000000001</v>
      </c>
      <c r="I11" s="2">
        <v>2.0739999999999998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C2A5-4227-46DA-9F28-2C0AB7E06886}">
  <dimension ref="A1:E11"/>
  <sheetViews>
    <sheetView workbookViewId="0">
      <selection activeCell="T2" sqref="T2"/>
    </sheetView>
  </sheetViews>
  <sheetFormatPr defaultColWidth="9.109375" defaultRowHeight="24" x14ac:dyDescent="0.3"/>
  <cols>
    <col min="1" max="16384" width="9.1093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</row>
    <row r="2" spans="1:5" x14ac:dyDescent="0.3">
      <c r="A2" s="1">
        <v>1</v>
      </c>
      <c r="B2" s="1">
        <v>6.3520000000000003</v>
      </c>
      <c r="C2" s="1">
        <v>2.9249999999999998</v>
      </c>
      <c r="D2" s="1">
        <v>6.601</v>
      </c>
      <c r="E2" s="1">
        <v>2.9020000000000001</v>
      </c>
    </row>
    <row r="3" spans="1:5" x14ac:dyDescent="0.3">
      <c r="A3" s="1">
        <v>2</v>
      </c>
      <c r="B3" s="1">
        <v>6.3620000000000001</v>
      </c>
      <c r="C3" s="1">
        <v>2.919</v>
      </c>
      <c r="D3" s="1">
        <v>6.625</v>
      </c>
      <c r="E3" s="1">
        <v>2.9079999999999999</v>
      </c>
    </row>
    <row r="4" spans="1:5" x14ac:dyDescent="0.3">
      <c r="A4" s="1">
        <v>3</v>
      </c>
      <c r="B4" s="1">
        <v>6.3440000000000003</v>
      </c>
      <c r="C4" s="1">
        <v>2.9159999999999999</v>
      </c>
      <c r="D4" s="1">
        <v>6.5810000000000004</v>
      </c>
      <c r="E4" s="1">
        <v>2.8980000000000001</v>
      </c>
    </row>
    <row r="5" spans="1:5" x14ac:dyDescent="0.3">
      <c r="A5" s="1">
        <v>4</v>
      </c>
      <c r="B5" s="1">
        <v>6.3479999999999999</v>
      </c>
      <c r="C5" s="1">
        <v>2.9249999999999998</v>
      </c>
      <c r="D5" s="1">
        <v>6.6159999999999997</v>
      </c>
      <c r="E5" s="1">
        <v>2.9009999999999998</v>
      </c>
    </row>
    <row r="6" spans="1:5" x14ac:dyDescent="0.3">
      <c r="A6" s="1">
        <v>5</v>
      </c>
      <c r="B6" s="1">
        <v>6.2919999999999998</v>
      </c>
      <c r="C6" s="1">
        <v>2.9020000000000001</v>
      </c>
      <c r="D6" s="1">
        <v>6.601</v>
      </c>
      <c r="E6" s="1">
        <v>2.891</v>
      </c>
    </row>
    <row r="7" spans="1:5" x14ac:dyDescent="0.3">
      <c r="A7" s="1">
        <v>6</v>
      </c>
      <c r="B7" s="1">
        <v>6.3630000000000004</v>
      </c>
      <c r="C7" s="1">
        <v>2.9169999999999998</v>
      </c>
      <c r="D7" s="1">
        <v>6.5880000000000001</v>
      </c>
      <c r="E7" s="1">
        <v>2.9140000000000001</v>
      </c>
    </row>
    <row r="8" spans="1:5" x14ac:dyDescent="0.3">
      <c r="A8" s="1">
        <v>7</v>
      </c>
      <c r="B8" s="1">
        <v>6.3730000000000002</v>
      </c>
      <c r="C8" s="1">
        <v>2.9340000000000002</v>
      </c>
      <c r="D8" s="1">
        <v>6.5759999999999996</v>
      </c>
      <c r="E8" s="1">
        <v>2.8809999999999998</v>
      </c>
    </row>
    <row r="9" spans="1:5" x14ac:dyDescent="0.3">
      <c r="A9" s="1">
        <v>8</v>
      </c>
      <c r="B9" s="1">
        <v>6.3780000000000001</v>
      </c>
      <c r="C9" s="1">
        <v>2.94</v>
      </c>
      <c r="D9" s="1">
        <v>6.569</v>
      </c>
      <c r="E9" s="1">
        <v>2.915</v>
      </c>
    </row>
    <row r="10" spans="1:5" x14ac:dyDescent="0.3">
      <c r="A10" s="1">
        <v>9</v>
      </c>
      <c r="B10" s="1">
        <v>6.3440000000000003</v>
      </c>
      <c r="C10" s="1">
        <v>2.93</v>
      </c>
      <c r="D10" s="1">
        <v>6.6340000000000003</v>
      </c>
      <c r="E10" s="1">
        <v>2.895</v>
      </c>
    </row>
    <row r="11" spans="1:5" x14ac:dyDescent="0.3">
      <c r="A11" s="1">
        <v>10</v>
      </c>
      <c r="B11" s="1">
        <v>6.3479999999999999</v>
      </c>
      <c r="C11" s="1">
        <v>2.91</v>
      </c>
      <c r="D11" s="1">
        <v>6.6269999999999998</v>
      </c>
      <c r="E11" s="1">
        <v>2.92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CE952-E19B-454A-8C6C-FC900A597616}">
  <dimension ref="A1:L35"/>
  <sheetViews>
    <sheetView topLeftCell="A10" workbookViewId="0">
      <selection activeCell="E20" sqref="E20:L35"/>
    </sheetView>
  </sheetViews>
  <sheetFormatPr defaultColWidth="9.109375" defaultRowHeight="18" x14ac:dyDescent="0.3"/>
  <cols>
    <col min="1" max="8" width="9.109375" style="18"/>
    <col min="9" max="9" width="9.109375" style="18" customWidth="1"/>
    <col min="10" max="16384" width="9.109375" style="18"/>
  </cols>
  <sheetData>
    <row r="1" spans="1:7" x14ac:dyDescent="0.3">
      <c r="A1" s="18" t="s">
        <v>0</v>
      </c>
      <c r="E1" s="18" t="s">
        <v>0</v>
      </c>
      <c r="F1" s="18" t="s">
        <v>10</v>
      </c>
    </row>
    <row r="2" spans="1:7" ht="21.75" customHeight="1" x14ac:dyDescent="0.3">
      <c r="A2" s="37">
        <v>1</v>
      </c>
      <c r="B2" s="18">
        <v>10</v>
      </c>
      <c r="C2" s="18">
        <v>0</v>
      </c>
      <c r="E2" s="18">
        <v>1</v>
      </c>
      <c r="F2" s="18">
        <f>(B2+C3)*100/SUM(B2,C2,C3,B3)</f>
        <v>100</v>
      </c>
      <c r="G2" s="18">
        <f>AVERAGE($F$2:$F$11)</f>
        <v>97.5</v>
      </c>
    </row>
    <row r="3" spans="1:7" x14ac:dyDescent="0.3">
      <c r="A3" s="37"/>
      <c r="B3" s="18">
        <v>0</v>
      </c>
      <c r="C3" s="18">
        <v>10</v>
      </c>
      <c r="E3" s="18">
        <v>2</v>
      </c>
      <c r="F3" s="18">
        <f>(B4+C5)*100/SUM(B4,C4,C5,B5)</f>
        <v>95</v>
      </c>
      <c r="G3" s="18">
        <f t="shared" ref="G3:G11" si="0">AVERAGE($F$2:$F$11)</f>
        <v>97.5</v>
      </c>
    </row>
    <row r="4" spans="1:7" ht="21.75" customHeight="1" x14ac:dyDescent="0.3">
      <c r="A4" s="37">
        <v>2</v>
      </c>
      <c r="B4" s="18">
        <v>7</v>
      </c>
      <c r="C4" s="18">
        <v>1</v>
      </c>
      <c r="E4" s="18">
        <v>3</v>
      </c>
      <c r="F4" s="18">
        <f>(B6+C7)*100/SUM(B6,C6,C7,B7)</f>
        <v>100</v>
      </c>
      <c r="G4" s="18">
        <f t="shared" si="0"/>
        <v>97.5</v>
      </c>
    </row>
    <row r="5" spans="1:7" x14ac:dyDescent="0.3">
      <c r="A5" s="37"/>
      <c r="B5" s="18">
        <v>0</v>
      </c>
      <c r="C5" s="18">
        <v>12</v>
      </c>
      <c r="E5" s="18">
        <v>4</v>
      </c>
      <c r="F5" s="18">
        <v>100</v>
      </c>
      <c r="G5" s="18">
        <f t="shared" si="0"/>
        <v>97.5</v>
      </c>
    </row>
    <row r="6" spans="1:7" ht="21.75" customHeight="1" x14ac:dyDescent="0.3">
      <c r="A6" s="37">
        <v>3</v>
      </c>
      <c r="B6" s="18">
        <v>12</v>
      </c>
      <c r="C6" s="18">
        <v>0</v>
      </c>
      <c r="E6" s="18">
        <v>5</v>
      </c>
      <c r="F6" s="18">
        <v>100</v>
      </c>
      <c r="G6" s="18">
        <f t="shared" si="0"/>
        <v>97.5</v>
      </c>
    </row>
    <row r="7" spans="1:7" x14ac:dyDescent="0.3">
      <c r="A7" s="37"/>
      <c r="B7" s="18">
        <v>0</v>
      </c>
      <c r="C7" s="18">
        <v>8</v>
      </c>
      <c r="E7" s="18">
        <v>6</v>
      </c>
      <c r="F7" s="18">
        <f>(B12+C13)*100/SUM(B12:C12,C13,B13)</f>
        <v>95</v>
      </c>
      <c r="G7" s="18">
        <f t="shared" si="0"/>
        <v>97.5</v>
      </c>
    </row>
    <row r="8" spans="1:7" ht="21.75" customHeight="1" x14ac:dyDescent="0.3">
      <c r="A8" s="37">
        <v>4</v>
      </c>
      <c r="B8" s="18">
        <v>10</v>
      </c>
      <c r="C8" s="18">
        <v>0</v>
      </c>
      <c r="E8" s="18">
        <v>7</v>
      </c>
      <c r="F8" s="18">
        <v>90</v>
      </c>
      <c r="G8" s="18">
        <f t="shared" si="0"/>
        <v>97.5</v>
      </c>
    </row>
    <row r="9" spans="1:7" x14ac:dyDescent="0.3">
      <c r="A9" s="37"/>
      <c r="B9" s="18">
        <v>0</v>
      </c>
      <c r="C9" s="18">
        <v>10</v>
      </c>
      <c r="E9" s="18">
        <v>8</v>
      </c>
      <c r="F9" s="18">
        <v>100</v>
      </c>
      <c r="G9" s="18">
        <f t="shared" si="0"/>
        <v>97.5</v>
      </c>
    </row>
    <row r="10" spans="1:7" ht="21.75" customHeight="1" x14ac:dyDescent="0.3">
      <c r="A10" s="37">
        <v>5</v>
      </c>
      <c r="B10" s="18">
        <v>11</v>
      </c>
      <c r="C10" s="18">
        <v>0</v>
      </c>
      <c r="E10" s="18">
        <v>9</v>
      </c>
      <c r="F10" s="18">
        <v>100</v>
      </c>
      <c r="G10" s="18">
        <f t="shared" si="0"/>
        <v>97.5</v>
      </c>
    </row>
    <row r="11" spans="1:7" x14ac:dyDescent="0.3">
      <c r="A11" s="37"/>
      <c r="B11" s="18">
        <v>0</v>
      </c>
      <c r="C11" s="18">
        <v>9</v>
      </c>
      <c r="E11" s="18">
        <v>10</v>
      </c>
      <c r="F11" s="18">
        <v>95</v>
      </c>
      <c r="G11" s="18">
        <f t="shared" si="0"/>
        <v>97.5</v>
      </c>
    </row>
    <row r="12" spans="1:7" ht="21.75" customHeight="1" x14ac:dyDescent="0.3">
      <c r="A12" s="37">
        <v>6</v>
      </c>
      <c r="B12" s="18">
        <v>9</v>
      </c>
      <c r="C12" s="18">
        <v>0</v>
      </c>
    </row>
    <row r="13" spans="1:7" x14ac:dyDescent="0.3">
      <c r="A13" s="37"/>
      <c r="B13" s="18">
        <v>1</v>
      </c>
      <c r="C13" s="18">
        <v>10</v>
      </c>
    </row>
    <row r="14" spans="1:7" ht="21.75" customHeight="1" x14ac:dyDescent="0.3">
      <c r="A14" s="37">
        <v>7</v>
      </c>
      <c r="B14" s="18">
        <v>9</v>
      </c>
      <c r="C14" s="18">
        <v>2</v>
      </c>
    </row>
    <row r="15" spans="1:7" x14ac:dyDescent="0.3">
      <c r="A15" s="37"/>
      <c r="B15" s="18">
        <v>0</v>
      </c>
      <c r="C15" s="18">
        <v>9</v>
      </c>
    </row>
    <row r="16" spans="1:7" ht="21.75" customHeight="1" x14ac:dyDescent="0.3">
      <c r="A16" s="37">
        <v>8</v>
      </c>
      <c r="B16" s="18">
        <v>13</v>
      </c>
      <c r="C16" s="18">
        <v>0</v>
      </c>
    </row>
    <row r="17" spans="1:12" x14ac:dyDescent="0.3">
      <c r="A17" s="37"/>
      <c r="B17" s="18">
        <v>0</v>
      </c>
      <c r="C17" s="18">
        <v>7</v>
      </c>
    </row>
    <row r="18" spans="1:12" ht="21.75" customHeight="1" x14ac:dyDescent="0.3">
      <c r="A18" s="37">
        <v>9</v>
      </c>
      <c r="B18" s="18">
        <v>9</v>
      </c>
      <c r="C18" s="18">
        <v>0</v>
      </c>
    </row>
    <row r="19" spans="1:12" x14ac:dyDescent="0.3">
      <c r="A19" s="37"/>
      <c r="B19" s="18">
        <v>0</v>
      </c>
      <c r="C19" s="18">
        <v>11</v>
      </c>
    </row>
    <row r="20" spans="1:12" ht="21.75" customHeight="1" x14ac:dyDescent="0.3">
      <c r="A20" s="37">
        <v>10</v>
      </c>
      <c r="B20" s="18">
        <v>7</v>
      </c>
      <c r="C20" s="18">
        <v>0</v>
      </c>
      <c r="E20" s="3" t="s">
        <v>16</v>
      </c>
      <c r="F20" s="23" t="s">
        <v>28</v>
      </c>
      <c r="G20" s="24"/>
      <c r="H20" s="3" t="s">
        <v>9</v>
      </c>
      <c r="I20" s="3" t="s">
        <v>17</v>
      </c>
      <c r="J20" s="23" t="s">
        <v>28</v>
      </c>
      <c r="K20" s="24"/>
      <c r="L20" s="3" t="s">
        <v>9</v>
      </c>
    </row>
    <row r="21" spans="1:12" x14ac:dyDescent="0.3">
      <c r="A21" s="37"/>
      <c r="B21" s="18">
        <v>1</v>
      </c>
      <c r="C21" s="18">
        <v>12</v>
      </c>
      <c r="E21" s="30" t="s">
        <v>27</v>
      </c>
      <c r="F21" s="7">
        <v>10</v>
      </c>
      <c r="G21" s="8">
        <v>0</v>
      </c>
      <c r="H21" s="35">
        <f>F2</f>
        <v>100</v>
      </c>
      <c r="I21" s="30" t="s">
        <v>27</v>
      </c>
      <c r="J21" s="7">
        <v>7</v>
      </c>
      <c r="K21" s="9">
        <v>1</v>
      </c>
      <c r="L21" s="32">
        <f>F3</f>
        <v>95</v>
      </c>
    </row>
    <row r="22" spans="1:12" x14ac:dyDescent="0.3">
      <c r="E22" s="31"/>
      <c r="F22" s="11">
        <v>0</v>
      </c>
      <c r="G22" s="12">
        <v>10</v>
      </c>
      <c r="H22" s="36"/>
      <c r="I22" s="31"/>
      <c r="J22" s="11">
        <v>0</v>
      </c>
      <c r="K22" s="13">
        <v>12</v>
      </c>
      <c r="L22" s="32"/>
    </row>
    <row r="23" spans="1:12" x14ac:dyDescent="0.3">
      <c r="E23" s="3" t="s">
        <v>18</v>
      </c>
      <c r="F23" s="23" t="s">
        <v>28</v>
      </c>
      <c r="G23" s="24"/>
      <c r="H23" s="3" t="s">
        <v>9</v>
      </c>
      <c r="I23" s="3" t="s">
        <v>25</v>
      </c>
      <c r="J23" s="23" t="s">
        <v>28</v>
      </c>
      <c r="K23" s="24"/>
      <c r="L23" s="3" t="s">
        <v>9</v>
      </c>
    </row>
    <row r="24" spans="1:12" x14ac:dyDescent="0.3">
      <c r="E24" s="30" t="s">
        <v>27</v>
      </c>
      <c r="F24" s="7">
        <v>12</v>
      </c>
      <c r="G24" s="8">
        <v>0</v>
      </c>
      <c r="H24" s="35">
        <f>F4</f>
        <v>100</v>
      </c>
      <c r="I24" s="30" t="s">
        <v>27</v>
      </c>
      <c r="J24" s="7">
        <v>10</v>
      </c>
      <c r="K24" s="9">
        <v>0</v>
      </c>
      <c r="L24" s="33">
        <f>F5</f>
        <v>100</v>
      </c>
    </row>
    <row r="25" spans="1:12" x14ac:dyDescent="0.3">
      <c r="E25" s="31"/>
      <c r="F25" s="11">
        <v>0</v>
      </c>
      <c r="G25" s="12">
        <v>8</v>
      </c>
      <c r="H25" s="36"/>
      <c r="I25" s="31"/>
      <c r="J25" s="11">
        <v>0</v>
      </c>
      <c r="K25" s="13">
        <v>10</v>
      </c>
      <c r="L25" s="34"/>
    </row>
    <row r="26" spans="1:12" x14ac:dyDescent="0.3">
      <c r="E26" s="3" t="s">
        <v>24</v>
      </c>
      <c r="F26" s="23" t="s">
        <v>28</v>
      </c>
      <c r="G26" s="24"/>
      <c r="H26" s="3" t="s">
        <v>9</v>
      </c>
      <c r="I26" s="3" t="s">
        <v>23</v>
      </c>
      <c r="J26" s="23" t="s">
        <v>28</v>
      </c>
      <c r="K26" s="24"/>
      <c r="L26" s="3" t="s">
        <v>9</v>
      </c>
    </row>
    <row r="27" spans="1:12" x14ac:dyDescent="0.3">
      <c r="E27" s="30" t="s">
        <v>27</v>
      </c>
      <c r="F27" s="7">
        <v>11</v>
      </c>
      <c r="G27" s="8">
        <v>0</v>
      </c>
      <c r="H27" s="35">
        <f>F6</f>
        <v>100</v>
      </c>
      <c r="I27" s="30" t="s">
        <v>27</v>
      </c>
      <c r="J27" s="7">
        <v>9</v>
      </c>
      <c r="K27" s="9">
        <v>0</v>
      </c>
      <c r="L27" s="32">
        <f>F7</f>
        <v>95</v>
      </c>
    </row>
    <row r="28" spans="1:12" x14ac:dyDescent="0.3">
      <c r="E28" s="31"/>
      <c r="F28" s="11">
        <v>0</v>
      </c>
      <c r="G28" s="12">
        <v>9</v>
      </c>
      <c r="H28" s="36"/>
      <c r="I28" s="31"/>
      <c r="J28" s="11">
        <v>1</v>
      </c>
      <c r="K28" s="13">
        <v>10</v>
      </c>
      <c r="L28" s="32"/>
    </row>
    <row r="29" spans="1:12" x14ac:dyDescent="0.3">
      <c r="E29" s="3" t="s">
        <v>22</v>
      </c>
      <c r="F29" s="23" t="s">
        <v>28</v>
      </c>
      <c r="G29" s="24"/>
      <c r="H29" s="3" t="s">
        <v>9</v>
      </c>
      <c r="I29" s="3" t="s">
        <v>21</v>
      </c>
      <c r="J29" s="23" t="s">
        <v>28</v>
      </c>
      <c r="K29" s="24"/>
      <c r="L29" s="3" t="s">
        <v>9</v>
      </c>
    </row>
    <row r="30" spans="1:12" x14ac:dyDescent="0.3">
      <c r="E30" s="30" t="s">
        <v>27</v>
      </c>
      <c r="F30" s="7">
        <v>9</v>
      </c>
      <c r="G30" s="8">
        <v>2</v>
      </c>
      <c r="H30" s="35">
        <f>F8</f>
        <v>90</v>
      </c>
      <c r="I30" s="30" t="s">
        <v>27</v>
      </c>
      <c r="J30" s="7">
        <v>13</v>
      </c>
      <c r="K30" s="9">
        <v>0</v>
      </c>
      <c r="L30" s="32">
        <f>F9</f>
        <v>100</v>
      </c>
    </row>
    <row r="31" spans="1:12" x14ac:dyDescent="0.3">
      <c r="E31" s="31"/>
      <c r="F31" s="11">
        <v>0</v>
      </c>
      <c r="G31" s="12">
        <v>9</v>
      </c>
      <c r="H31" s="36"/>
      <c r="I31" s="31"/>
      <c r="J31" s="11">
        <v>0</v>
      </c>
      <c r="K31" s="13">
        <v>7</v>
      </c>
      <c r="L31" s="32"/>
    </row>
    <row r="32" spans="1:12" x14ac:dyDescent="0.3">
      <c r="E32" s="20" t="s">
        <v>20</v>
      </c>
      <c r="F32" s="23" t="s">
        <v>28</v>
      </c>
      <c r="G32" s="24"/>
      <c r="H32" s="3" t="s">
        <v>9</v>
      </c>
      <c r="I32" s="3" t="s">
        <v>19</v>
      </c>
      <c r="J32" s="23" t="s">
        <v>28</v>
      </c>
      <c r="K32" s="24"/>
      <c r="L32" s="3" t="s">
        <v>9</v>
      </c>
    </row>
    <row r="33" spans="5:12" x14ac:dyDescent="0.3">
      <c r="E33" s="30" t="s">
        <v>27</v>
      </c>
      <c r="F33" s="7">
        <v>9</v>
      </c>
      <c r="G33" s="9">
        <v>0</v>
      </c>
      <c r="H33" s="35">
        <f>F10</f>
        <v>100</v>
      </c>
      <c r="I33" s="30" t="s">
        <v>27</v>
      </c>
      <c r="J33" s="7">
        <v>7</v>
      </c>
      <c r="K33" s="9">
        <v>0</v>
      </c>
      <c r="L33" s="32">
        <f>F11</f>
        <v>95</v>
      </c>
    </row>
    <row r="34" spans="5:12" x14ac:dyDescent="0.3">
      <c r="E34" s="31"/>
      <c r="F34" s="15">
        <v>0</v>
      </c>
      <c r="G34" s="17">
        <v>11</v>
      </c>
      <c r="H34" s="36"/>
      <c r="I34" s="31"/>
      <c r="J34" s="15">
        <v>1</v>
      </c>
      <c r="K34" s="17">
        <v>12</v>
      </c>
      <c r="L34" s="34"/>
    </row>
    <row r="35" spans="5:12" x14ac:dyDescent="0.3">
      <c r="E35" s="25" t="s">
        <v>26</v>
      </c>
      <c r="F35" s="26"/>
      <c r="G35" s="27">
        <f>G6</f>
        <v>97.5</v>
      </c>
      <c r="H35" s="28"/>
      <c r="I35" s="28"/>
      <c r="J35" s="28"/>
      <c r="K35" s="28"/>
      <c r="L35" s="29"/>
    </row>
  </sheetData>
  <mergeCells count="42"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  <mergeCell ref="L33:L34"/>
    <mergeCell ref="H21:H22"/>
    <mergeCell ref="H24:H25"/>
    <mergeCell ref="H27:H28"/>
    <mergeCell ref="H30:H31"/>
    <mergeCell ref="H33:H34"/>
    <mergeCell ref="F29:G29"/>
    <mergeCell ref="L21:L22"/>
    <mergeCell ref="L24:L25"/>
    <mergeCell ref="L27:L28"/>
    <mergeCell ref="L30:L31"/>
    <mergeCell ref="F32:G32"/>
    <mergeCell ref="F20:G20"/>
    <mergeCell ref="F23:G23"/>
    <mergeCell ref="F26:G26"/>
    <mergeCell ref="E35:F35"/>
    <mergeCell ref="G35:L35"/>
    <mergeCell ref="E21:E22"/>
    <mergeCell ref="E24:E25"/>
    <mergeCell ref="E30:E31"/>
    <mergeCell ref="E33:E34"/>
    <mergeCell ref="I21:I22"/>
    <mergeCell ref="I24:I25"/>
    <mergeCell ref="I27:I28"/>
    <mergeCell ref="I30:I31"/>
    <mergeCell ref="I33:I34"/>
    <mergeCell ref="E27:E28"/>
    <mergeCell ref="J23:K23"/>
    <mergeCell ref="J20:K20"/>
    <mergeCell ref="J32:K32"/>
    <mergeCell ref="J29:K29"/>
    <mergeCell ref="J26:K26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49EB-0967-4738-A129-D88D10123FE2}">
  <dimension ref="A1:N35"/>
  <sheetViews>
    <sheetView tabSelected="1" topLeftCell="A16" workbookViewId="0">
      <selection activeCell="I35" sqref="G20:N35"/>
    </sheetView>
  </sheetViews>
  <sheetFormatPr defaultColWidth="9.109375" defaultRowHeight="18" x14ac:dyDescent="0.3"/>
  <cols>
    <col min="1" max="16384" width="9.109375" style="19"/>
  </cols>
  <sheetData>
    <row r="1" spans="1:9" x14ac:dyDescent="0.3">
      <c r="A1" s="19" t="s">
        <v>0</v>
      </c>
      <c r="D1" s="19" t="s">
        <v>9</v>
      </c>
      <c r="G1" s="19" t="s">
        <v>0</v>
      </c>
      <c r="H1" s="19" t="s">
        <v>10</v>
      </c>
    </row>
    <row r="2" spans="1:9" x14ac:dyDescent="0.3">
      <c r="A2" s="37">
        <v>1</v>
      </c>
      <c r="B2" s="19">
        <v>6</v>
      </c>
      <c r="C2" s="19">
        <v>4</v>
      </c>
      <c r="D2" s="37">
        <f>(B2+C3)*100/SUM(B2,C2,C3,B3)</f>
        <v>50</v>
      </c>
      <c r="G2" s="19">
        <v>1</v>
      </c>
      <c r="H2" s="19">
        <f>D2</f>
        <v>50</v>
      </c>
      <c r="I2" s="19">
        <f>AVERAGE($H$2:$H$11)</f>
        <v>55</v>
      </c>
    </row>
    <row r="3" spans="1:9" x14ac:dyDescent="0.3">
      <c r="A3" s="37"/>
      <c r="B3" s="19">
        <v>6</v>
      </c>
      <c r="C3" s="19">
        <v>4</v>
      </c>
      <c r="D3" s="37"/>
      <c r="G3" s="19">
        <v>2</v>
      </c>
      <c r="H3" s="19">
        <f>D4</f>
        <v>65</v>
      </c>
      <c r="I3" s="19">
        <f t="shared" ref="I3:I11" si="0">AVERAGE($H$2:$H$11)</f>
        <v>55</v>
      </c>
    </row>
    <row r="4" spans="1:9" x14ac:dyDescent="0.3">
      <c r="A4" s="37">
        <v>2</v>
      </c>
      <c r="B4" s="19">
        <v>6</v>
      </c>
      <c r="C4" s="19">
        <v>2</v>
      </c>
      <c r="D4" s="37">
        <f>(B4+C5)*100/SUM(B4,C4,C5,B5)</f>
        <v>65</v>
      </c>
      <c r="G4" s="19">
        <v>3</v>
      </c>
      <c r="H4" s="19">
        <f>D6</f>
        <v>60</v>
      </c>
      <c r="I4" s="19">
        <f t="shared" si="0"/>
        <v>55</v>
      </c>
    </row>
    <row r="5" spans="1:9" x14ac:dyDescent="0.3">
      <c r="A5" s="37"/>
      <c r="B5" s="19">
        <v>5</v>
      </c>
      <c r="C5" s="19">
        <v>7</v>
      </c>
      <c r="D5" s="37"/>
      <c r="G5" s="19">
        <v>4</v>
      </c>
      <c r="H5" s="19">
        <f>D8</f>
        <v>50</v>
      </c>
      <c r="I5" s="19">
        <f t="shared" si="0"/>
        <v>55</v>
      </c>
    </row>
    <row r="6" spans="1:9" x14ac:dyDescent="0.3">
      <c r="A6" s="37">
        <v>3</v>
      </c>
      <c r="B6" s="19">
        <v>7</v>
      </c>
      <c r="C6" s="19">
        <v>5</v>
      </c>
      <c r="D6" s="37">
        <f t="shared" ref="D6" si="1">(B6+C7)*100/SUM(B6,C6,C7,B7)</f>
        <v>60</v>
      </c>
      <c r="G6" s="19">
        <v>5</v>
      </c>
      <c r="H6" s="19">
        <f>D10</f>
        <v>45</v>
      </c>
      <c r="I6" s="19">
        <f t="shared" si="0"/>
        <v>55</v>
      </c>
    </row>
    <row r="7" spans="1:9" x14ac:dyDescent="0.3">
      <c r="A7" s="37"/>
      <c r="B7" s="19">
        <v>3</v>
      </c>
      <c r="C7" s="19">
        <v>5</v>
      </c>
      <c r="D7" s="37"/>
      <c r="G7" s="19">
        <v>6</v>
      </c>
      <c r="H7" s="19">
        <f>D12</f>
        <v>65</v>
      </c>
      <c r="I7" s="19">
        <f t="shared" si="0"/>
        <v>55</v>
      </c>
    </row>
    <row r="8" spans="1:9" x14ac:dyDescent="0.3">
      <c r="A8" s="37">
        <v>4</v>
      </c>
      <c r="B8" s="19">
        <v>7</v>
      </c>
      <c r="C8" s="19">
        <v>3</v>
      </c>
      <c r="D8" s="37">
        <f t="shared" ref="D8" si="2">(B8+C9)*100/SUM(B8,C8,C9,B9)</f>
        <v>50</v>
      </c>
      <c r="G8" s="19">
        <v>7</v>
      </c>
      <c r="H8" s="19">
        <f>D14</f>
        <v>65</v>
      </c>
      <c r="I8" s="19">
        <f t="shared" si="0"/>
        <v>55</v>
      </c>
    </row>
    <row r="9" spans="1:9" x14ac:dyDescent="0.3">
      <c r="A9" s="37"/>
      <c r="B9" s="19">
        <v>7</v>
      </c>
      <c r="C9" s="19">
        <v>3</v>
      </c>
      <c r="D9" s="37"/>
      <c r="G9" s="19">
        <v>8</v>
      </c>
      <c r="H9" s="19">
        <f>D16</f>
        <v>65</v>
      </c>
      <c r="I9" s="19">
        <f t="shared" si="0"/>
        <v>55</v>
      </c>
    </row>
    <row r="10" spans="1:9" x14ac:dyDescent="0.3">
      <c r="A10" s="37">
        <v>5</v>
      </c>
      <c r="B10" s="19">
        <v>5</v>
      </c>
      <c r="C10" s="19">
        <v>6</v>
      </c>
      <c r="D10" s="37">
        <f t="shared" ref="D10" si="3">(B10+C11)*100/SUM(B10,C10,C11,B11)</f>
        <v>45</v>
      </c>
      <c r="G10" s="19">
        <v>9</v>
      </c>
      <c r="H10" s="19">
        <f>D18</f>
        <v>55</v>
      </c>
      <c r="I10" s="19">
        <f t="shared" si="0"/>
        <v>55</v>
      </c>
    </row>
    <row r="11" spans="1:9" x14ac:dyDescent="0.3">
      <c r="A11" s="37"/>
      <c r="B11" s="19">
        <v>5</v>
      </c>
      <c r="C11" s="19">
        <v>4</v>
      </c>
      <c r="D11" s="37"/>
      <c r="G11" s="19">
        <v>10</v>
      </c>
      <c r="H11" s="19">
        <f>D20</f>
        <v>30</v>
      </c>
      <c r="I11" s="19">
        <f t="shared" si="0"/>
        <v>55</v>
      </c>
    </row>
    <row r="12" spans="1:9" x14ac:dyDescent="0.3">
      <c r="A12" s="37">
        <v>6</v>
      </c>
      <c r="B12" s="19">
        <v>7</v>
      </c>
      <c r="C12" s="19">
        <v>2</v>
      </c>
      <c r="D12" s="37">
        <f t="shared" ref="D12" si="4">(B12+C13)*100/SUM(B12,C12,C13,B13)</f>
        <v>65</v>
      </c>
    </row>
    <row r="13" spans="1:9" x14ac:dyDescent="0.3">
      <c r="A13" s="37"/>
      <c r="B13" s="19">
        <v>5</v>
      </c>
      <c r="C13" s="19">
        <v>6</v>
      </c>
      <c r="D13" s="37"/>
    </row>
    <row r="14" spans="1:9" x14ac:dyDescent="0.3">
      <c r="A14" s="37">
        <v>7</v>
      </c>
      <c r="B14" s="19">
        <v>7</v>
      </c>
      <c r="C14" s="19">
        <v>4</v>
      </c>
      <c r="D14" s="37">
        <f t="shared" ref="D14" si="5">(B14+C15)*100/SUM(B14,C14,C15,B15)</f>
        <v>65</v>
      </c>
    </row>
    <row r="15" spans="1:9" x14ac:dyDescent="0.3">
      <c r="A15" s="37"/>
      <c r="B15" s="19">
        <v>3</v>
      </c>
      <c r="C15" s="19">
        <v>6</v>
      </c>
      <c r="D15" s="37"/>
    </row>
    <row r="16" spans="1:9" x14ac:dyDescent="0.3">
      <c r="A16" s="37">
        <v>8</v>
      </c>
      <c r="B16" s="19">
        <v>8</v>
      </c>
      <c r="C16" s="19">
        <v>5</v>
      </c>
      <c r="D16" s="37">
        <f t="shared" ref="D16" si="6">(B16+C17)*100/SUM(B16,C16,C17,B17)</f>
        <v>65</v>
      </c>
    </row>
    <row r="17" spans="1:14" x14ac:dyDescent="0.3">
      <c r="A17" s="37"/>
      <c r="B17" s="19">
        <v>2</v>
      </c>
      <c r="C17" s="19">
        <v>5</v>
      </c>
      <c r="D17" s="37"/>
    </row>
    <row r="18" spans="1:14" x14ac:dyDescent="0.3">
      <c r="A18" s="37">
        <v>9</v>
      </c>
      <c r="B18" s="19">
        <v>6</v>
      </c>
      <c r="C18" s="19">
        <v>3</v>
      </c>
      <c r="D18" s="37">
        <f t="shared" ref="D18" si="7">(B18+C19)*100/SUM(B18,C18,C19,B19)</f>
        <v>55</v>
      </c>
    </row>
    <row r="19" spans="1:14" x14ac:dyDescent="0.3">
      <c r="A19" s="37"/>
      <c r="B19" s="19">
        <v>6</v>
      </c>
      <c r="C19" s="19">
        <v>5</v>
      </c>
      <c r="D19" s="37"/>
    </row>
    <row r="20" spans="1:14" x14ac:dyDescent="0.3">
      <c r="A20" s="37">
        <v>10</v>
      </c>
      <c r="B20" s="19">
        <v>4</v>
      </c>
      <c r="C20" s="19">
        <v>3</v>
      </c>
      <c r="D20" s="37">
        <f t="shared" ref="D20" si="8">(B20+C21)*100/SUM(B20,C20,C21,B21)</f>
        <v>30</v>
      </c>
      <c r="G20" s="3" t="s">
        <v>16</v>
      </c>
      <c r="H20" s="23" t="s">
        <v>28</v>
      </c>
      <c r="I20" s="24"/>
      <c r="J20" s="3" t="s">
        <v>9</v>
      </c>
      <c r="K20" s="3" t="s">
        <v>17</v>
      </c>
      <c r="L20" s="23" t="s">
        <v>28</v>
      </c>
      <c r="M20" s="24"/>
      <c r="N20" s="3" t="s">
        <v>9</v>
      </c>
    </row>
    <row r="21" spans="1:14" x14ac:dyDescent="0.3">
      <c r="A21" s="37"/>
      <c r="B21" s="19">
        <v>11</v>
      </c>
      <c r="C21" s="19">
        <v>2</v>
      </c>
      <c r="D21" s="37"/>
      <c r="G21" s="30" t="s">
        <v>27</v>
      </c>
      <c r="H21" s="7">
        <v>6</v>
      </c>
      <c r="I21" s="8">
        <v>4</v>
      </c>
      <c r="J21" s="35">
        <f>H2</f>
        <v>50</v>
      </c>
      <c r="K21" s="30" t="s">
        <v>27</v>
      </c>
      <c r="L21" s="7">
        <v>6</v>
      </c>
      <c r="M21" s="9">
        <v>2</v>
      </c>
      <c r="N21" s="32">
        <f>H3</f>
        <v>65</v>
      </c>
    </row>
    <row r="22" spans="1:14" x14ac:dyDescent="0.3">
      <c r="G22" s="31"/>
      <c r="H22" s="11">
        <v>6</v>
      </c>
      <c r="I22" s="12">
        <v>4</v>
      </c>
      <c r="J22" s="36"/>
      <c r="K22" s="31"/>
      <c r="L22" s="11">
        <v>5</v>
      </c>
      <c r="M22" s="13">
        <v>7</v>
      </c>
      <c r="N22" s="32"/>
    </row>
    <row r="23" spans="1:14" x14ac:dyDescent="0.3">
      <c r="G23" s="3" t="s">
        <v>18</v>
      </c>
      <c r="H23" s="23" t="s">
        <v>28</v>
      </c>
      <c r="I23" s="24"/>
      <c r="J23" s="3" t="s">
        <v>9</v>
      </c>
      <c r="K23" s="3" t="s">
        <v>25</v>
      </c>
      <c r="L23" s="23" t="s">
        <v>28</v>
      </c>
      <c r="M23" s="24"/>
      <c r="N23" s="3" t="s">
        <v>9</v>
      </c>
    </row>
    <row r="24" spans="1:14" x14ac:dyDescent="0.3">
      <c r="G24" s="30" t="s">
        <v>27</v>
      </c>
      <c r="H24" s="7">
        <v>7</v>
      </c>
      <c r="I24" s="8">
        <v>5</v>
      </c>
      <c r="J24" s="35">
        <f>H4</f>
        <v>60</v>
      </c>
      <c r="K24" s="30" t="s">
        <v>27</v>
      </c>
      <c r="L24" s="7">
        <v>7</v>
      </c>
      <c r="M24" s="9">
        <v>3</v>
      </c>
      <c r="N24" s="33">
        <f>H5</f>
        <v>50</v>
      </c>
    </row>
    <row r="25" spans="1:14" x14ac:dyDescent="0.3">
      <c r="G25" s="31"/>
      <c r="H25" s="11">
        <v>3</v>
      </c>
      <c r="I25" s="12">
        <v>5</v>
      </c>
      <c r="J25" s="36"/>
      <c r="K25" s="31"/>
      <c r="L25" s="11">
        <v>7</v>
      </c>
      <c r="M25" s="13">
        <v>3</v>
      </c>
      <c r="N25" s="34"/>
    </row>
    <row r="26" spans="1:14" x14ac:dyDescent="0.3">
      <c r="G26" s="3" t="s">
        <v>24</v>
      </c>
      <c r="H26" s="23" t="s">
        <v>28</v>
      </c>
      <c r="I26" s="24"/>
      <c r="J26" s="3" t="s">
        <v>9</v>
      </c>
      <c r="K26" s="3" t="s">
        <v>23</v>
      </c>
      <c r="L26" s="23" t="s">
        <v>28</v>
      </c>
      <c r="M26" s="24"/>
      <c r="N26" s="3" t="s">
        <v>9</v>
      </c>
    </row>
    <row r="27" spans="1:14" x14ac:dyDescent="0.3">
      <c r="G27" s="30" t="s">
        <v>27</v>
      </c>
      <c r="H27" s="7">
        <v>5</v>
      </c>
      <c r="I27" s="8">
        <v>6</v>
      </c>
      <c r="J27" s="35">
        <f>H6</f>
        <v>45</v>
      </c>
      <c r="K27" s="30" t="s">
        <v>27</v>
      </c>
      <c r="L27" s="7">
        <v>7</v>
      </c>
      <c r="M27" s="9">
        <v>2</v>
      </c>
      <c r="N27" s="32">
        <f>H7</f>
        <v>65</v>
      </c>
    </row>
    <row r="28" spans="1:14" x14ac:dyDescent="0.3">
      <c r="G28" s="31"/>
      <c r="H28" s="11">
        <v>5</v>
      </c>
      <c r="I28" s="12">
        <v>4</v>
      </c>
      <c r="J28" s="36"/>
      <c r="K28" s="31"/>
      <c r="L28" s="11">
        <v>5</v>
      </c>
      <c r="M28" s="13">
        <v>6</v>
      </c>
      <c r="N28" s="32"/>
    </row>
    <row r="29" spans="1:14" x14ac:dyDescent="0.3">
      <c r="G29" s="3" t="s">
        <v>22</v>
      </c>
      <c r="H29" s="23" t="s">
        <v>28</v>
      </c>
      <c r="I29" s="24"/>
      <c r="J29" s="3" t="s">
        <v>9</v>
      </c>
      <c r="K29" s="3" t="s">
        <v>21</v>
      </c>
      <c r="L29" s="23" t="s">
        <v>28</v>
      </c>
      <c r="M29" s="24"/>
      <c r="N29" s="3" t="s">
        <v>9</v>
      </c>
    </row>
    <row r="30" spans="1:14" x14ac:dyDescent="0.3">
      <c r="G30" s="30" t="s">
        <v>27</v>
      </c>
      <c r="H30" s="7">
        <v>7</v>
      </c>
      <c r="I30" s="8">
        <v>4</v>
      </c>
      <c r="J30" s="35">
        <f>H8</f>
        <v>65</v>
      </c>
      <c r="K30" s="30" t="s">
        <v>27</v>
      </c>
      <c r="L30" s="7">
        <v>8</v>
      </c>
      <c r="M30" s="9">
        <v>5</v>
      </c>
      <c r="N30" s="32">
        <f>H9</f>
        <v>65</v>
      </c>
    </row>
    <row r="31" spans="1:14" x14ac:dyDescent="0.3">
      <c r="G31" s="31"/>
      <c r="H31" s="11">
        <v>3</v>
      </c>
      <c r="I31" s="12">
        <v>6</v>
      </c>
      <c r="J31" s="36"/>
      <c r="K31" s="31"/>
      <c r="L31" s="11">
        <v>2</v>
      </c>
      <c r="M31" s="13">
        <v>5</v>
      </c>
      <c r="N31" s="32"/>
    </row>
    <row r="32" spans="1:14" x14ac:dyDescent="0.3">
      <c r="G32" s="20" t="s">
        <v>20</v>
      </c>
      <c r="H32" s="23" t="s">
        <v>28</v>
      </c>
      <c r="I32" s="24"/>
      <c r="J32" s="3" t="s">
        <v>9</v>
      </c>
      <c r="K32" s="3" t="s">
        <v>19</v>
      </c>
      <c r="L32" s="23" t="s">
        <v>28</v>
      </c>
      <c r="M32" s="24"/>
      <c r="N32" s="3" t="s">
        <v>9</v>
      </c>
    </row>
    <row r="33" spans="7:14" x14ac:dyDescent="0.3">
      <c r="G33" s="30" t="s">
        <v>27</v>
      </c>
      <c r="H33" s="7">
        <v>6</v>
      </c>
      <c r="I33" s="9">
        <v>3</v>
      </c>
      <c r="J33" s="35">
        <f>H10</f>
        <v>55</v>
      </c>
      <c r="K33" s="30" t="s">
        <v>27</v>
      </c>
      <c r="L33" s="7">
        <v>4</v>
      </c>
      <c r="M33" s="9">
        <v>3</v>
      </c>
      <c r="N33" s="32">
        <f>H11</f>
        <v>30</v>
      </c>
    </row>
    <row r="34" spans="7:14" x14ac:dyDescent="0.3">
      <c r="G34" s="31"/>
      <c r="H34" s="15">
        <v>6</v>
      </c>
      <c r="I34" s="17">
        <v>5</v>
      </c>
      <c r="J34" s="36"/>
      <c r="K34" s="31"/>
      <c r="L34" s="15">
        <v>11</v>
      </c>
      <c r="M34" s="17">
        <v>2</v>
      </c>
      <c r="N34" s="34"/>
    </row>
    <row r="35" spans="7:14" x14ac:dyDescent="0.3">
      <c r="G35" s="25" t="s">
        <v>26</v>
      </c>
      <c r="H35" s="26"/>
      <c r="I35" s="27">
        <f>I10</f>
        <v>55</v>
      </c>
      <c r="J35" s="28"/>
      <c r="K35" s="28"/>
      <c r="L35" s="28"/>
      <c r="M35" s="28"/>
      <c r="N35" s="29"/>
    </row>
  </sheetData>
  <mergeCells count="52">
    <mergeCell ref="N33:N34"/>
    <mergeCell ref="G35:H35"/>
    <mergeCell ref="I35:N35"/>
    <mergeCell ref="H32:I32"/>
    <mergeCell ref="L32:M32"/>
    <mergeCell ref="G33:G34"/>
    <mergeCell ref="J33:J34"/>
    <mergeCell ref="K33:K34"/>
    <mergeCell ref="N27:N28"/>
    <mergeCell ref="H29:I29"/>
    <mergeCell ref="L29:M29"/>
    <mergeCell ref="G30:G31"/>
    <mergeCell ref="J30:J31"/>
    <mergeCell ref="K30:K31"/>
    <mergeCell ref="N30:N31"/>
    <mergeCell ref="H26:I26"/>
    <mergeCell ref="L26:M26"/>
    <mergeCell ref="G27:G28"/>
    <mergeCell ref="J27:J28"/>
    <mergeCell ref="K27:K28"/>
    <mergeCell ref="N21:N22"/>
    <mergeCell ref="H23:I23"/>
    <mergeCell ref="L23:M23"/>
    <mergeCell ref="G24:G25"/>
    <mergeCell ref="J24:J25"/>
    <mergeCell ref="K24:K25"/>
    <mergeCell ref="N24:N25"/>
    <mergeCell ref="H20:I20"/>
    <mergeCell ref="L20:M20"/>
    <mergeCell ref="G21:G22"/>
    <mergeCell ref="J21:J22"/>
    <mergeCell ref="K21:K22"/>
    <mergeCell ref="D14:D15"/>
    <mergeCell ref="D16:D17"/>
    <mergeCell ref="D18:D19"/>
    <mergeCell ref="D20:D21"/>
    <mergeCell ref="A14:A15"/>
    <mergeCell ref="A16:A17"/>
    <mergeCell ref="A18:A19"/>
    <mergeCell ref="A20:A21"/>
    <mergeCell ref="D12:D13"/>
    <mergeCell ref="A2:A3"/>
    <mergeCell ref="A4:A5"/>
    <mergeCell ref="A6:A7"/>
    <mergeCell ref="A8:A9"/>
    <mergeCell ref="A10:A11"/>
    <mergeCell ref="A12:A13"/>
    <mergeCell ref="D2:D3"/>
    <mergeCell ref="D4:D5"/>
    <mergeCell ref="D6:D7"/>
    <mergeCell ref="D8:D9"/>
    <mergeCell ref="D10:D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AA47-CCA9-44D2-B022-35DFA660E4D9}">
  <dimension ref="A1:Q67"/>
  <sheetViews>
    <sheetView topLeftCell="A52" workbookViewId="0">
      <selection activeCell="H43" sqref="H43:P67"/>
    </sheetView>
  </sheetViews>
  <sheetFormatPr defaultColWidth="9.109375" defaultRowHeight="18" x14ac:dyDescent="0.3"/>
  <cols>
    <col min="1" max="16384" width="9.109375" style="18"/>
  </cols>
  <sheetData>
    <row r="1" spans="1:6" x14ac:dyDescent="0.3">
      <c r="A1" s="18" t="s">
        <v>11</v>
      </c>
    </row>
    <row r="2" spans="1:6" x14ac:dyDescent="0.3">
      <c r="A2" s="37">
        <v>1</v>
      </c>
      <c r="B2" s="7">
        <v>0.314</v>
      </c>
      <c r="C2" s="8">
        <v>-2.3E-2</v>
      </c>
      <c r="D2" s="8">
        <v>2.1000000000000001E-2</v>
      </c>
      <c r="E2" s="9">
        <v>-1.0999999999999999E-2</v>
      </c>
      <c r="F2" s="37"/>
    </row>
    <row r="3" spans="1:6" x14ac:dyDescent="0.3">
      <c r="A3" s="37"/>
      <c r="B3" s="11">
        <v>-2.4E-2</v>
      </c>
      <c r="C3" s="12">
        <v>0.11600000000000001</v>
      </c>
      <c r="D3" s="12">
        <v>-8.9999999999999993E-3</v>
      </c>
      <c r="E3" s="13">
        <v>3.0000000000000001E-3</v>
      </c>
      <c r="F3" s="37"/>
    </row>
    <row r="4" spans="1:6" x14ac:dyDescent="0.3">
      <c r="A4" s="37"/>
      <c r="B4" s="11">
        <v>2.1000000000000001E-2</v>
      </c>
      <c r="C4" s="12">
        <v>-7.0000000000000001E-3</v>
      </c>
      <c r="D4" s="12">
        <v>0.16600000000000001</v>
      </c>
      <c r="E4" s="13">
        <v>1.6E-2</v>
      </c>
      <c r="F4" s="37"/>
    </row>
    <row r="5" spans="1:6" x14ac:dyDescent="0.3">
      <c r="A5" s="37"/>
      <c r="B5" s="15">
        <v>-8.9999999999999993E-3</v>
      </c>
      <c r="C5" s="16">
        <v>4.0000000000000001E-3</v>
      </c>
      <c r="D5" s="16">
        <v>1.7000000000000001E-2</v>
      </c>
      <c r="E5" s="17">
        <v>0.04</v>
      </c>
      <c r="F5" s="37"/>
    </row>
    <row r="6" spans="1:6" x14ac:dyDescent="0.3">
      <c r="A6" s="37">
        <v>2</v>
      </c>
      <c r="B6" s="7">
        <v>0.312</v>
      </c>
      <c r="C6" s="8">
        <v>-2.1999999999999999E-2</v>
      </c>
      <c r="D6" s="8">
        <v>1.7000000000000001E-2</v>
      </c>
      <c r="E6" s="9">
        <v>-1.2E-2</v>
      </c>
    </row>
    <row r="7" spans="1:6" x14ac:dyDescent="0.3">
      <c r="A7" s="37"/>
      <c r="B7" s="11">
        <v>-0.02</v>
      </c>
      <c r="C7" s="12">
        <v>0.11799999999999999</v>
      </c>
      <c r="D7" s="12">
        <v>-1.2E-2</v>
      </c>
      <c r="E7" s="13">
        <v>5.0000000000000001E-3</v>
      </c>
    </row>
    <row r="8" spans="1:6" x14ac:dyDescent="0.3">
      <c r="A8" s="37"/>
      <c r="B8" s="11">
        <v>1.7999999999999999E-2</v>
      </c>
      <c r="C8" s="12">
        <v>-1.2999999999999999E-2</v>
      </c>
      <c r="D8" s="12">
        <v>0.14799999999999999</v>
      </c>
      <c r="E8" s="13">
        <v>1.4E-2</v>
      </c>
    </row>
    <row r="9" spans="1:6" x14ac:dyDescent="0.3">
      <c r="A9" s="37"/>
      <c r="B9" s="15">
        <v>-1.0999999999999999E-2</v>
      </c>
      <c r="C9" s="16">
        <v>4.0000000000000001E-3</v>
      </c>
      <c r="D9" s="16">
        <v>1.4E-2</v>
      </c>
      <c r="E9" s="17">
        <v>0.04</v>
      </c>
    </row>
    <row r="10" spans="1:6" x14ac:dyDescent="0.3">
      <c r="A10" s="37">
        <v>3</v>
      </c>
      <c r="B10" s="7">
        <v>0.313</v>
      </c>
      <c r="C10" s="8">
        <v>-7.0000000000000001E-3</v>
      </c>
      <c r="D10" s="8">
        <v>2.5999999999999999E-2</v>
      </c>
      <c r="E10" s="9">
        <v>-6.0000000000000001E-3</v>
      </c>
    </row>
    <row r="11" spans="1:6" x14ac:dyDescent="0.3">
      <c r="A11" s="37"/>
      <c r="B11" s="11">
        <v>-8.9999999999999993E-3</v>
      </c>
      <c r="C11" s="12">
        <v>0.114</v>
      </c>
      <c r="D11" s="12">
        <v>-5.0000000000000001E-3</v>
      </c>
      <c r="E11" s="13">
        <v>2E-3</v>
      </c>
    </row>
    <row r="12" spans="1:6" x14ac:dyDescent="0.3">
      <c r="A12" s="37"/>
      <c r="B12" s="11">
        <v>2.5000000000000001E-2</v>
      </c>
      <c r="C12" s="12">
        <v>-4.0000000000000001E-3</v>
      </c>
      <c r="D12" s="12">
        <v>0.16200000000000001</v>
      </c>
      <c r="E12" s="13">
        <v>1.6E-2</v>
      </c>
    </row>
    <row r="13" spans="1:6" x14ac:dyDescent="0.3">
      <c r="A13" s="37"/>
      <c r="B13" s="15">
        <v>-8.9999999999999993E-3</v>
      </c>
      <c r="C13" s="16">
        <v>1E-3</v>
      </c>
      <c r="D13" s="16">
        <v>1.4999999999999999E-2</v>
      </c>
      <c r="E13" s="17">
        <v>3.7999999999999999E-2</v>
      </c>
    </row>
    <row r="14" spans="1:6" x14ac:dyDescent="0.3">
      <c r="A14" s="37">
        <v>4</v>
      </c>
      <c r="B14" s="7">
        <v>0.30099999999999999</v>
      </c>
      <c r="C14" s="8">
        <v>-2.3E-2</v>
      </c>
      <c r="D14" s="8">
        <v>1.4999999999999999E-2</v>
      </c>
      <c r="E14" s="9">
        <v>-1.4999999999999999E-2</v>
      </c>
    </row>
    <row r="15" spans="1:6" x14ac:dyDescent="0.3">
      <c r="A15" s="37"/>
      <c r="B15" s="11">
        <v>-2.3E-2</v>
      </c>
      <c r="C15" s="12">
        <v>0.11899999999999999</v>
      </c>
      <c r="D15" s="12">
        <v>-8.0000000000000002E-3</v>
      </c>
      <c r="E15" s="13">
        <v>6.0000000000000001E-3</v>
      </c>
    </row>
    <row r="16" spans="1:6" x14ac:dyDescent="0.3">
      <c r="A16" s="37"/>
      <c r="B16" s="11">
        <v>1.4999999999999999E-2</v>
      </c>
      <c r="C16" s="12">
        <v>-8.9999999999999993E-3</v>
      </c>
      <c r="D16" s="12">
        <v>0.152</v>
      </c>
      <c r="E16" s="13">
        <v>0.01</v>
      </c>
    </row>
    <row r="17" spans="1:5" x14ac:dyDescent="0.3">
      <c r="A17" s="37"/>
      <c r="B17" s="15">
        <v>-1.4999999999999999E-2</v>
      </c>
      <c r="C17" s="16">
        <v>6.0000000000000001E-3</v>
      </c>
      <c r="D17" s="16">
        <v>0.01</v>
      </c>
      <c r="E17" s="17">
        <v>3.7999999999999999E-2</v>
      </c>
    </row>
    <row r="18" spans="1:5" x14ac:dyDescent="0.3">
      <c r="A18" s="37">
        <v>5</v>
      </c>
      <c r="B18" s="7">
        <v>0.28199999999999997</v>
      </c>
      <c r="C18" s="8">
        <v>-3.2000000000000001E-2</v>
      </c>
      <c r="D18" s="8">
        <v>1.9E-2</v>
      </c>
      <c r="E18" s="9">
        <v>-1.2999999999999999E-2</v>
      </c>
    </row>
    <row r="19" spans="1:5" x14ac:dyDescent="0.3">
      <c r="A19" s="37"/>
      <c r="B19" s="11">
        <v>-3.3000000000000002E-2</v>
      </c>
      <c r="C19" s="12">
        <v>0.113</v>
      </c>
      <c r="D19" s="12">
        <v>-1.0999999999999999E-2</v>
      </c>
      <c r="E19" s="13">
        <v>6.0000000000000001E-3</v>
      </c>
    </row>
    <row r="20" spans="1:5" x14ac:dyDescent="0.3">
      <c r="A20" s="37"/>
      <c r="B20" s="11">
        <v>1.7000000000000001E-2</v>
      </c>
      <c r="C20" s="12">
        <v>-1.0999999999999999E-2</v>
      </c>
      <c r="D20" s="12">
        <v>0.14499999999999999</v>
      </c>
      <c r="E20" s="13">
        <v>1.7999999999999999E-2</v>
      </c>
    </row>
    <row r="21" spans="1:5" x14ac:dyDescent="0.3">
      <c r="A21" s="37"/>
      <c r="B21" s="15">
        <v>-1.4E-2</v>
      </c>
      <c r="C21" s="16">
        <v>6.0000000000000001E-3</v>
      </c>
      <c r="D21" s="16">
        <v>1.7999999999999999E-2</v>
      </c>
      <c r="E21" s="17">
        <v>4.1000000000000002E-2</v>
      </c>
    </row>
    <row r="22" spans="1:5" x14ac:dyDescent="0.3">
      <c r="A22" s="37">
        <v>6</v>
      </c>
      <c r="B22" s="7">
        <v>0.32400000000000001</v>
      </c>
      <c r="C22" s="8">
        <v>-0.02</v>
      </c>
      <c r="D22" s="8">
        <v>3.2000000000000001E-2</v>
      </c>
      <c r="E22" s="9">
        <v>-1.0999999999999999E-2</v>
      </c>
    </row>
    <row r="23" spans="1:5" x14ac:dyDescent="0.3">
      <c r="A23" s="37"/>
      <c r="B23" s="11">
        <v>-1.9E-2</v>
      </c>
      <c r="C23" s="12">
        <v>0.11899999999999999</v>
      </c>
      <c r="D23" s="12">
        <v>-5.0000000000000001E-3</v>
      </c>
      <c r="E23" s="13">
        <v>6.0000000000000001E-3</v>
      </c>
    </row>
    <row r="24" spans="1:5" x14ac:dyDescent="0.3">
      <c r="A24" s="37"/>
      <c r="B24" s="11">
        <v>3.3000000000000002E-2</v>
      </c>
      <c r="C24" s="12">
        <v>-5.0000000000000001E-3</v>
      </c>
      <c r="D24" s="12">
        <v>0.14299999999999999</v>
      </c>
      <c r="E24" s="13">
        <v>1.0999999999999999E-2</v>
      </c>
    </row>
    <row r="25" spans="1:5" x14ac:dyDescent="0.3">
      <c r="A25" s="37"/>
      <c r="B25" s="15">
        <v>-8.9999999999999993E-3</v>
      </c>
      <c r="C25" s="16">
        <v>7.0000000000000001E-3</v>
      </c>
      <c r="D25" s="16">
        <v>1.2E-2</v>
      </c>
      <c r="E25" s="17">
        <v>4.1000000000000002E-2</v>
      </c>
    </row>
    <row r="26" spans="1:5" x14ac:dyDescent="0.3">
      <c r="A26" s="37">
        <v>7</v>
      </c>
      <c r="B26" s="7">
        <v>0.317</v>
      </c>
      <c r="C26" s="8">
        <v>-2.3E-2</v>
      </c>
      <c r="D26" s="8">
        <v>4.2999999999999997E-2</v>
      </c>
      <c r="E26" s="9">
        <v>-1.4999999999999999E-2</v>
      </c>
    </row>
    <row r="27" spans="1:5" x14ac:dyDescent="0.3">
      <c r="A27" s="37"/>
      <c r="B27" s="11">
        <v>-2.3E-2</v>
      </c>
      <c r="C27" s="12">
        <v>0.11</v>
      </c>
      <c r="D27" s="12">
        <v>0</v>
      </c>
      <c r="E27" s="13">
        <v>1.0999999999999999E-2</v>
      </c>
    </row>
    <row r="28" spans="1:5" x14ac:dyDescent="0.3">
      <c r="A28" s="37"/>
      <c r="B28" s="11">
        <v>4.3999999999999997E-2</v>
      </c>
      <c r="C28" s="12">
        <v>0</v>
      </c>
      <c r="D28" s="12">
        <v>0.14399999999999999</v>
      </c>
      <c r="E28" s="13">
        <v>1.7000000000000001E-2</v>
      </c>
    </row>
    <row r="29" spans="1:5" x14ac:dyDescent="0.3">
      <c r="A29" s="37"/>
      <c r="B29" s="15">
        <v>-1.6E-2</v>
      </c>
      <c r="C29" s="16">
        <v>0.01</v>
      </c>
      <c r="D29" s="16">
        <v>1.7000000000000001E-2</v>
      </c>
      <c r="E29" s="17">
        <v>3.5999999999999997E-2</v>
      </c>
    </row>
    <row r="30" spans="1:5" x14ac:dyDescent="0.3">
      <c r="A30" s="37">
        <v>8</v>
      </c>
      <c r="B30" s="7">
        <v>0.30599999999999999</v>
      </c>
      <c r="C30" s="8">
        <v>-1.4E-2</v>
      </c>
      <c r="D30" s="8">
        <v>3.7999999999999999E-2</v>
      </c>
      <c r="E30" s="9">
        <v>-1.2E-2</v>
      </c>
    </row>
    <row r="31" spans="1:5" x14ac:dyDescent="0.3">
      <c r="A31" s="37"/>
      <c r="B31" s="11">
        <v>-1.2999999999999999E-2</v>
      </c>
      <c r="C31" s="12">
        <v>0.104</v>
      </c>
      <c r="D31" s="12">
        <v>-1E-3</v>
      </c>
      <c r="E31" s="13">
        <v>3.0000000000000001E-3</v>
      </c>
    </row>
    <row r="32" spans="1:5" x14ac:dyDescent="0.3">
      <c r="A32" s="37"/>
      <c r="B32" s="11">
        <v>0.04</v>
      </c>
      <c r="C32" s="12">
        <v>-2E-3</v>
      </c>
      <c r="D32" s="12">
        <v>0.158</v>
      </c>
      <c r="E32" s="13">
        <v>1.7999999999999999E-2</v>
      </c>
    </row>
    <row r="33" spans="1:17" x14ac:dyDescent="0.3">
      <c r="A33" s="37"/>
      <c r="B33" s="15">
        <v>-1.2999999999999999E-2</v>
      </c>
      <c r="C33" s="16">
        <v>2E-3</v>
      </c>
      <c r="D33" s="16">
        <v>1.7000000000000001E-2</v>
      </c>
      <c r="E33" s="17">
        <v>3.9E-2</v>
      </c>
    </row>
    <row r="34" spans="1:17" x14ac:dyDescent="0.3">
      <c r="A34" s="37">
        <v>9</v>
      </c>
      <c r="B34" s="7">
        <v>0.32600000000000001</v>
      </c>
      <c r="C34" s="8">
        <v>-1.7000000000000001E-2</v>
      </c>
      <c r="D34" s="8">
        <v>2.4E-2</v>
      </c>
      <c r="E34" s="9">
        <v>-1.4999999999999999E-2</v>
      </c>
    </row>
    <row r="35" spans="1:17" x14ac:dyDescent="0.3">
      <c r="A35" s="37"/>
      <c r="B35" s="11">
        <v>-0.02</v>
      </c>
      <c r="C35" s="12">
        <v>9.9000000000000005E-2</v>
      </c>
      <c r="D35" s="12">
        <v>-1.7999999999999999E-2</v>
      </c>
      <c r="E35" s="13">
        <v>0.01</v>
      </c>
    </row>
    <row r="36" spans="1:17" x14ac:dyDescent="0.3">
      <c r="A36" s="37"/>
      <c r="B36" s="11">
        <v>2.5000000000000001E-2</v>
      </c>
      <c r="C36" s="12">
        <v>-1.4999999999999999E-2</v>
      </c>
      <c r="D36" s="12">
        <v>0.157</v>
      </c>
      <c r="E36" s="13">
        <v>1.7000000000000001E-2</v>
      </c>
    </row>
    <row r="37" spans="1:17" x14ac:dyDescent="0.3">
      <c r="A37" s="37"/>
      <c r="B37" s="15">
        <v>-1.2999999999999999E-2</v>
      </c>
      <c r="C37" s="16">
        <v>1.0999999999999999E-2</v>
      </c>
      <c r="D37" s="16">
        <v>1.7000000000000001E-2</v>
      </c>
      <c r="E37" s="17">
        <v>0.04</v>
      </c>
    </row>
    <row r="38" spans="1:17" x14ac:dyDescent="0.3">
      <c r="A38" s="37">
        <v>10</v>
      </c>
      <c r="B38" s="7">
        <v>0.27600000000000002</v>
      </c>
      <c r="C38" s="8">
        <v>-1.6E-2</v>
      </c>
      <c r="D38" s="8">
        <v>3.1E-2</v>
      </c>
      <c r="E38" s="9">
        <v>-6.0000000000000001E-3</v>
      </c>
    </row>
    <row r="39" spans="1:17" x14ac:dyDescent="0.3">
      <c r="A39" s="37"/>
      <c r="B39" s="11">
        <v>-1.4E-2</v>
      </c>
      <c r="C39" s="12">
        <v>0.11700000000000001</v>
      </c>
      <c r="D39" s="12">
        <v>-7.0000000000000001E-3</v>
      </c>
      <c r="E39" s="13">
        <v>6.0000000000000001E-3</v>
      </c>
    </row>
    <row r="40" spans="1:17" x14ac:dyDescent="0.3">
      <c r="A40" s="37"/>
      <c r="B40" s="11">
        <v>3.4000000000000002E-2</v>
      </c>
      <c r="C40" s="12">
        <v>-7.0000000000000001E-3</v>
      </c>
      <c r="D40" s="12">
        <v>0.16200000000000001</v>
      </c>
      <c r="E40" s="13">
        <v>1.4999999999999999E-2</v>
      </c>
    </row>
    <row r="41" spans="1:17" x14ac:dyDescent="0.3">
      <c r="A41" s="37"/>
      <c r="B41" s="15">
        <v>-8.0000000000000002E-3</v>
      </c>
      <c r="C41" s="16">
        <v>5.0000000000000001E-3</v>
      </c>
      <c r="D41" s="16">
        <v>1.2999999999999999E-2</v>
      </c>
      <c r="E41" s="17">
        <v>3.9E-2</v>
      </c>
    </row>
    <row r="43" spans="1:17" x14ac:dyDescent="0.3">
      <c r="H43" s="3" t="s">
        <v>16</v>
      </c>
      <c r="I43" s="4" t="s">
        <v>12</v>
      </c>
      <c r="J43" s="4" t="s">
        <v>13</v>
      </c>
      <c r="K43" s="4" t="s">
        <v>14</v>
      </c>
      <c r="L43" s="5" t="s">
        <v>15</v>
      </c>
      <c r="M43" s="3" t="s">
        <v>17</v>
      </c>
      <c r="N43" s="4" t="s">
        <v>12</v>
      </c>
      <c r="O43" s="4" t="s">
        <v>13</v>
      </c>
      <c r="P43" s="4" t="s">
        <v>14</v>
      </c>
      <c r="Q43" s="5" t="s">
        <v>15</v>
      </c>
    </row>
    <row r="44" spans="1:17" x14ac:dyDescent="0.3">
      <c r="H44" s="6" t="s">
        <v>12</v>
      </c>
      <c r="I44" s="7">
        <v>0.314</v>
      </c>
      <c r="J44" s="8">
        <v>-2.3E-2</v>
      </c>
      <c r="K44" s="8">
        <v>2.1000000000000001E-2</v>
      </c>
      <c r="L44" s="9">
        <v>-1.0999999999999999E-2</v>
      </c>
      <c r="M44" s="6" t="s">
        <v>12</v>
      </c>
      <c r="N44" s="7">
        <v>0.312</v>
      </c>
      <c r="O44" s="8">
        <v>-2.1999999999999999E-2</v>
      </c>
      <c r="P44" s="8">
        <v>1.7000000000000001E-2</v>
      </c>
      <c r="Q44" s="9">
        <v>-1.2E-2</v>
      </c>
    </row>
    <row r="45" spans="1:17" x14ac:dyDescent="0.3">
      <c r="H45" s="10" t="s">
        <v>13</v>
      </c>
      <c r="I45" s="11">
        <v>-2.4E-2</v>
      </c>
      <c r="J45" s="12">
        <v>0.11600000000000001</v>
      </c>
      <c r="K45" s="12">
        <v>-8.9999999999999993E-3</v>
      </c>
      <c r="L45" s="13">
        <v>3.0000000000000001E-3</v>
      </c>
      <c r="M45" s="10" t="s">
        <v>13</v>
      </c>
      <c r="N45" s="11">
        <v>-0.02</v>
      </c>
      <c r="O45" s="12">
        <v>0.11799999999999999</v>
      </c>
      <c r="P45" s="12">
        <v>-1.2E-2</v>
      </c>
      <c r="Q45" s="13">
        <v>5.0000000000000001E-3</v>
      </c>
    </row>
    <row r="46" spans="1:17" x14ac:dyDescent="0.3">
      <c r="H46" s="10" t="s">
        <v>14</v>
      </c>
      <c r="I46" s="11">
        <v>2.1000000000000001E-2</v>
      </c>
      <c r="J46" s="12">
        <v>-7.0000000000000001E-3</v>
      </c>
      <c r="K46" s="12">
        <v>0.16600000000000001</v>
      </c>
      <c r="L46" s="13">
        <v>1.6E-2</v>
      </c>
      <c r="M46" s="10" t="s">
        <v>14</v>
      </c>
      <c r="N46" s="11">
        <v>1.7999999999999999E-2</v>
      </c>
      <c r="O46" s="12">
        <v>-1.2999999999999999E-2</v>
      </c>
      <c r="P46" s="12">
        <v>0.14799999999999999</v>
      </c>
      <c r="Q46" s="13">
        <v>1.4E-2</v>
      </c>
    </row>
    <row r="47" spans="1:17" x14ac:dyDescent="0.3">
      <c r="H47" s="14" t="s">
        <v>15</v>
      </c>
      <c r="I47" s="15">
        <v>-8.9999999999999993E-3</v>
      </c>
      <c r="J47" s="16">
        <v>4.0000000000000001E-3</v>
      </c>
      <c r="K47" s="16">
        <v>1.7000000000000001E-2</v>
      </c>
      <c r="L47" s="17">
        <v>0.04</v>
      </c>
      <c r="M47" s="14" t="s">
        <v>15</v>
      </c>
      <c r="N47" s="15">
        <v>-1.0999999999999999E-2</v>
      </c>
      <c r="O47" s="16">
        <v>4.0000000000000001E-3</v>
      </c>
      <c r="P47" s="16">
        <v>1.4E-2</v>
      </c>
      <c r="Q47" s="17">
        <v>0.04</v>
      </c>
    </row>
    <row r="48" spans="1:17" x14ac:dyDescent="0.3">
      <c r="H48" s="3" t="s">
        <v>18</v>
      </c>
      <c r="I48" s="4" t="s">
        <v>12</v>
      </c>
      <c r="J48" s="4" t="s">
        <v>13</v>
      </c>
      <c r="K48" s="4" t="s">
        <v>14</v>
      </c>
      <c r="L48" s="5" t="s">
        <v>15</v>
      </c>
      <c r="M48" s="3" t="s">
        <v>25</v>
      </c>
      <c r="N48" s="4" t="s">
        <v>12</v>
      </c>
      <c r="O48" s="4" t="s">
        <v>13</v>
      </c>
      <c r="P48" s="4" t="s">
        <v>14</v>
      </c>
      <c r="Q48" s="5" t="s">
        <v>15</v>
      </c>
    </row>
    <row r="49" spans="8:17" x14ac:dyDescent="0.3">
      <c r="H49" s="6" t="s">
        <v>12</v>
      </c>
      <c r="I49" s="7">
        <v>0.313</v>
      </c>
      <c r="J49" s="8">
        <v>-7.0000000000000001E-3</v>
      </c>
      <c r="K49" s="8">
        <v>2.5999999999999999E-2</v>
      </c>
      <c r="L49" s="9">
        <v>-6.0000000000000001E-3</v>
      </c>
      <c r="M49" s="6" t="s">
        <v>12</v>
      </c>
      <c r="N49" s="7">
        <v>0.30099999999999999</v>
      </c>
      <c r="O49" s="8">
        <v>-2.3E-2</v>
      </c>
      <c r="P49" s="8">
        <v>1.4999999999999999E-2</v>
      </c>
      <c r="Q49" s="9">
        <v>-1.4999999999999999E-2</v>
      </c>
    </row>
    <row r="50" spans="8:17" x14ac:dyDescent="0.3">
      <c r="H50" s="10" t="s">
        <v>13</v>
      </c>
      <c r="I50" s="11">
        <v>-8.9999999999999993E-3</v>
      </c>
      <c r="J50" s="12">
        <v>0.114</v>
      </c>
      <c r="K50" s="12">
        <v>-5.0000000000000001E-3</v>
      </c>
      <c r="L50" s="13">
        <v>2E-3</v>
      </c>
      <c r="M50" s="10" t="s">
        <v>13</v>
      </c>
      <c r="N50" s="11">
        <v>-2.3E-2</v>
      </c>
      <c r="O50" s="12">
        <v>0.11899999999999999</v>
      </c>
      <c r="P50" s="12">
        <v>-8.0000000000000002E-3</v>
      </c>
      <c r="Q50" s="13">
        <v>6.0000000000000001E-3</v>
      </c>
    </row>
    <row r="51" spans="8:17" x14ac:dyDescent="0.3">
      <c r="H51" s="10" t="s">
        <v>14</v>
      </c>
      <c r="I51" s="11">
        <v>2.5000000000000001E-2</v>
      </c>
      <c r="J51" s="12">
        <v>-4.0000000000000001E-3</v>
      </c>
      <c r="K51" s="12">
        <v>0.16200000000000001</v>
      </c>
      <c r="L51" s="13">
        <v>1.6E-2</v>
      </c>
      <c r="M51" s="10" t="s">
        <v>14</v>
      </c>
      <c r="N51" s="11">
        <v>1.4999999999999999E-2</v>
      </c>
      <c r="O51" s="12">
        <v>-8.9999999999999993E-3</v>
      </c>
      <c r="P51" s="12">
        <v>0.152</v>
      </c>
      <c r="Q51" s="13">
        <v>0.01</v>
      </c>
    </row>
    <row r="52" spans="8:17" x14ac:dyDescent="0.3">
      <c r="H52" s="14" t="s">
        <v>15</v>
      </c>
      <c r="I52" s="15">
        <v>-8.9999999999999993E-3</v>
      </c>
      <c r="J52" s="16">
        <v>1E-3</v>
      </c>
      <c r="K52" s="16">
        <v>1.4999999999999999E-2</v>
      </c>
      <c r="L52" s="17">
        <v>3.7999999999999999E-2</v>
      </c>
      <c r="M52" s="14" t="s">
        <v>15</v>
      </c>
      <c r="N52" s="15">
        <v>-1.4999999999999999E-2</v>
      </c>
      <c r="O52" s="16">
        <v>6.0000000000000001E-3</v>
      </c>
      <c r="P52" s="16">
        <v>0.01</v>
      </c>
      <c r="Q52" s="17">
        <v>3.7999999999999999E-2</v>
      </c>
    </row>
    <row r="53" spans="8:17" x14ac:dyDescent="0.3">
      <c r="H53" s="3" t="s">
        <v>24</v>
      </c>
      <c r="I53" s="4" t="s">
        <v>12</v>
      </c>
      <c r="J53" s="4" t="s">
        <v>13</v>
      </c>
      <c r="K53" s="4" t="s">
        <v>14</v>
      </c>
      <c r="L53" s="5" t="s">
        <v>15</v>
      </c>
      <c r="M53" s="3" t="s">
        <v>23</v>
      </c>
      <c r="N53" s="4" t="s">
        <v>12</v>
      </c>
      <c r="O53" s="4" t="s">
        <v>13</v>
      </c>
      <c r="P53" s="4" t="s">
        <v>14</v>
      </c>
      <c r="Q53" s="5" t="s">
        <v>15</v>
      </c>
    </row>
    <row r="54" spans="8:17" x14ac:dyDescent="0.3">
      <c r="H54" s="6" t="s">
        <v>12</v>
      </c>
      <c r="I54" s="7">
        <v>0.28199999999999997</v>
      </c>
      <c r="J54" s="8">
        <v>-3.2000000000000001E-2</v>
      </c>
      <c r="K54" s="8">
        <v>1.9E-2</v>
      </c>
      <c r="L54" s="9">
        <v>-1.2999999999999999E-2</v>
      </c>
      <c r="M54" s="6" t="s">
        <v>12</v>
      </c>
      <c r="N54" s="7">
        <v>0.32400000000000001</v>
      </c>
      <c r="O54" s="8">
        <v>-0.02</v>
      </c>
      <c r="P54" s="8">
        <v>3.2000000000000001E-2</v>
      </c>
      <c r="Q54" s="9">
        <v>-1.0999999999999999E-2</v>
      </c>
    </row>
    <row r="55" spans="8:17" x14ac:dyDescent="0.3">
      <c r="H55" s="10" t="s">
        <v>13</v>
      </c>
      <c r="I55" s="11">
        <v>-3.3000000000000002E-2</v>
      </c>
      <c r="J55" s="12">
        <v>0.113</v>
      </c>
      <c r="K55" s="12">
        <v>-1.0999999999999999E-2</v>
      </c>
      <c r="L55" s="13">
        <v>6.0000000000000001E-3</v>
      </c>
      <c r="M55" s="10" t="s">
        <v>13</v>
      </c>
      <c r="N55" s="11">
        <v>-1.9E-2</v>
      </c>
      <c r="O55" s="12">
        <v>0.11899999999999999</v>
      </c>
      <c r="P55" s="12">
        <v>-5.0000000000000001E-3</v>
      </c>
      <c r="Q55" s="13">
        <v>6.0000000000000001E-3</v>
      </c>
    </row>
    <row r="56" spans="8:17" x14ac:dyDescent="0.3">
      <c r="H56" s="10" t="s">
        <v>14</v>
      </c>
      <c r="I56" s="11">
        <v>1.7000000000000001E-2</v>
      </c>
      <c r="J56" s="12">
        <v>-1.0999999999999999E-2</v>
      </c>
      <c r="K56" s="12">
        <v>0.14499999999999999</v>
      </c>
      <c r="L56" s="13">
        <v>1.7999999999999999E-2</v>
      </c>
      <c r="M56" s="10" t="s">
        <v>14</v>
      </c>
      <c r="N56" s="11">
        <v>3.3000000000000002E-2</v>
      </c>
      <c r="O56" s="12">
        <v>-5.0000000000000001E-3</v>
      </c>
      <c r="P56" s="12">
        <v>0.14299999999999999</v>
      </c>
      <c r="Q56" s="13">
        <v>1.0999999999999999E-2</v>
      </c>
    </row>
    <row r="57" spans="8:17" x14ac:dyDescent="0.3">
      <c r="H57" s="14" t="s">
        <v>15</v>
      </c>
      <c r="I57" s="15">
        <v>-1.4E-2</v>
      </c>
      <c r="J57" s="16">
        <v>6.0000000000000001E-3</v>
      </c>
      <c r="K57" s="16">
        <v>1.7999999999999999E-2</v>
      </c>
      <c r="L57" s="17">
        <v>4.1000000000000002E-2</v>
      </c>
      <c r="M57" s="14" t="s">
        <v>15</v>
      </c>
      <c r="N57" s="15">
        <v>-8.9999999999999993E-3</v>
      </c>
      <c r="O57" s="16">
        <v>7.0000000000000001E-3</v>
      </c>
      <c r="P57" s="16">
        <v>1.2E-2</v>
      </c>
      <c r="Q57" s="17">
        <v>4.1000000000000002E-2</v>
      </c>
    </row>
    <row r="58" spans="8:17" x14ac:dyDescent="0.3">
      <c r="H58" s="3" t="s">
        <v>22</v>
      </c>
      <c r="I58" s="4" t="s">
        <v>12</v>
      </c>
      <c r="J58" s="4" t="s">
        <v>13</v>
      </c>
      <c r="K58" s="4" t="s">
        <v>14</v>
      </c>
      <c r="L58" s="5" t="s">
        <v>15</v>
      </c>
      <c r="M58" s="3" t="s">
        <v>21</v>
      </c>
      <c r="N58" s="4" t="s">
        <v>12</v>
      </c>
      <c r="O58" s="4" t="s">
        <v>13</v>
      </c>
      <c r="P58" s="4" t="s">
        <v>14</v>
      </c>
      <c r="Q58" s="5" t="s">
        <v>15</v>
      </c>
    </row>
    <row r="59" spans="8:17" x14ac:dyDescent="0.3">
      <c r="H59" s="6" t="s">
        <v>12</v>
      </c>
      <c r="I59" s="7">
        <v>0.317</v>
      </c>
      <c r="J59" s="8">
        <v>-2.3E-2</v>
      </c>
      <c r="K59" s="8">
        <v>4.2999999999999997E-2</v>
      </c>
      <c r="L59" s="9">
        <v>-1.4999999999999999E-2</v>
      </c>
      <c r="M59" s="6" t="s">
        <v>12</v>
      </c>
      <c r="N59" s="7">
        <v>0.30599999999999999</v>
      </c>
      <c r="O59" s="8">
        <v>-1.4E-2</v>
      </c>
      <c r="P59" s="8">
        <v>3.7999999999999999E-2</v>
      </c>
      <c r="Q59" s="9">
        <v>-1.2E-2</v>
      </c>
    </row>
    <row r="60" spans="8:17" x14ac:dyDescent="0.3">
      <c r="H60" s="10" t="s">
        <v>13</v>
      </c>
      <c r="I60" s="11">
        <v>-2.3E-2</v>
      </c>
      <c r="J60" s="12">
        <v>0.11</v>
      </c>
      <c r="K60" s="12">
        <v>0</v>
      </c>
      <c r="L60" s="13">
        <v>1.0999999999999999E-2</v>
      </c>
      <c r="M60" s="10" t="s">
        <v>13</v>
      </c>
      <c r="N60" s="11">
        <v>-1.2999999999999999E-2</v>
      </c>
      <c r="O60" s="12">
        <v>0.104</v>
      </c>
      <c r="P60" s="12">
        <v>-1E-3</v>
      </c>
      <c r="Q60" s="13">
        <v>3.0000000000000001E-3</v>
      </c>
    </row>
    <row r="61" spans="8:17" x14ac:dyDescent="0.3">
      <c r="H61" s="10" t="s">
        <v>14</v>
      </c>
      <c r="I61" s="11">
        <v>4.3999999999999997E-2</v>
      </c>
      <c r="J61" s="12">
        <v>0</v>
      </c>
      <c r="K61" s="12">
        <v>0.14399999999999999</v>
      </c>
      <c r="L61" s="13">
        <v>1.7000000000000001E-2</v>
      </c>
      <c r="M61" s="10" t="s">
        <v>14</v>
      </c>
      <c r="N61" s="11">
        <v>0.04</v>
      </c>
      <c r="O61" s="12">
        <v>-2E-3</v>
      </c>
      <c r="P61" s="12">
        <v>0.158</v>
      </c>
      <c r="Q61" s="13">
        <v>1.7999999999999999E-2</v>
      </c>
    </row>
    <row r="62" spans="8:17" x14ac:dyDescent="0.3">
      <c r="H62" s="14" t="s">
        <v>15</v>
      </c>
      <c r="I62" s="15">
        <v>-1.6E-2</v>
      </c>
      <c r="J62" s="16">
        <v>0.01</v>
      </c>
      <c r="K62" s="16">
        <v>1.7000000000000001E-2</v>
      </c>
      <c r="L62" s="17">
        <v>3.5999999999999997E-2</v>
      </c>
      <c r="M62" s="14" t="s">
        <v>15</v>
      </c>
      <c r="N62" s="15">
        <v>-1.2999999999999999E-2</v>
      </c>
      <c r="O62" s="16">
        <v>2E-3</v>
      </c>
      <c r="P62" s="16">
        <v>1.7000000000000001E-2</v>
      </c>
      <c r="Q62" s="17">
        <v>3.9E-2</v>
      </c>
    </row>
    <row r="63" spans="8:17" x14ac:dyDescent="0.3">
      <c r="H63" s="3" t="s">
        <v>20</v>
      </c>
      <c r="I63" s="4" t="s">
        <v>12</v>
      </c>
      <c r="J63" s="4" t="s">
        <v>13</v>
      </c>
      <c r="K63" s="4" t="s">
        <v>14</v>
      </c>
      <c r="L63" s="5" t="s">
        <v>15</v>
      </c>
      <c r="M63" s="3" t="s">
        <v>19</v>
      </c>
      <c r="N63" s="4" t="s">
        <v>12</v>
      </c>
      <c r="O63" s="4" t="s">
        <v>13</v>
      </c>
      <c r="P63" s="4" t="s">
        <v>14</v>
      </c>
      <c r="Q63" s="5" t="s">
        <v>15</v>
      </c>
    </row>
    <row r="64" spans="8:17" x14ac:dyDescent="0.3">
      <c r="H64" s="6" t="s">
        <v>12</v>
      </c>
      <c r="I64" s="7">
        <v>0.32600000000000001</v>
      </c>
      <c r="J64" s="8">
        <v>-1.7000000000000001E-2</v>
      </c>
      <c r="K64" s="8">
        <v>2.4E-2</v>
      </c>
      <c r="L64" s="9">
        <v>-1.4999999999999999E-2</v>
      </c>
      <c r="M64" s="6" t="s">
        <v>12</v>
      </c>
      <c r="N64" s="7">
        <v>0.27600000000000002</v>
      </c>
      <c r="O64" s="8">
        <v>-1.6E-2</v>
      </c>
      <c r="P64" s="8">
        <v>3.1E-2</v>
      </c>
      <c r="Q64" s="9">
        <v>-6.0000000000000001E-3</v>
      </c>
    </row>
    <row r="65" spans="8:17" x14ac:dyDescent="0.3">
      <c r="H65" s="10" t="s">
        <v>13</v>
      </c>
      <c r="I65" s="11">
        <v>-0.02</v>
      </c>
      <c r="J65" s="12">
        <v>9.9000000000000005E-2</v>
      </c>
      <c r="K65" s="12">
        <v>-1.7999999999999999E-2</v>
      </c>
      <c r="L65" s="13">
        <v>0.01</v>
      </c>
      <c r="M65" s="10" t="s">
        <v>13</v>
      </c>
      <c r="N65" s="11">
        <v>-1.4E-2</v>
      </c>
      <c r="O65" s="12">
        <v>0.11700000000000001</v>
      </c>
      <c r="P65" s="12">
        <v>-7.0000000000000001E-3</v>
      </c>
      <c r="Q65" s="13">
        <v>6.0000000000000001E-3</v>
      </c>
    </row>
    <row r="66" spans="8:17" x14ac:dyDescent="0.3">
      <c r="H66" s="10" t="s">
        <v>14</v>
      </c>
      <c r="I66" s="11">
        <v>2.5000000000000001E-2</v>
      </c>
      <c r="J66" s="12">
        <v>-1.4999999999999999E-2</v>
      </c>
      <c r="K66" s="12">
        <v>0.157</v>
      </c>
      <c r="L66" s="13">
        <v>1.7000000000000001E-2</v>
      </c>
      <c r="M66" s="10" t="s">
        <v>14</v>
      </c>
      <c r="N66" s="11">
        <v>3.4000000000000002E-2</v>
      </c>
      <c r="O66" s="12">
        <v>-7.0000000000000001E-3</v>
      </c>
      <c r="P66" s="12">
        <v>0.16200000000000001</v>
      </c>
      <c r="Q66" s="13">
        <v>1.4999999999999999E-2</v>
      </c>
    </row>
    <row r="67" spans="8:17" x14ac:dyDescent="0.3">
      <c r="H67" s="14" t="s">
        <v>15</v>
      </c>
      <c r="I67" s="15">
        <v>-1.2999999999999999E-2</v>
      </c>
      <c r="J67" s="16">
        <v>1.0999999999999999E-2</v>
      </c>
      <c r="K67" s="16">
        <v>1.7000000000000001E-2</v>
      </c>
      <c r="L67" s="17">
        <v>0.04</v>
      </c>
      <c r="M67" s="14" t="s">
        <v>15</v>
      </c>
      <c r="N67" s="15">
        <v>-8.0000000000000002E-3</v>
      </c>
      <c r="O67" s="16">
        <v>5.0000000000000001E-3</v>
      </c>
      <c r="P67" s="16">
        <v>1.2999999999999999E-2</v>
      </c>
      <c r="Q67" s="17">
        <v>3.9E-2</v>
      </c>
    </row>
  </sheetData>
  <mergeCells count="11">
    <mergeCell ref="A26:A29"/>
    <mergeCell ref="A30:A33"/>
    <mergeCell ref="A34:A37"/>
    <mergeCell ref="A38:A41"/>
    <mergeCell ref="F2:F5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956C-4774-4A85-8B3E-C605D7177006}">
  <dimension ref="A1:P41"/>
  <sheetViews>
    <sheetView topLeftCell="A13" workbookViewId="0">
      <selection activeCell="R19" sqref="R19"/>
    </sheetView>
  </sheetViews>
  <sheetFormatPr defaultColWidth="9.109375" defaultRowHeight="18" x14ac:dyDescent="0.3"/>
  <cols>
    <col min="1" max="16384" width="9.109375" style="18"/>
  </cols>
  <sheetData>
    <row r="1" spans="1:16" x14ac:dyDescent="0.3">
      <c r="A1" s="18" t="s">
        <v>11</v>
      </c>
      <c r="G1" s="3" t="s">
        <v>16</v>
      </c>
      <c r="H1" s="4" t="s">
        <v>12</v>
      </c>
      <c r="I1" s="4" t="s">
        <v>13</v>
      </c>
      <c r="J1" s="4" t="s">
        <v>14</v>
      </c>
      <c r="K1" s="5" t="s">
        <v>15</v>
      </c>
      <c r="L1" s="3" t="s">
        <v>17</v>
      </c>
      <c r="M1" s="4" t="s">
        <v>12</v>
      </c>
      <c r="N1" s="4" t="s">
        <v>13</v>
      </c>
      <c r="O1" s="4" t="s">
        <v>14</v>
      </c>
      <c r="P1" s="5" t="s">
        <v>15</v>
      </c>
    </row>
    <row r="2" spans="1:16" x14ac:dyDescent="0.3">
      <c r="A2" s="37">
        <v>1</v>
      </c>
      <c r="B2" s="7">
        <v>0.35299999999999998</v>
      </c>
      <c r="C2" s="8">
        <v>2.1999999999999999E-2</v>
      </c>
      <c r="D2" s="8">
        <v>0</v>
      </c>
      <c r="E2" s="9">
        <v>2E-3</v>
      </c>
      <c r="F2" s="37"/>
      <c r="G2" s="6" t="s">
        <v>12</v>
      </c>
      <c r="H2" s="7">
        <v>0.35299999999999998</v>
      </c>
      <c r="I2" s="8">
        <v>2.1999999999999999E-2</v>
      </c>
      <c r="J2" s="8">
        <v>0</v>
      </c>
      <c r="K2" s="9">
        <v>2E-3</v>
      </c>
      <c r="L2" s="6" t="s">
        <v>12</v>
      </c>
      <c r="M2" s="7">
        <v>0.36899999999999999</v>
      </c>
      <c r="N2" s="8">
        <v>-2E-3</v>
      </c>
      <c r="O2" s="8">
        <v>-0.01</v>
      </c>
      <c r="P2" s="9">
        <v>-8.9999999999999993E-3</v>
      </c>
    </row>
    <row r="3" spans="1:16" x14ac:dyDescent="0.3">
      <c r="A3" s="37"/>
      <c r="B3" s="11">
        <v>0.02</v>
      </c>
      <c r="C3" s="12">
        <v>9.7000000000000003E-2</v>
      </c>
      <c r="D3" s="12">
        <v>1.0999999999999999E-2</v>
      </c>
      <c r="E3" s="13">
        <v>-1E-3</v>
      </c>
      <c r="F3" s="37"/>
      <c r="G3" s="10" t="s">
        <v>13</v>
      </c>
      <c r="H3" s="11">
        <v>0.02</v>
      </c>
      <c r="I3" s="12">
        <v>9.7000000000000003E-2</v>
      </c>
      <c r="J3" s="12">
        <v>1.0999999999999999E-2</v>
      </c>
      <c r="K3" s="13">
        <v>-1E-3</v>
      </c>
      <c r="L3" s="10" t="s">
        <v>13</v>
      </c>
      <c r="M3" s="11">
        <v>-1E-3</v>
      </c>
      <c r="N3" s="12">
        <v>0.106</v>
      </c>
      <c r="O3" s="12">
        <v>8.9999999999999993E-3</v>
      </c>
      <c r="P3" s="13">
        <v>-6.0000000000000001E-3</v>
      </c>
    </row>
    <row r="4" spans="1:16" x14ac:dyDescent="0.3">
      <c r="A4" s="37"/>
      <c r="B4" s="11">
        <v>1E-3</v>
      </c>
      <c r="C4" s="12">
        <v>1.2E-2</v>
      </c>
      <c r="D4" s="12">
        <v>0.187</v>
      </c>
      <c r="E4" s="13">
        <v>2.8000000000000001E-2</v>
      </c>
      <c r="F4" s="37"/>
      <c r="G4" s="10" t="s">
        <v>14</v>
      </c>
      <c r="H4" s="11">
        <v>1E-3</v>
      </c>
      <c r="I4" s="12">
        <v>1.2E-2</v>
      </c>
      <c r="J4" s="12">
        <v>0.187</v>
      </c>
      <c r="K4" s="13">
        <v>2.8000000000000001E-2</v>
      </c>
      <c r="L4" s="10" t="s">
        <v>14</v>
      </c>
      <c r="M4" s="11">
        <v>-7.0000000000000001E-3</v>
      </c>
      <c r="N4" s="12">
        <v>0.01</v>
      </c>
      <c r="O4" s="12">
        <v>0.182</v>
      </c>
      <c r="P4" s="13">
        <v>2.5000000000000001E-2</v>
      </c>
    </row>
    <row r="5" spans="1:16" x14ac:dyDescent="0.3">
      <c r="A5" s="37"/>
      <c r="B5" s="15">
        <v>3.0000000000000001E-3</v>
      </c>
      <c r="C5" s="16">
        <v>0</v>
      </c>
      <c r="D5" s="16">
        <v>2.8000000000000001E-2</v>
      </c>
      <c r="E5" s="17">
        <v>7.8E-2</v>
      </c>
      <c r="F5" s="37"/>
      <c r="G5" s="14" t="s">
        <v>15</v>
      </c>
      <c r="H5" s="15">
        <v>3.0000000000000001E-3</v>
      </c>
      <c r="I5" s="16">
        <v>0</v>
      </c>
      <c r="J5" s="16">
        <v>2.8000000000000001E-2</v>
      </c>
      <c r="K5" s="17">
        <v>7.8E-2</v>
      </c>
      <c r="L5" s="14" t="s">
        <v>15</v>
      </c>
      <c r="M5" s="15">
        <v>-6.0000000000000001E-3</v>
      </c>
      <c r="N5" s="16">
        <v>-5.0000000000000001E-3</v>
      </c>
      <c r="O5" s="16">
        <v>2.7E-2</v>
      </c>
      <c r="P5" s="17">
        <v>7.4999999999999997E-2</v>
      </c>
    </row>
    <row r="6" spans="1:16" x14ac:dyDescent="0.3">
      <c r="A6" s="37">
        <v>2</v>
      </c>
      <c r="B6" s="7">
        <v>0.36899999999999999</v>
      </c>
      <c r="C6" s="8">
        <v>-2E-3</v>
      </c>
      <c r="D6" s="8">
        <v>-0.01</v>
      </c>
      <c r="E6" s="9">
        <v>-8.9999999999999993E-3</v>
      </c>
      <c r="G6" s="3" t="s">
        <v>18</v>
      </c>
      <c r="H6" s="4" t="s">
        <v>12</v>
      </c>
      <c r="I6" s="4" t="s">
        <v>13</v>
      </c>
      <c r="J6" s="4" t="s">
        <v>14</v>
      </c>
      <c r="K6" s="5" t="s">
        <v>15</v>
      </c>
      <c r="L6" s="3" t="s">
        <v>25</v>
      </c>
      <c r="M6" s="4" t="s">
        <v>12</v>
      </c>
      <c r="N6" s="4" t="s">
        <v>13</v>
      </c>
      <c r="O6" s="4" t="s">
        <v>14</v>
      </c>
      <c r="P6" s="5" t="s">
        <v>15</v>
      </c>
    </row>
    <row r="7" spans="1:16" x14ac:dyDescent="0.3">
      <c r="A7" s="37"/>
      <c r="B7" s="11">
        <v>-1E-3</v>
      </c>
      <c r="C7" s="12">
        <v>0.106</v>
      </c>
      <c r="D7" s="12">
        <v>8.9999999999999993E-3</v>
      </c>
      <c r="E7" s="13">
        <v>-6.0000000000000001E-3</v>
      </c>
      <c r="G7" s="6" t="s">
        <v>12</v>
      </c>
      <c r="H7" s="7">
        <v>0.36899999999999999</v>
      </c>
      <c r="I7" s="8">
        <v>4.0000000000000001E-3</v>
      </c>
      <c r="J7" s="8">
        <v>-3.0000000000000001E-3</v>
      </c>
      <c r="K7" s="9">
        <v>0</v>
      </c>
      <c r="L7" s="6" t="s">
        <v>12</v>
      </c>
      <c r="M7" s="7">
        <v>0.373</v>
      </c>
      <c r="N7" s="8">
        <v>0.01</v>
      </c>
      <c r="O7" s="8">
        <v>-0.02</v>
      </c>
      <c r="P7" s="9">
        <v>-1.2E-2</v>
      </c>
    </row>
    <row r="8" spans="1:16" x14ac:dyDescent="0.3">
      <c r="A8" s="37"/>
      <c r="B8" s="11">
        <v>-7.0000000000000001E-3</v>
      </c>
      <c r="C8" s="12">
        <v>0.01</v>
      </c>
      <c r="D8" s="12">
        <v>0.182</v>
      </c>
      <c r="E8" s="13">
        <v>2.5000000000000001E-2</v>
      </c>
      <c r="G8" s="10" t="s">
        <v>13</v>
      </c>
      <c r="H8" s="11">
        <v>7.0000000000000001E-3</v>
      </c>
      <c r="I8" s="12">
        <v>0.105</v>
      </c>
      <c r="J8" s="12">
        <v>1.4E-2</v>
      </c>
      <c r="K8" s="13">
        <v>-2E-3</v>
      </c>
      <c r="L8" s="10" t="s">
        <v>13</v>
      </c>
      <c r="M8" s="11">
        <v>1.2E-2</v>
      </c>
      <c r="N8" s="12">
        <v>0.105</v>
      </c>
      <c r="O8" s="12">
        <v>1.6E-2</v>
      </c>
      <c r="P8" s="13">
        <v>-4.0000000000000001E-3</v>
      </c>
    </row>
    <row r="9" spans="1:16" x14ac:dyDescent="0.3">
      <c r="A9" s="37"/>
      <c r="B9" s="15">
        <v>-6.0000000000000001E-3</v>
      </c>
      <c r="C9" s="16">
        <v>-5.0000000000000001E-3</v>
      </c>
      <c r="D9" s="16">
        <v>2.7E-2</v>
      </c>
      <c r="E9" s="17">
        <v>7.4999999999999997E-2</v>
      </c>
      <c r="G9" s="10" t="s">
        <v>14</v>
      </c>
      <c r="H9" s="11">
        <v>2E-3</v>
      </c>
      <c r="I9" s="12">
        <v>1.4E-2</v>
      </c>
      <c r="J9" s="12">
        <v>0.19400000000000001</v>
      </c>
      <c r="K9" s="13">
        <v>2.5000000000000001E-2</v>
      </c>
      <c r="L9" s="10" t="s">
        <v>14</v>
      </c>
      <c r="M9" s="11">
        <v>-1.7000000000000001E-2</v>
      </c>
      <c r="N9" s="12">
        <v>1.6E-2</v>
      </c>
      <c r="O9" s="12">
        <v>0.2</v>
      </c>
      <c r="P9" s="13">
        <v>3.1E-2</v>
      </c>
    </row>
    <row r="10" spans="1:16" x14ac:dyDescent="0.3">
      <c r="A10" s="37">
        <v>3</v>
      </c>
      <c r="B10" s="7">
        <v>0.36899999999999999</v>
      </c>
      <c r="C10" s="8">
        <v>4.0000000000000001E-3</v>
      </c>
      <c r="D10" s="8">
        <v>-3.0000000000000001E-3</v>
      </c>
      <c r="E10" s="9">
        <v>0</v>
      </c>
      <c r="G10" s="14" t="s">
        <v>15</v>
      </c>
      <c r="H10" s="15">
        <v>3.0000000000000001E-3</v>
      </c>
      <c r="I10" s="16">
        <v>-1E-3</v>
      </c>
      <c r="J10" s="16">
        <v>2.5999999999999999E-2</v>
      </c>
      <c r="K10" s="17">
        <v>7.9000000000000001E-2</v>
      </c>
      <c r="L10" s="14" t="s">
        <v>15</v>
      </c>
      <c r="M10" s="15">
        <v>-1.0999999999999999E-2</v>
      </c>
      <c r="N10" s="16">
        <v>-4.0000000000000001E-3</v>
      </c>
      <c r="O10" s="16">
        <v>3.1E-2</v>
      </c>
      <c r="P10" s="17">
        <v>0.08</v>
      </c>
    </row>
    <row r="11" spans="1:16" x14ac:dyDescent="0.3">
      <c r="A11" s="37"/>
      <c r="B11" s="11">
        <v>7.0000000000000001E-3</v>
      </c>
      <c r="C11" s="12">
        <v>0.105</v>
      </c>
      <c r="D11" s="12">
        <v>1.4E-2</v>
      </c>
      <c r="E11" s="13">
        <v>-2E-3</v>
      </c>
      <c r="G11" s="3" t="s">
        <v>24</v>
      </c>
      <c r="H11" s="4" t="s">
        <v>12</v>
      </c>
      <c r="I11" s="4" t="s">
        <v>13</v>
      </c>
      <c r="J11" s="4" t="s">
        <v>14</v>
      </c>
      <c r="K11" s="5" t="s">
        <v>15</v>
      </c>
      <c r="L11" s="3" t="s">
        <v>23</v>
      </c>
      <c r="M11" s="4" t="s">
        <v>12</v>
      </c>
      <c r="N11" s="4" t="s">
        <v>13</v>
      </c>
      <c r="O11" s="4" t="s">
        <v>14</v>
      </c>
      <c r="P11" s="5" t="s">
        <v>15</v>
      </c>
    </row>
    <row r="12" spans="1:16" x14ac:dyDescent="0.3">
      <c r="A12" s="37"/>
      <c r="B12" s="11">
        <v>2E-3</v>
      </c>
      <c r="C12" s="12">
        <v>1.4E-2</v>
      </c>
      <c r="D12" s="12">
        <v>0.19400000000000001</v>
      </c>
      <c r="E12" s="13">
        <v>2.5000000000000001E-2</v>
      </c>
      <c r="G12" s="6" t="s">
        <v>12</v>
      </c>
      <c r="H12" s="7">
        <v>0.38900000000000001</v>
      </c>
      <c r="I12" s="8">
        <v>5.0000000000000001E-3</v>
      </c>
      <c r="J12" s="8">
        <v>-1.2999999999999999E-2</v>
      </c>
      <c r="K12" s="9">
        <v>0</v>
      </c>
      <c r="L12" s="6" t="s">
        <v>12</v>
      </c>
      <c r="M12" s="7">
        <v>0.38700000000000001</v>
      </c>
      <c r="N12" s="8">
        <v>0</v>
      </c>
      <c r="O12" s="8">
        <v>-1.0999999999999999E-2</v>
      </c>
      <c r="P12" s="9">
        <v>-8.9999999999999993E-3</v>
      </c>
    </row>
    <row r="13" spans="1:16" x14ac:dyDescent="0.3">
      <c r="A13" s="37"/>
      <c r="B13" s="15">
        <v>3.0000000000000001E-3</v>
      </c>
      <c r="C13" s="16">
        <v>-1E-3</v>
      </c>
      <c r="D13" s="16">
        <v>2.5999999999999999E-2</v>
      </c>
      <c r="E13" s="17">
        <v>7.9000000000000001E-2</v>
      </c>
      <c r="G13" s="10" t="s">
        <v>13</v>
      </c>
      <c r="H13" s="11">
        <v>5.0000000000000001E-3</v>
      </c>
      <c r="I13" s="12">
        <v>0.107</v>
      </c>
      <c r="J13" s="12">
        <v>1.0999999999999999E-2</v>
      </c>
      <c r="K13" s="13">
        <v>-6.0000000000000001E-3</v>
      </c>
      <c r="L13" s="10" t="s">
        <v>13</v>
      </c>
      <c r="M13" s="11">
        <v>1E-3</v>
      </c>
      <c r="N13" s="12">
        <v>0.104</v>
      </c>
      <c r="O13" s="12">
        <v>3.0000000000000001E-3</v>
      </c>
      <c r="P13" s="13">
        <v>-8.0000000000000002E-3</v>
      </c>
    </row>
    <row r="14" spans="1:16" x14ac:dyDescent="0.3">
      <c r="A14" s="37">
        <v>4</v>
      </c>
      <c r="B14" s="7">
        <v>0.373</v>
      </c>
      <c r="C14" s="8">
        <v>0.01</v>
      </c>
      <c r="D14" s="8">
        <v>-0.02</v>
      </c>
      <c r="E14" s="9">
        <v>-1.2E-2</v>
      </c>
      <c r="G14" s="10" t="s">
        <v>14</v>
      </c>
      <c r="H14" s="11">
        <v>-1.2E-2</v>
      </c>
      <c r="I14" s="12">
        <v>1.0999999999999999E-2</v>
      </c>
      <c r="J14" s="12">
        <v>0.19700000000000001</v>
      </c>
      <c r="K14" s="13">
        <v>0.03</v>
      </c>
      <c r="L14" s="10" t="s">
        <v>14</v>
      </c>
      <c r="M14" s="11">
        <v>-8.9999999999999993E-3</v>
      </c>
      <c r="N14" s="12">
        <v>3.0000000000000001E-3</v>
      </c>
      <c r="O14" s="12">
        <v>0.17499999999999999</v>
      </c>
      <c r="P14" s="13">
        <v>2.4E-2</v>
      </c>
    </row>
    <row r="15" spans="1:16" x14ac:dyDescent="0.3">
      <c r="A15" s="37"/>
      <c r="B15" s="11">
        <v>1.2E-2</v>
      </c>
      <c r="C15" s="12">
        <v>0.105</v>
      </c>
      <c r="D15" s="12">
        <v>1.6E-2</v>
      </c>
      <c r="E15" s="13">
        <v>-4.0000000000000001E-3</v>
      </c>
      <c r="G15" s="14" t="s">
        <v>15</v>
      </c>
      <c r="H15" s="15">
        <v>-1E-3</v>
      </c>
      <c r="I15" s="16">
        <v>-6.0000000000000001E-3</v>
      </c>
      <c r="J15" s="16">
        <v>2.9000000000000001E-2</v>
      </c>
      <c r="K15" s="17">
        <v>7.8E-2</v>
      </c>
      <c r="L15" s="14" t="s">
        <v>15</v>
      </c>
      <c r="M15" s="15">
        <v>-7.0000000000000001E-3</v>
      </c>
      <c r="N15" s="16">
        <v>-7.0000000000000001E-3</v>
      </c>
      <c r="O15" s="16">
        <v>2.5000000000000001E-2</v>
      </c>
      <c r="P15" s="17">
        <v>8.1000000000000003E-2</v>
      </c>
    </row>
    <row r="16" spans="1:16" x14ac:dyDescent="0.3">
      <c r="A16" s="37"/>
      <c r="B16" s="11">
        <v>-1.7000000000000001E-2</v>
      </c>
      <c r="C16" s="12">
        <v>1.6E-2</v>
      </c>
      <c r="D16" s="12">
        <v>0.2</v>
      </c>
      <c r="E16" s="13">
        <v>3.1E-2</v>
      </c>
      <c r="G16" s="3" t="s">
        <v>22</v>
      </c>
      <c r="H16" s="4" t="s">
        <v>12</v>
      </c>
      <c r="I16" s="4" t="s">
        <v>13</v>
      </c>
      <c r="J16" s="4" t="s">
        <v>14</v>
      </c>
      <c r="K16" s="5" t="s">
        <v>15</v>
      </c>
      <c r="L16" s="3" t="s">
        <v>21</v>
      </c>
      <c r="M16" s="4" t="s">
        <v>12</v>
      </c>
      <c r="N16" s="4" t="s">
        <v>13</v>
      </c>
      <c r="O16" s="4" t="s">
        <v>14</v>
      </c>
      <c r="P16" s="5" t="s">
        <v>15</v>
      </c>
    </row>
    <row r="17" spans="1:16" x14ac:dyDescent="0.3">
      <c r="A17" s="37"/>
      <c r="B17" s="15">
        <v>-1.0999999999999999E-2</v>
      </c>
      <c r="C17" s="16">
        <v>-4.0000000000000001E-3</v>
      </c>
      <c r="D17" s="16">
        <v>3.1E-2</v>
      </c>
      <c r="E17" s="17">
        <v>0.08</v>
      </c>
      <c r="G17" s="6" t="s">
        <v>12</v>
      </c>
      <c r="H17" s="7">
        <v>0.36599999999999999</v>
      </c>
      <c r="I17" s="8">
        <v>1E-3</v>
      </c>
      <c r="J17" s="8">
        <v>-0.01</v>
      </c>
      <c r="K17" s="9">
        <v>-1E-3</v>
      </c>
      <c r="L17" s="6" t="s">
        <v>12</v>
      </c>
      <c r="M17" s="7">
        <v>0.33800000000000002</v>
      </c>
      <c r="N17" s="8">
        <v>0.02</v>
      </c>
      <c r="O17" s="8">
        <v>-3.1E-2</v>
      </c>
      <c r="P17" s="9">
        <v>-1.0999999999999999E-2</v>
      </c>
    </row>
    <row r="18" spans="1:16" x14ac:dyDescent="0.3">
      <c r="A18" s="37">
        <v>5</v>
      </c>
      <c r="B18" s="7">
        <v>0.38900000000000001</v>
      </c>
      <c r="C18" s="8">
        <v>5.0000000000000001E-3</v>
      </c>
      <c r="D18" s="8">
        <v>-1.2999999999999999E-2</v>
      </c>
      <c r="E18" s="9">
        <v>0</v>
      </c>
      <c r="G18" s="10" t="s">
        <v>13</v>
      </c>
      <c r="H18" s="11">
        <v>1E-3</v>
      </c>
      <c r="I18" s="12">
        <v>0.10299999999999999</v>
      </c>
      <c r="J18" s="12">
        <v>1.2999999999999999E-2</v>
      </c>
      <c r="K18" s="13">
        <v>-4.0000000000000001E-3</v>
      </c>
      <c r="L18" s="10" t="s">
        <v>13</v>
      </c>
      <c r="M18" s="11">
        <v>0.02</v>
      </c>
      <c r="N18" s="12">
        <v>9.6000000000000002E-2</v>
      </c>
      <c r="O18" s="12">
        <v>1.4999999999999999E-2</v>
      </c>
      <c r="P18" s="13">
        <v>-2E-3</v>
      </c>
    </row>
    <row r="19" spans="1:16" x14ac:dyDescent="0.3">
      <c r="A19" s="37"/>
      <c r="B19" s="11">
        <v>5.0000000000000001E-3</v>
      </c>
      <c r="C19" s="12">
        <v>0.107</v>
      </c>
      <c r="D19" s="12">
        <v>1.0999999999999999E-2</v>
      </c>
      <c r="E19" s="13">
        <v>-6.0000000000000001E-3</v>
      </c>
      <c r="G19" s="10" t="s">
        <v>14</v>
      </c>
      <c r="H19" s="11">
        <v>-1.2999999999999999E-2</v>
      </c>
      <c r="I19" s="12">
        <v>1.2E-2</v>
      </c>
      <c r="J19" s="12">
        <v>0.19</v>
      </c>
      <c r="K19" s="13">
        <v>2.4E-2</v>
      </c>
      <c r="L19" s="10" t="s">
        <v>14</v>
      </c>
      <c r="M19" s="11">
        <v>-2.8000000000000001E-2</v>
      </c>
      <c r="N19" s="12">
        <v>1.6E-2</v>
      </c>
      <c r="O19" s="12">
        <v>0.16800000000000001</v>
      </c>
      <c r="P19" s="13">
        <v>3.3000000000000002E-2</v>
      </c>
    </row>
    <row r="20" spans="1:16" x14ac:dyDescent="0.3">
      <c r="A20" s="37"/>
      <c r="B20" s="11">
        <v>-1.2E-2</v>
      </c>
      <c r="C20" s="12">
        <v>1.0999999999999999E-2</v>
      </c>
      <c r="D20" s="12">
        <v>0.19700000000000001</v>
      </c>
      <c r="E20" s="13">
        <v>0.03</v>
      </c>
      <c r="G20" s="14" t="s">
        <v>15</v>
      </c>
      <c r="H20" s="15">
        <v>-3.0000000000000001E-3</v>
      </c>
      <c r="I20" s="16">
        <v>-5.0000000000000001E-3</v>
      </c>
      <c r="J20" s="16">
        <v>2.3E-2</v>
      </c>
      <c r="K20" s="17">
        <v>8.1000000000000003E-2</v>
      </c>
      <c r="L20" s="14" t="s">
        <v>15</v>
      </c>
      <c r="M20" s="15">
        <v>-1.2E-2</v>
      </c>
      <c r="N20" s="16">
        <v>-3.0000000000000001E-3</v>
      </c>
      <c r="O20" s="16">
        <v>3.1E-2</v>
      </c>
      <c r="P20" s="17">
        <v>7.8E-2</v>
      </c>
    </row>
    <row r="21" spans="1:16" x14ac:dyDescent="0.3">
      <c r="A21" s="37"/>
      <c r="B21" s="15">
        <v>-1E-3</v>
      </c>
      <c r="C21" s="16">
        <v>-6.0000000000000001E-3</v>
      </c>
      <c r="D21" s="16">
        <v>2.9000000000000001E-2</v>
      </c>
      <c r="E21" s="17">
        <v>7.8E-2</v>
      </c>
      <c r="G21" s="3" t="s">
        <v>20</v>
      </c>
      <c r="H21" s="4" t="s">
        <v>12</v>
      </c>
      <c r="I21" s="4" t="s">
        <v>13</v>
      </c>
      <c r="J21" s="4" t="s">
        <v>14</v>
      </c>
      <c r="K21" s="5" t="s">
        <v>15</v>
      </c>
      <c r="L21" s="3" t="s">
        <v>19</v>
      </c>
      <c r="M21" s="4" t="s">
        <v>12</v>
      </c>
      <c r="N21" s="4" t="s">
        <v>13</v>
      </c>
      <c r="O21" s="4" t="s">
        <v>14</v>
      </c>
      <c r="P21" s="5" t="s">
        <v>15</v>
      </c>
    </row>
    <row r="22" spans="1:16" x14ac:dyDescent="0.3">
      <c r="A22" s="37">
        <v>6</v>
      </c>
      <c r="B22" s="7">
        <v>0.38700000000000001</v>
      </c>
      <c r="C22" s="8">
        <v>0</v>
      </c>
      <c r="D22" s="8">
        <v>-1.0999999999999999E-2</v>
      </c>
      <c r="E22" s="9">
        <v>-8.9999999999999993E-3</v>
      </c>
      <c r="G22" s="6" t="s">
        <v>12</v>
      </c>
      <c r="H22" s="7">
        <v>0.36</v>
      </c>
      <c r="I22" s="8">
        <v>-2E-3</v>
      </c>
      <c r="J22" s="8">
        <v>7.0000000000000001E-3</v>
      </c>
      <c r="K22" s="9">
        <v>0</v>
      </c>
      <c r="L22" s="6" t="s">
        <v>12</v>
      </c>
      <c r="M22" s="7">
        <v>0.38300000000000001</v>
      </c>
      <c r="N22" s="8">
        <v>-1.2E-2</v>
      </c>
      <c r="O22" s="8">
        <v>-2.1999999999999999E-2</v>
      </c>
      <c r="P22" s="9">
        <v>-7.0000000000000001E-3</v>
      </c>
    </row>
    <row r="23" spans="1:16" x14ac:dyDescent="0.3">
      <c r="A23" s="37"/>
      <c r="B23" s="11">
        <v>1E-3</v>
      </c>
      <c r="C23" s="12">
        <v>0.104</v>
      </c>
      <c r="D23" s="12">
        <v>3.0000000000000001E-3</v>
      </c>
      <c r="E23" s="13">
        <v>-8.0000000000000002E-3</v>
      </c>
      <c r="G23" s="10" t="s">
        <v>13</v>
      </c>
      <c r="H23" s="11">
        <v>-5.0000000000000001E-3</v>
      </c>
      <c r="I23" s="12">
        <v>9.7000000000000003E-2</v>
      </c>
      <c r="J23" s="12">
        <v>4.0000000000000001E-3</v>
      </c>
      <c r="K23" s="13">
        <v>-8.9999999999999993E-3</v>
      </c>
      <c r="L23" s="10" t="s">
        <v>13</v>
      </c>
      <c r="M23" s="11">
        <v>-0.01</v>
      </c>
      <c r="N23" s="12">
        <v>9.5000000000000001E-2</v>
      </c>
      <c r="O23" s="12">
        <v>1.7000000000000001E-2</v>
      </c>
      <c r="P23" s="13">
        <v>4.0000000000000001E-3</v>
      </c>
    </row>
    <row r="24" spans="1:16" x14ac:dyDescent="0.3">
      <c r="A24" s="37"/>
      <c r="B24" s="11">
        <v>-8.9999999999999993E-3</v>
      </c>
      <c r="C24" s="12">
        <v>3.0000000000000001E-3</v>
      </c>
      <c r="D24" s="12">
        <v>0.17499999999999999</v>
      </c>
      <c r="E24" s="13">
        <v>2.4E-2</v>
      </c>
      <c r="G24" s="10" t="s">
        <v>14</v>
      </c>
      <c r="H24" s="11">
        <v>6.0000000000000001E-3</v>
      </c>
      <c r="I24" s="12">
        <v>6.0000000000000001E-3</v>
      </c>
      <c r="J24" s="12">
        <v>0.18099999999999999</v>
      </c>
      <c r="K24" s="13">
        <v>2.5000000000000001E-2</v>
      </c>
      <c r="L24" s="10" t="s">
        <v>14</v>
      </c>
      <c r="M24" s="11">
        <v>-2.3E-2</v>
      </c>
      <c r="N24" s="12">
        <v>1.6E-2</v>
      </c>
      <c r="O24" s="12">
        <v>0.19500000000000001</v>
      </c>
      <c r="P24" s="13">
        <v>2.1000000000000001E-2</v>
      </c>
    </row>
    <row r="25" spans="1:16" x14ac:dyDescent="0.3">
      <c r="A25" s="37"/>
      <c r="B25" s="15">
        <v>-7.0000000000000001E-3</v>
      </c>
      <c r="C25" s="16">
        <v>-7.0000000000000001E-3</v>
      </c>
      <c r="D25" s="16">
        <v>2.5000000000000001E-2</v>
      </c>
      <c r="E25" s="17">
        <v>8.1000000000000003E-2</v>
      </c>
      <c r="G25" s="14" t="s">
        <v>15</v>
      </c>
      <c r="H25" s="15">
        <v>1E-3</v>
      </c>
      <c r="I25" s="16">
        <v>-7.0000000000000001E-3</v>
      </c>
      <c r="J25" s="16">
        <v>2.7E-2</v>
      </c>
      <c r="K25" s="17">
        <v>0.08</v>
      </c>
      <c r="L25" s="14" t="s">
        <v>15</v>
      </c>
      <c r="M25" s="15">
        <v>-8.0000000000000002E-3</v>
      </c>
      <c r="N25" s="16">
        <v>3.0000000000000001E-3</v>
      </c>
      <c r="O25" s="16">
        <v>0.02</v>
      </c>
      <c r="P25" s="17">
        <v>7.2999999999999995E-2</v>
      </c>
    </row>
    <row r="26" spans="1:16" x14ac:dyDescent="0.3">
      <c r="A26" s="37">
        <v>7</v>
      </c>
      <c r="B26" s="7">
        <v>0.36599999999999999</v>
      </c>
      <c r="C26" s="8">
        <v>1E-3</v>
      </c>
      <c r="D26" s="8">
        <v>-0.01</v>
      </c>
      <c r="E26" s="9">
        <v>-1E-3</v>
      </c>
    </row>
    <row r="27" spans="1:16" x14ac:dyDescent="0.3">
      <c r="A27" s="37"/>
      <c r="B27" s="11">
        <v>1E-3</v>
      </c>
      <c r="C27" s="12">
        <v>0.10299999999999999</v>
      </c>
      <c r="D27" s="12">
        <v>1.2999999999999999E-2</v>
      </c>
      <c r="E27" s="13">
        <v>-4.0000000000000001E-3</v>
      </c>
    </row>
    <row r="28" spans="1:16" x14ac:dyDescent="0.3">
      <c r="A28" s="37"/>
      <c r="B28" s="11">
        <v>-1.2999999999999999E-2</v>
      </c>
      <c r="C28" s="12">
        <v>1.2E-2</v>
      </c>
      <c r="D28" s="12">
        <v>0.19</v>
      </c>
      <c r="E28" s="13">
        <v>2.4E-2</v>
      </c>
    </row>
    <row r="29" spans="1:16" x14ac:dyDescent="0.3">
      <c r="A29" s="37"/>
      <c r="B29" s="15">
        <v>-3.0000000000000001E-3</v>
      </c>
      <c r="C29" s="16">
        <v>-5.0000000000000001E-3</v>
      </c>
      <c r="D29" s="16">
        <v>2.3E-2</v>
      </c>
      <c r="E29" s="17">
        <v>8.1000000000000003E-2</v>
      </c>
    </row>
    <row r="30" spans="1:16" x14ac:dyDescent="0.3">
      <c r="A30" s="37">
        <v>8</v>
      </c>
      <c r="B30" s="7">
        <v>0.33800000000000002</v>
      </c>
      <c r="C30" s="8">
        <v>0.02</v>
      </c>
      <c r="D30" s="8">
        <v>-3.1E-2</v>
      </c>
      <c r="E30" s="9">
        <v>-1.0999999999999999E-2</v>
      </c>
    </row>
    <row r="31" spans="1:16" x14ac:dyDescent="0.3">
      <c r="A31" s="37"/>
      <c r="B31" s="11">
        <v>0.02</v>
      </c>
      <c r="C31" s="12">
        <v>9.6000000000000002E-2</v>
      </c>
      <c r="D31" s="12">
        <v>1.4999999999999999E-2</v>
      </c>
      <c r="E31" s="13">
        <v>-2E-3</v>
      </c>
    </row>
    <row r="32" spans="1:16" x14ac:dyDescent="0.3">
      <c r="A32" s="37"/>
      <c r="B32" s="11">
        <v>-2.8000000000000001E-2</v>
      </c>
      <c r="C32" s="12">
        <v>1.6E-2</v>
      </c>
      <c r="D32" s="12">
        <v>0.16800000000000001</v>
      </c>
      <c r="E32" s="13">
        <v>3.3000000000000002E-2</v>
      </c>
    </row>
    <row r="33" spans="1:5" x14ac:dyDescent="0.3">
      <c r="A33" s="37"/>
      <c r="B33" s="15">
        <v>-1.2E-2</v>
      </c>
      <c r="C33" s="16">
        <v>-3.0000000000000001E-3</v>
      </c>
      <c r="D33" s="16">
        <v>3.1E-2</v>
      </c>
      <c r="E33" s="17">
        <v>7.8E-2</v>
      </c>
    </row>
    <row r="34" spans="1:5" x14ac:dyDescent="0.3">
      <c r="A34" s="37">
        <v>9</v>
      </c>
      <c r="B34" s="7">
        <v>0.36</v>
      </c>
      <c r="C34" s="8">
        <v>-2E-3</v>
      </c>
      <c r="D34" s="8">
        <v>7.0000000000000001E-3</v>
      </c>
      <c r="E34" s="9">
        <v>0</v>
      </c>
    </row>
    <row r="35" spans="1:5" x14ac:dyDescent="0.3">
      <c r="A35" s="37"/>
      <c r="B35" s="11">
        <v>-5.0000000000000001E-3</v>
      </c>
      <c r="C35" s="12">
        <v>9.7000000000000003E-2</v>
      </c>
      <c r="D35" s="12">
        <v>4.0000000000000001E-3</v>
      </c>
      <c r="E35" s="13">
        <v>-8.9999999999999993E-3</v>
      </c>
    </row>
    <row r="36" spans="1:5" x14ac:dyDescent="0.3">
      <c r="A36" s="37"/>
      <c r="B36" s="11">
        <v>6.0000000000000001E-3</v>
      </c>
      <c r="C36" s="12">
        <v>6.0000000000000001E-3</v>
      </c>
      <c r="D36" s="12">
        <v>0.18099999999999999</v>
      </c>
      <c r="E36" s="13">
        <v>2.5000000000000001E-2</v>
      </c>
    </row>
    <row r="37" spans="1:5" x14ac:dyDescent="0.3">
      <c r="A37" s="37"/>
      <c r="B37" s="15">
        <v>1E-3</v>
      </c>
      <c r="C37" s="16">
        <v>-7.0000000000000001E-3</v>
      </c>
      <c r="D37" s="16">
        <v>2.7E-2</v>
      </c>
      <c r="E37" s="17">
        <v>0.08</v>
      </c>
    </row>
    <row r="38" spans="1:5" x14ac:dyDescent="0.3">
      <c r="A38" s="37">
        <v>10</v>
      </c>
      <c r="B38" s="7">
        <v>0.38300000000000001</v>
      </c>
      <c r="C38" s="8">
        <v>-1.2E-2</v>
      </c>
      <c r="D38" s="8">
        <v>-2.1999999999999999E-2</v>
      </c>
      <c r="E38" s="9">
        <v>-7.0000000000000001E-3</v>
      </c>
    </row>
    <row r="39" spans="1:5" x14ac:dyDescent="0.3">
      <c r="A39" s="37"/>
      <c r="B39" s="11">
        <v>-0.01</v>
      </c>
      <c r="C39" s="12">
        <v>9.5000000000000001E-2</v>
      </c>
      <c r="D39" s="12">
        <v>1.7000000000000001E-2</v>
      </c>
      <c r="E39" s="13">
        <v>4.0000000000000001E-3</v>
      </c>
    </row>
    <row r="40" spans="1:5" x14ac:dyDescent="0.3">
      <c r="A40" s="37"/>
      <c r="B40" s="11">
        <v>-2.3E-2</v>
      </c>
      <c r="C40" s="12">
        <v>1.6E-2</v>
      </c>
      <c r="D40" s="12">
        <v>0.19500000000000001</v>
      </c>
      <c r="E40" s="13">
        <v>2.1000000000000001E-2</v>
      </c>
    </row>
    <row r="41" spans="1:5" x14ac:dyDescent="0.3">
      <c r="A41" s="37"/>
      <c r="B41" s="15">
        <v>-8.0000000000000002E-3</v>
      </c>
      <c r="C41" s="16">
        <v>3.0000000000000001E-3</v>
      </c>
      <c r="D41" s="16">
        <v>0.02</v>
      </c>
      <c r="E41" s="17">
        <v>7.2999999999999995E-2</v>
      </c>
    </row>
  </sheetData>
  <mergeCells count="11">
    <mergeCell ref="A22:A25"/>
    <mergeCell ref="A26:A29"/>
    <mergeCell ref="A30:A33"/>
    <mergeCell ref="A34:A37"/>
    <mergeCell ref="A38:A41"/>
    <mergeCell ref="A18:A21"/>
    <mergeCell ref="A2:A5"/>
    <mergeCell ref="F2:F5"/>
    <mergeCell ref="A6:A9"/>
    <mergeCell ref="A10:A13"/>
    <mergeCell ref="A14:A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68DB-301C-4982-B434-113D166AC984}">
  <dimension ref="A1:J32"/>
  <sheetViews>
    <sheetView workbookViewId="0">
      <selection activeCell="E1" sqref="E1:J15"/>
    </sheetView>
  </sheetViews>
  <sheetFormatPr defaultColWidth="9.109375" defaultRowHeight="18" x14ac:dyDescent="0.3"/>
  <cols>
    <col min="1" max="16384" width="9.109375" style="19"/>
  </cols>
  <sheetData>
    <row r="1" spans="1:10" x14ac:dyDescent="0.3">
      <c r="A1" s="19" t="s">
        <v>11</v>
      </c>
      <c r="E1" s="3" t="s">
        <v>16</v>
      </c>
      <c r="F1" s="4" t="s">
        <v>12</v>
      </c>
      <c r="G1" s="4" t="s">
        <v>13</v>
      </c>
      <c r="H1" s="38" t="s">
        <v>17</v>
      </c>
      <c r="I1" s="21" t="s">
        <v>12</v>
      </c>
      <c r="J1" s="22" t="s">
        <v>13</v>
      </c>
    </row>
    <row r="2" spans="1:10" x14ac:dyDescent="0.3">
      <c r="A2" s="39"/>
      <c r="B2" s="7">
        <v>0.314</v>
      </c>
      <c r="C2" s="9">
        <v>-2.3E-2</v>
      </c>
      <c r="E2" s="6" t="s">
        <v>12</v>
      </c>
      <c r="F2" s="7">
        <v>0.314</v>
      </c>
      <c r="G2" s="8">
        <v>-2.3E-2</v>
      </c>
      <c r="H2" s="6" t="s">
        <v>12</v>
      </c>
      <c r="I2" s="7">
        <v>0.312</v>
      </c>
      <c r="J2" s="9">
        <v>-2.1999999999999999E-2</v>
      </c>
    </row>
    <row r="3" spans="1:10" x14ac:dyDescent="0.3">
      <c r="A3" s="39"/>
      <c r="B3" s="15">
        <v>-2.4E-2</v>
      </c>
      <c r="C3" s="17">
        <v>0.11600000000000001</v>
      </c>
      <c r="E3" s="10" t="s">
        <v>13</v>
      </c>
      <c r="F3" s="11">
        <v>-2.4E-2</v>
      </c>
      <c r="G3" s="12">
        <v>0.11600000000000001</v>
      </c>
      <c r="H3" s="14" t="s">
        <v>13</v>
      </c>
      <c r="I3" s="11">
        <v>-0.02</v>
      </c>
      <c r="J3" s="13">
        <v>0.11799999999999999</v>
      </c>
    </row>
    <row r="4" spans="1:10" x14ac:dyDescent="0.3">
      <c r="A4" s="39"/>
      <c r="B4" s="19">
        <v>0.312</v>
      </c>
      <c r="C4" s="19">
        <v>-2.1999999999999999E-2</v>
      </c>
      <c r="E4" s="3" t="s">
        <v>18</v>
      </c>
      <c r="F4" s="4" t="s">
        <v>12</v>
      </c>
      <c r="G4" s="4" t="s">
        <v>13</v>
      </c>
      <c r="H4" s="38" t="s">
        <v>25</v>
      </c>
      <c r="I4" s="21" t="s">
        <v>12</v>
      </c>
      <c r="J4" s="22" t="s">
        <v>13</v>
      </c>
    </row>
    <row r="5" spans="1:10" x14ac:dyDescent="0.3">
      <c r="A5" s="39"/>
      <c r="B5" s="19">
        <v>-0.02</v>
      </c>
      <c r="C5" s="19">
        <v>0.11799999999999999</v>
      </c>
      <c r="E5" s="6" t="s">
        <v>12</v>
      </c>
      <c r="F5" s="7">
        <v>0.313</v>
      </c>
      <c r="G5" s="8">
        <v>-7.0000000000000001E-3</v>
      </c>
      <c r="H5" s="6" t="s">
        <v>12</v>
      </c>
      <c r="I5" s="11">
        <v>0.30099999999999999</v>
      </c>
      <c r="J5" s="13">
        <v>-2.3E-2</v>
      </c>
    </row>
    <row r="6" spans="1:10" x14ac:dyDescent="0.3">
      <c r="A6" s="39"/>
      <c r="B6" s="19">
        <v>0.313</v>
      </c>
      <c r="C6" s="19">
        <v>-7.0000000000000001E-3</v>
      </c>
      <c r="E6" s="10" t="s">
        <v>13</v>
      </c>
      <c r="F6" s="11">
        <v>-8.9999999999999993E-3</v>
      </c>
      <c r="G6" s="12">
        <v>0.114</v>
      </c>
      <c r="H6" s="14" t="s">
        <v>13</v>
      </c>
      <c r="I6" s="11">
        <v>-2.3E-2</v>
      </c>
      <c r="J6" s="13">
        <v>0.11899999999999999</v>
      </c>
    </row>
    <row r="7" spans="1:10" x14ac:dyDescent="0.3">
      <c r="A7" s="39"/>
      <c r="B7" s="19">
        <v>-8.9999999999999993E-3</v>
      </c>
      <c r="C7" s="19">
        <v>0.114</v>
      </c>
      <c r="E7" s="3" t="s">
        <v>24</v>
      </c>
      <c r="F7" s="4" t="s">
        <v>12</v>
      </c>
      <c r="G7" s="4" t="s">
        <v>13</v>
      </c>
      <c r="H7" s="38" t="s">
        <v>23</v>
      </c>
      <c r="I7" s="21" t="s">
        <v>12</v>
      </c>
      <c r="J7" s="22" t="s">
        <v>13</v>
      </c>
    </row>
    <row r="8" spans="1:10" x14ac:dyDescent="0.3">
      <c r="A8" s="39"/>
      <c r="B8" s="19">
        <v>0.30099999999999999</v>
      </c>
      <c r="C8" s="19">
        <v>-2.3E-2</v>
      </c>
      <c r="E8" s="6" t="s">
        <v>12</v>
      </c>
      <c r="F8" s="7">
        <v>0.28199999999999997</v>
      </c>
      <c r="G8" s="8">
        <v>-3.2000000000000001E-2</v>
      </c>
      <c r="H8" s="6" t="s">
        <v>12</v>
      </c>
      <c r="I8" s="11">
        <v>0.32400000000000001</v>
      </c>
      <c r="J8" s="13">
        <v>-0.02</v>
      </c>
    </row>
    <row r="9" spans="1:10" x14ac:dyDescent="0.3">
      <c r="A9" s="39"/>
      <c r="B9" s="19">
        <v>-2.3E-2</v>
      </c>
      <c r="C9" s="19">
        <v>0.11899999999999999</v>
      </c>
      <c r="E9" s="10" t="s">
        <v>13</v>
      </c>
      <c r="F9" s="11">
        <v>-3.3000000000000002E-2</v>
      </c>
      <c r="G9" s="12">
        <v>0.113</v>
      </c>
      <c r="H9" s="14" t="s">
        <v>13</v>
      </c>
      <c r="I9" s="11">
        <v>-1.9E-2</v>
      </c>
      <c r="J9" s="13">
        <v>0.11899999999999999</v>
      </c>
    </row>
    <row r="10" spans="1:10" x14ac:dyDescent="0.3">
      <c r="A10" s="39"/>
      <c r="B10" s="19">
        <v>0.28199999999999997</v>
      </c>
      <c r="C10" s="19">
        <v>-3.2000000000000001E-2</v>
      </c>
      <c r="E10" s="3" t="s">
        <v>22</v>
      </c>
      <c r="F10" s="4" t="s">
        <v>12</v>
      </c>
      <c r="G10" s="4" t="s">
        <v>13</v>
      </c>
      <c r="H10" s="38" t="s">
        <v>21</v>
      </c>
      <c r="I10" s="21" t="s">
        <v>12</v>
      </c>
      <c r="J10" s="22" t="s">
        <v>13</v>
      </c>
    </row>
    <row r="11" spans="1:10" x14ac:dyDescent="0.3">
      <c r="A11" s="39"/>
      <c r="B11" s="19">
        <v>-3.3000000000000002E-2</v>
      </c>
      <c r="C11" s="19">
        <v>0.113</v>
      </c>
      <c r="E11" s="6" t="s">
        <v>12</v>
      </c>
      <c r="F11" s="7">
        <v>0.317</v>
      </c>
      <c r="G11" s="8">
        <v>-2.3E-2</v>
      </c>
      <c r="H11" s="6" t="s">
        <v>12</v>
      </c>
      <c r="I11" s="11">
        <v>0.30599999999999999</v>
      </c>
      <c r="J11" s="13">
        <v>-1.4E-2</v>
      </c>
    </row>
    <row r="12" spans="1:10" x14ac:dyDescent="0.3">
      <c r="A12" s="39"/>
      <c r="B12" s="19">
        <v>0.32400000000000001</v>
      </c>
      <c r="C12" s="19">
        <v>-0.02</v>
      </c>
      <c r="E12" s="10" t="s">
        <v>13</v>
      </c>
      <c r="F12" s="11">
        <v>-2.3E-2</v>
      </c>
      <c r="G12" s="12">
        <v>0.11</v>
      </c>
      <c r="H12" s="14" t="s">
        <v>13</v>
      </c>
      <c r="I12" s="11">
        <v>-1.2999999999999999E-2</v>
      </c>
      <c r="J12" s="13">
        <v>0.104</v>
      </c>
    </row>
    <row r="13" spans="1:10" x14ac:dyDescent="0.3">
      <c r="A13" s="39"/>
      <c r="B13" s="19">
        <v>-1.9E-2</v>
      </c>
      <c r="C13" s="19">
        <v>0.11899999999999999</v>
      </c>
      <c r="E13" s="3" t="s">
        <v>20</v>
      </c>
      <c r="F13" s="4" t="s">
        <v>12</v>
      </c>
      <c r="G13" s="5" t="s">
        <v>13</v>
      </c>
      <c r="H13" s="38" t="s">
        <v>19</v>
      </c>
      <c r="I13" s="21" t="s">
        <v>12</v>
      </c>
      <c r="J13" s="22" t="s">
        <v>13</v>
      </c>
    </row>
    <row r="14" spans="1:10" x14ac:dyDescent="0.3">
      <c r="A14" s="39"/>
      <c r="B14" s="19">
        <v>0.317</v>
      </c>
      <c r="C14" s="19">
        <v>-2.3E-2</v>
      </c>
      <c r="E14" s="6" t="s">
        <v>12</v>
      </c>
      <c r="F14" s="7">
        <v>0.32600000000000001</v>
      </c>
      <c r="G14" s="9">
        <v>-1.7000000000000001E-2</v>
      </c>
      <c r="H14" s="6" t="s">
        <v>12</v>
      </c>
      <c r="I14" s="11">
        <v>0.27600000000000002</v>
      </c>
      <c r="J14" s="13">
        <v>-1.6E-2</v>
      </c>
    </row>
    <row r="15" spans="1:10" x14ac:dyDescent="0.3">
      <c r="A15" s="39"/>
      <c r="B15" s="19">
        <v>-2.3E-2</v>
      </c>
      <c r="C15" s="19">
        <v>0.11</v>
      </c>
      <c r="E15" s="14" t="s">
        <v>13</v>
      </c>
      <c r="F15" s="15">
        <v>-0.02</v>
      </c>
      <c r="G15" s="17">
        <v>9.9000000000000005E-2</v>
      </c>
      <c r="H15" s="14" t="s">
        <v>13</v>
      </c>
      <c r="I15" s="15">
        <v>-1.4E-2</v>
      </c>
      <c r="J15" s="17">
        <v>0.11700000000000001</v>
      </c>
    </row>
    <row r="16" spans="1:10" x14ac:dyDescent="0.3">
      <c r="A16" s="39"/>
      <c r="B16" s="19">
        <v>0.30599999999999999</v>
      </c>
      <c r="C16" s="19">
        <v>-1.4E-2</v>
      </c>
    </row>
    <row r="17" spans="1:3" x14ac:dyDescent="0.3">
      <c r="A17" s="39"/>
      <c r="B17" s="19">
        <v>-1.2999999999999999E-2</v>
      </c>
      <c r="C17" s="19">
        <v>0.104</v>
      </c>
    </row>
    <row r="18" spans="1:3" x14ac:dyDescent="0.3">
      <c r="A18" s="39"/>
      <c r="B18" s="19">
        <v>0.32600000000000001</v>
      </c>
      <c r="C18" s="19">
        <v>-1.7000000000000001E-2</v>
      </c>
    </row>
    <row r="19" spans="1:3" x14ac:dyDescent="0.3">
      <c r="A19" s="39"/>
      <c r="B19" s="19">
        <v>-0.02</v>
      </c>
      <c r="C19" s="19">
        <v>9.9000000000000005E-2</v>
      </c>
    </row>
    <row r="20" spans="1:3" x14ac:dyDescent="0.3">
      <c r="A20" s="39"/>
      <c r="B20" s="19">
        <v>0.27600000000000002</v>
      </c>
      <c r="C20" s="19">
        <v>-1.6E-2</v>
      </c>
    </row>
    <row r="21" spans="1:3" x14ac:dyDescent="0.3">
      <c r="A21" s="39"/>
      <c r="B21" s="19">
        <v>-1.4E-2</v>
      </c>
      <c r="C21" s="19">
        <v>0.11700000000000001</v>
      </c>
    </row>
    <row r="22" spans="1:3" x14ac:dyDescent="0.3">
      <c r="A22" s="39"/>
      <c r="B22" s="41"/>
      <c r="C22" s="41"/>
    </row>
    <row r="23" spans="1:3" x14ac:dyDescent="0.3">
      <c r="A23" s="39"/>
      <c r="B23" s="41"/>
      <c r="C23" s="41"/>
    </row>
    <row r="24" spans="1:3" x14ac:dyDescent="0.3">
      <c r="A24" s="39"/>
      <c r="B24" s="41"/>
      <c r="C24" s="41"/>
    </row>
    <row r="25" spans="1:3" x14ac:dyDescent="0.3">
      <c r="A25" s="39"/>
      <c r="B25" s="41"/>
      <c r="C25" s="41"/>
    </row>
    <row r="26" spans="1:3" x14ac:dyDescent="0.3">
      <c r="A26" s="39"/>
      <c r="B26" s="41"/>
      <c r="C26" s="41"/>
    </row>
    <row r="27" spans="1:3" x14ac:dyDescent="0.3">
      <c r="A27" s="39"/>
      <c r="B27" s="41"/>
      <c r="C27" s="41"/>
    </row>
    <row r="28" spans="1:3" x14ac:dyDescent="0.3">
      <c r="A28" s="39"/>
      <c r="B28" s="41"/>
      <c r="C28" s="41"/>
    </row>
    <row r="29" spans="1:3" x14ac:dyDescent="0.3">
      <c r="A29" s="39"/>
      <c r="B29" s="41"/>
      <c r="C29" s="41"/>
    </row>
    <row r="30" spans="1:3" x14ac:dyDescent="0.3">
      <c r="A30" s="39"/>
      <c r="B30" s="41"/>
      <c r="C30" s="41"/>
    </row>
    <row r="31" spans="1:3" x14ac:dyDescent="0.3">
      <c r="A31" s="39"/>
      <c r="B31" s="41"/>
      <c r="C31" s="41"/>
    </row>
    <row r="32" spans="1:3" x14ac:dyDescent="0.3">
      <c r="B32" s="41"/>
      <c r="C32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39E2-0613-478E-87CE-4F0AE2C9C8D5}">
  <dimension ref="A1:J32"/>
  <sheetViews>
    <sheetView workbookViewId="0">
      <selection activeCell="J15" sqref="E1:J15"/>
    </sheetView>
  </sheetViews>
  <sheetFormatPr defaultColWidth="9.109375" defaultRowHeight="18" x14ac:dyDescent="0.3"/>
  <cols>
    <col min="1" max="16384" width="9.109375" style="19"/>
  </cols>
  <sheetData>
    <row r="1" spans="1:10" x14ac:dyDescent="0.3">
      <c r="A1" s="19" t="s">
        <v>11</v>
      </c>
      <c r="E1" s="3" t="s">
        <v>16</v>
      </c>
      <c r="F1" s="4" t="s">
        <v>12</v>
      </c>
      <c r="G1" s="4" t="s">
        <v>13</v>
      </c>
      <c r="H1" s="38" t="s">
        <v>17</v>
      </c>
      <c r="I1" s="21" t="s">
        <v>12</v>
      </c>
      <c r="J1" s="22" t="s">
        <v>13</v>
      </c>
    </row>
    <row r="2" spans="1:10" x14ac:dyDescent="0.3">
      <c r="A2" s="39"/>
      <c r="B2" s="7">
        <v>0.35299999999999998</v>
      </c>
      <c r="C2" s="9">
        <v>2.1999999999999999E-2</v>
      </c>
      <c r="E2" s="6" t="s">
        <v>12</v>
      </c>
      <c r="F2" s="7">
        <v>0.35299999999999998</v>
      </c>
      <c r="G2" s="9">
        <v>2.1999999999999999E-2</v>
      </c>
      <c r="H2" s="6" t="s">
        <v>12</v>
      </c>
      <c r="I2" s="11">
        <v>0.36899999999999999</v>
      </c>
      <c r="J2" s="13">
        <v>-2E-3</v>
      </c>
    </row>
    <row r="3" spans="1:10" x14ac:dyDescent="0.3">
      <c r="A3" s="39"/>
      <c r="B3" s="15">
        <v>0.02</v>
      </c>
      <c r="C3" s="17">
        <v>9.7000000000000003E-2</v>
      </c>
      <c r="E3" s="10" t="s">
        <v>13</v>
      </c>
      <c r="F3" s="15">
        <v>0.02</v>
      </c>
      <c r="G3" s="17">
        <v>9.7000000000000003E-2</v>
      </c>
      <c r="H3" s="14" t="s">
        <v>13</v>
      </c>
      <c r="I3" s="11">
        <v>-1E-3</v>
      </c>
      <c r="J3" s="13">
        <v>0.106</v>
      </c>
    </row>
    <row r="4" spans="1:10" x14ac:dyDescent="0.3">
      <c r="A4" s="39"/>
      <c r="B4" s="7">
        <v>0.36899999999999999</v>
      </c>
      <c r="C4" s="9">
        <v>-2E-3</v>
      </c>
      <c r="E4" s="3" t="s">
        <v>18</v>
      </c>
      <c r="F4" s="4" t="s">
        <v>12</v>
      </c>
      <c r="G4" s="4" t="s">
        <v>13</v>
      </c>
      <c r="H4" s="38" t="s">
        <v>25</v>
      </c>
      <c r="I4" s="40" t="s">
        <v>12</v>
      </c>
      <c r="J4" s="40" t="s">
        <v>13</v>
      </c>
    </row>
    <row r="5" spans="1:10" x14ac:dyDescent="0.3">
      <c r="A5" s="39"/>
      <c r="B5" s="15">
        <v>-1E-3</v>
      </c>
      <c r="C5" s="17">
        <v>0.106</v>
      </c>
      <c r="E5" s="6" t="s">
        <v>12</v>
      </c>
      <c r="F5" s="7">
        <v>0.36899999999999999</v>
      </c>
      <c r="G5" s="9">
        <v>4.0000000000000001E-3</v>
      </c>
      <c r="H5" s="6" t="s">
        <v>12</v>
      </c>
      <c r="I5" s="11">
        <v>0.373</v>
      </c>
      <c r="J5" s="13">
        <v>0.01</v>
      </c>
    </row>
    <row r="6" spans="1:10" x14ac:dyDescent="0.3">
      <c r="A6" s="39"/>
      <c r="B6" s="7">
        <v>0.36899999999999999</v>
      </c>
      <c r="C6" s="9">
        <v>4.0000000000000001E-3</v>
      </c>
      <c r="E6" s="10" t="s">
        <v>13</v>
      </c>
      <c r="F6" s="15">
        <v>7.0000000000000001E-3</v>
      </c>
      <c r="G6" s="17">
        <v>0.105</v>
      </c>
      <c r="H6" s="14" t="s">
        <v>13</v>
      </c>
      <c r="I6" s="11">
        <v>1.2E-2</v>
      </c>
      <c r="J6" s="13">
        <v>0.105</v>
      </c>
    </row>
    <row r="7" spans="1:10" x14ac:dyDescent="0.3">
      <c r="A7" s="39"/>
      <c r="B7" s="15">
        <v>7.0000000000000001E-3</v>
      </c>
      <c r="C7" s="17">
        <v>0.105</v>
      </c>
      <c r="E7" s="3" t="s">
        <v>24</v>
      </c>
      <c r="F7" s="4" t="s">
        <v>12</v>
      </c>
      <c r="G7" s="4" t="s">
        <v>13</v>
      </c>
      <c r="H7" s="38" t="s">
        <v>23</v>
      </c>
      <c r="I7" s="40" t="s">
        <v>12</v>
      </c>
      <c r="J7" s="40" t="s">
        <v>13</v>
      </c>
    </row>
    <row r="8" spans="1:10" x14ac:dyDescent="0.3">
      <c r="A8" s="39"/>
      <c r="B8" s="7">
        <v>0.373</v>
      </c>
      <c r="C8" s="9">
        <v>0.01</v>
      </c>
      <c r="E8" s="6" t="s">
        <v>12</v>
      </c>
      <c r="F8" s="7">
        <v>0.38900000000000001</v>
      </c>
      <c r="G8" s="9">
        <v>5.0000000000000001E-3</v>
      </c>
      <c r="H8" s="6" t="s">
        <v>12</v>
      </c>
      <c r="I8" s="11">
        <v>0.38700000000000001</v>
      </c>
      <c r="J8" s="13">
        <v>0</v>
      </c>
    </row>
    <row r="9" spans="1:10" x14ac:dyDescent="0.3">
      <c r="A9" s="39"/>
      <c r="B9" s="15">
        <v>1.2E-2</v>
      </c>
      <c r="C9" s="17">
        <v>0.105</v>
      </c>
      <c r="E9" s="10" t="s">
        <v>13</v>
      </c>
      <c r="F9" s="15">
        <v>5.0000000000000001E-3</v>
      </c>
      <c r="G9" s="17">
        <v>0.107</v>
      </c>
      <c r="H9" s="14" t="s">
        <v>13</v>
      </c>
      <c r="I9" s="11">
        <v>1E-3</v>
      </c>
      <c r="J9" s="13">
        <v>0.104</v>
      </c>
    </row>
    <row r="10" spans="1:10" x14ac:dyDescent="0.3">
      <c r="A10" s="39"/>
      <c r="B10" s="7">
        <v>0.38900000000000001</v>
      </c>
      <c r="C10" s="9">
        <v>5.0000000000000001E-3</v>
      </c>
      <c r="E10" s="3" t="s">
        <v>22</v>
      </c>
      <c r="F10" s="4" t="s">
        <v>12</v>
      </c>
      <c r="G10" s="4" t="s">
        <v>13</v>
      </c>
      <c r="H10" s="38" t="s">
        <v>21</v>
      </c>
      <c r="I10" s="40" t="s">
        <v>12</v>
      </c>
      <c r="J10" s="40" t="s">
        <v>13</v>
      </c>
    </row>
    <row r="11" spans="1:10" x14ac:dyDescent="0.3">
      <c r="A11" s="39"/>
      <c r="B11" s="15">
        <v>5.0000000000000001E-3</v>
      </c>
      <c r="C11" s="17">
        <v>0.107</v>
      </c>
      <c r="E11" s="6" t="s">
        <v>12</v>
      </c>
      <c r="F11" s="7">
        <v>0.36599999999999999</v>
      </c>
      <c r="G11" s="9">
        <v>1E-3</v>
      </c>
      <c r="H11" s="6" t="s">
        <v>12</v>
      </c>
      <c r="I11" s="11">
        <v>0.33800000000000002</v>
      </c>
      <c r="J11" s="13">
        <v>0.02</v>
      </c>
    </row>
    <row r="12" spans="1:10" x14ac:dyDescent="0.3">
      <c r="A12" s="39"/>
      <c r="B12" s="7">
        <v>0.38700000000000001</v>
      </c>
      <c r="C12" s="9">
        <v>0</v>
      </c>
      <c r="E12" s="10" t="s">
        <v>13</v>
      </c>
      <c r="F12" s="15">
        <v>1E-3</v>
      </c>
      <c r="G12" s="17">
        <v>0.10299999999999999</v>
      </c>
      <c r="H12" s="14" t="s">
        <v>13</v>
      </c>
      <c r="I12" s="11">
        <v>0.02</v>
      </c>
      <c r="J12" s="13">
        <v>9.6000000000000002E-2</v>
      </c>
    </row>
    <row r="13" spans="1:10" x14ac:dyDescent="0.3">
      <c r="A13" s="39"/>
      <c r="B13" s="15">
        <v>1E-3</v>
      </c>
      <c r="C13" s="17">
        <v>0.104</v>
      </c>
      <c r="E13" s="3" t="s">
        <v>20</v>
      </c>
      <c r="F13" s="4" t="s">
        <v>12</v>
      </c>
      <c r="G13" s="5" t="s">
        <v>13</v>
      </c>
      <c r="H13" s="38" t="s">
        <v>19</v>
      </c>
      <c r="I13" s="40" t="s">
        <v>12</v>
      </c>
      <c r="J13" s="40" t="s">
        <v>13</v>
      </c>
    </row>
    <row r="14" spans="1:10" x14ac:dyDescent="0.3">
      <c r="A14" s="39"/>
      <c r="B14" s="7">
        <v>0.36599999999999999</v>
      </c>
      <c r="C14" s="9">
        <v>1E-3</v>
      </c>
      <c r="E14" s="6" t="s">
        <v>12</v>
      </c>
      <c r="F14" s="7">
        <v>0.36</v>
      </c>
      <c r="G14" s="9">
        <v>-2E-3</v>
      </c>
      <c r="H14" s="6" t="s">
        <v>12</v>
      </c>
      <c r="I14" s="11">
        <v>0.38300000000000001</v>
      </c>
      <c r="J14" s="13">
        <v>-1.2E-2</v>
      </c>
    </row>
    <row r="15" spans="1:10" x14ac:dyDescent="0.3">
      <c r="A15" s="39"/>
      <c r="B15" s="15">
        <v>1E-3</v>
      </c>
      <c r="C15" s="17">
        <v>0.10299999999999999</v>
      </c>
      <c r="E15" s="14" t="s">
        <v>13</v>
      </c>
      <c r="F15" s="15">
        <v>-5.0000000000000001E-3</v>
      </c>
      <c r="G15" s="17">
        <v>9.7000000000000003E-2</v>
      </c>
      <c r="H15" s="14" t="s">
        <v>13</v>
      </c>
      <c r="I15" s="15">
        <v>-0.01</v>
      </c>
      <c r="J15" s="17">
        <v>9.5000000000000001E-2</v>
      </c>
    </row>
    <row r="16" spans="1:10" x14ac:dyDescent="0.3">
      <c r="A16" s="39"/>
      <c r="B16" s="7">
        <v>0.33800000000000002</v>
      </c>
      <c r="C16" s="9">
        <v>0.02</v>
      </c>
    </row>
    <row r="17" spans="1:3" x14ac:dyDescent="0.3">
      <c r="A17" s="39"/>
      <c r="B17" s="15">
        <v>0.02</v>
      </c>
      <c r="C17" s="17">
        <v>9.6000000000000002E-2</v>
      </c>
    </row>
    <row r="18" spans="1:3" x14ac:dyDescent="0.3">
      <c r="A18" s="39"/>
      <c r="B18" s="7">
        <v>0.36</v>
      </c>
      <c r="C18" s="9">
        <v>-2E-3</v>
      </c>
    </row>
    <row r="19" spans="1:3" x14ac:dyDescent="0.3">
      <c r="A19" s="39"/>
      <c r="B19" s="15">
        <v>-5.0000000000000001E-3</v>
      </c>
      <c r="C19" s="17">
        <v>9.7000000000000003E-2</v>
      </c>
    </row>
    <row r="20" spans="1:3" x14ac:dyDescent="0.3">
      <c r="A20" s="39"/>
      <c r="B20" s="7">
        <v>0.38300000000000001</v>
      </c>
      <c r="C20" s="9">
        <v>-1.2E-2</v>
      </c>
    </row>
    <row r="21" spans="1:3" x14ac:dyDescent="0.3">
      <c r="A21" s="39"/>
      <c r="B21" s="15">
        <v>-0.01</v>
      </c>
      <c r="C21" s="17">
        <v>9.5000000000000001E-2</v>
      </c>
    </row>
    <row r="22" spans="1:3" x14ac:dyDescent="0.3">
      <c r="A22" s="39"/>
      <c r="B22" s="41"/>
      <c r="C22" s="41"/>
    </row>
    <row r="23" spans="1:3" x14ac:dyDescent="0.3">
      <c r="A23" s="39"/>
      <c r="B23" s="41"/>
      <c r="C23" s="41"/>
    </row>
    <row r="24" spans="1:3" x14ac:dyDescent="0.3">
      <c r="A24" s="39"/>
      <c r="B24" s="41"/>
      <c r="C24" s="41"/>
    </row>
    <row r="25" spans="1:3" x14ac:dyDescent="0.3">
      <c r="A25" s="39"/>
      <c r="B25" s="41"/>
      <c r="C25" s="41"/>
    </row>
    <row r="26" spans="1:3" x14ac:dyDescent="0.3">
      <c r="A26" s="39"/>
      <c r="B26" s="41"/>
      <c r="C26" s="41"/>
    </row>
    <row r="27" spans="1:3" x14ac:dyDescent="0.3">
      <c r="A27" s="39"/>
      <c r="B27" s="41"/>
      <c r="C27" s="41"/>
    </row>
    <row r="28" spans="1:3" x14ac:dyDescent="0.3">
      <c r="A28" s="39"/>
      <c r="B28" s="41"/>
      <c r="C28" s="41"/>
    </row>
    <row r="29" spans="1:3" x14ac:dyDescent="0.3">
      <c r="A29" s="39"/>
      <c r="B29" s="41"/>
      <c r="C29" s="41"/>
    </row>
    <row r="30" spans="1:3" x14ac:dyDescent="0.3">
      <c r="A30" s="39"/>
      <c r="B30" s="41"/>
      <c r="C30" s="41"/>
    </row>
    <row r="31" spans="1:3" x14ac:dyDescent="0.3">
      <c r="A31" s="39"/>
      <c r="B31" s="41"/>
      <c r="C31" s="41"/>
    </row>
    <row r="32" spans="1:3" x14ac:dyDescent="0.3">
      <c r="B32" s="41"/>
      <c r="C3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mean_test1</vt:lpstr>
      <vt:lpstr>mean_test2</vt:lpstr>
      <vt:lpstr>evaluate_test1</vt:lpstr>
      <vt:lpstr>evaluate_test2</vt:lpstr>
      <vt:lpstr>cov1_test1</vt:lpstr>
      <vt:lpstr>cov2_test1</vt:lpstr>
      <vt:lpstr>cov1_test2</vt:lpstr>
      <vt:lpstr>cov2_test2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2021-08-20T04:07:25Z</cp:lastPrinted>
  <dcterms:created xsi:type="dcterms:W3CDTF">2021-08-19T15:04:04Z</dcterms:created>
  <dcterms:modified xsi:type="dcterms:W3CDTF">2021-08-20T09:14:43Z</dcterms:modified>
</cp:coreProperties>
</file>