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9AE723CE-12A5-4BE6-B68C-B85F0707F92F}" xr6:coauthVersionLast="47" xr6:coauthVersionMax="47" xr10:uidLastSave="{00000000-0000-0000-0000-000000000000}"/>
  <bookViews>
    <workbookView xWindow="-1560" yWindow="9640" windowWidth="26890" windowHeight="11180" xr2:uid="{F6E2252A-407F-4063-94DA-55CC2CAF06C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L26" i="1"/>
  <c r="L25" i="1"/>
  <c r="L24" i="1"/>
  <c r="L23" i="1"/>
  <c r="L22" i="1"/>
  <c r="F22" i="1"/>
  <c r="G22" i="1" s="1"/>
  <c r="F5" i="1"/>
  <c r="G5" i="1" s="1"/>
  <c r="F2" i="1"/>
  <c r="G2" i="1" s="1"/>
  <c r="J2" i="1" s="1"/>
  <c r="C2" i="1"/>
  <c r="H25" i="1" l="1"/>
  <c r="G8" i="1"/>
  <c r="H2" i="1"/>
  <c r="G25" i="1"/>
</calcChain>
</file>

<file path=xl/sharedStrings.xml><?xml version="1.0" encoding="utf-8"?>
<sst xmlns="http://schemas.openxmlformats.org/spreadsheetml/2006/main" count="25" uniqueCount="17">
  <si>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</si>
  <si>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</si>
  <si>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</si>
  <si>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</si>
  <si>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</si>
  <si>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</si>
  <si>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</si>
  <si>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</si>
  <si>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</si>
  <si>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</si>
  <si>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</si>
  <si>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</si>
  <si>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</si>
  <si>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</si>
  <si>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Ε.Κ.Δ.</t>
  </si>
  <si>
    <t>Counter value</t>
  </si>
  <si>
    <t>…ή Χρόνος Διακοπής (Ε.Κ.Δ.)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</si>
</sst>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656-47FD-4D0E-9B7F-7F370C58819E}">
  <dimension ref="A1:M33"/>
  <sheetViews>
    <sheetView tabSelected="1" zoomScale="85" zoomScaleNormal="85" workbookViewId="0">
      <selection activeCell="C2" sqref="C2"/>
    </sheetView>
  </sheetViews>
  <sheetFormatPr defaultRowHeight="14.5" x14ac:dyDescent="0.35"/>
  <cols>
    <col min="1" max="1" width="33.6328125" bestFit="1" customWidth="1"/>
    <col min="2" max="2" width="37.7265625" bestFit="1" customWidth="1"/>
    <col min="3" max="3" width="30" bestFit="1" customWidth="1"/>
    <col min="5" max="5" width="11.26953125" bestFit="1" customWidth="1"/>
    <col min="6" max="6" width="19.36328125" bestFit="1" customWidth="1"/>
    <col min="7" max="7" width="35.54296875" bestFit="1" customWidth="1"/>
    <col min="8" max="8" width="35.6328125" bestFit="1" customWidth="1"/>
    <col min="9" max="9" width="8.7265625" customWidth="1"/>
    <col min="10" max="10" width="19.90625" bestFit="1" customWidth="1"/>
    <col min="12" max="12" width="16" bestFit="1" customWidth="1"/>
  </cols>
  <sheetData>
    <row r="1" spans="1:13" ht="18.5" x14ac:dyDescent="0.45">
      <c r="A1" s="5" t="s">
        <v>0</v>
      </c>
      <c r="B1" s="5" t="s">
        <v>1</v>
      </c>
      <c r="C1" s="5" t="s">
        <v>2</v>
      </c>
      <c r="E1" s="5" t="s">
        <v>6</v>
      </c>
      <c r="F1" s="5" t="s">
        <v>3</v>
      </c>
      <c r="G1" s="5" t="s">
        <v>4</v>
      </c>
      <c r="H1" s="5" t="s">
        <v>11</v>
      </c>
      <c r="I1" s="5"/>
      <c r="J1" s="5" t="s">
        <v>10</v>
      </c>
    </row>
    <row r="2" spans="1:13" ht="26" x14ac:dyDescent="0.6">
      <c r="A2" s="4">
        <v>4</v>
      </c>
      <c r="B2" s="4">
        <v>48</v>
      </c>
      <c r="C2" s="4">
        <f>(A2*(1/B2*POWER(10,6)))/1000</f>
        <v>83.333333333333329</v>
      </c>
      <c r="E2" s="3">
        <v>5</v>
      </c>
      <c r="F2" s="2">
        <f>1/E2*1000</f>
        <v>200</v>
      </c>
      <c r="G2" s="2">
        <f>F2/2</f>
        <v>100</v>
      </c>
      <c r="H2" s="11">
        <f>IF($G$2&lt;$G$5,$G$5/$G$2,$G$2/$G$5)</f>
        <v>2.5</v>
      </c>
      <c r="I2" s="8"/>
      <c r="J2" s="13">
        <f>IF($G$2&lt;$G$5,$G$2,$G$5)</f>
        <v>100</v>
      </c>
      <c r="K2" s="1"/>
      <c r="L2" s="1"/>
      <c r="M2" s="1"/>
    </row>
    <row r="3" spans="1:13" ht="26" x14ac:dyDescent="0.35">
      <c r="H3" s="11"/>
      <c r="I3" s="8"/>
      <c r="J3" s="13"/>
    </row>
    <row r="4" spans="1:13" ht="26" x14ac:dyDescent="0.45">
      <c r="E4" s="5" t="s">
        <v>5</v>
      </c>
      <c r="F4" s="5" t="s">
        <v>3</v>
      </c>
      <c r="G4" s="5" t="s">
        <v>4</v>
      </c>
      <c r="H4" s="11"/>
      <c r="I4" s="8"/>
      <c r="J4" s="13"/>
    </row>
    <row r="5" spans="1:13" ht="26" x14ac:dyDescent="0.45">
      <c r="E5" s="3">
        <v>2</v>
      </c>
      <c r="F5" s="2">
        <f>1/E5*1000</f>
        <v>500</v>
      </c>
      <c r="G5" s="2">
        <f>F5/2</f>
        <v>250</v>
      </c>
      <c r="H5" s="11"/>
      <c r="I5" s="8"/>
      <c r="J5" s="13"/>
    </row>
    <row r="7" spans="1:13" ht="23.5" x14ac:dyDescent="0.55000000000000004">
      <c r="D7" s="12" t="s">
        <v>7</v>
      </c>
      <c r="E7" s="12"/>
      <c r="F7" s="5" t="s">
        <v>8</v>
      </c>
      <c r="G7" s="6" t="s">
        <v>9</v>
      </c>
    </row>
    <row r="8" spans="1:13" ht="26" x14ac:dyDescent="0.6">
      <c r="D8" s="2">
        <v>1</v>
      </c>
      <c r="E8" s="10">
        <v>64</v>
      </c>
      <c r="F8" s="2">
        <v>65536</v>
      </c>
      <c r="G8" s="4">
        <f>($C$2*$E$8*$F$8-($J$2*POWER(10,6)))/($C$2*$E$8)</f>
        <v>46786</v>
      </c>
    </row>
    <row r="9" spans="1:13" ht="18.5" x14ac:dyDescent="0.45">
      <c r="D9" s="2">
        <v>2</v>
      </c>
      <c r="E9" s="10"/>
      <c r="F9" s="1"/>
    </row>
    <row r="10" spans="1:13" ht="18.5" x14ac:dyDescent="0.45">
      <c r="D10" s="2">
        <v>4</v>
      </c>
      <c r="E10" s="10"/>
      <c r="F10" s="1"/>
    </row>
    <row r="11" spans="1:13" ht="18.5" x14ac:dyDescent="0.45">
      <c r="D11" s="2">
        <v>8</v>
      </c>
      <c r="E11" s="10"/>
      <c r="F11" s="1"/>
    </row>
    <row r="12" spans="1:13" ht="18.5" x14ac:dyDescent="0.45">
      <c r="D12" s="2">
        <v>16</v>
      </c>
      <c r="E12" s="10"/>
      <c r="F12" s="1"/>
    </row>
    <row r="13" spans="1:13" ht="18.5" x14ac:dyDescent="0.45">
      <c r="D13" s="2">
        <v>32</v>
      </c>
      <c r="E13" s="10"/>
      <c r="F13" s="1"/>
    </row>
    <row r="14" spans="1:13" ht="18.5" x14ac:dyDescent="0.45">
      <c r="D14" s="2">
        <v>64</v>
      </c>
      <c r="E14" s="10"/>
      <c r="F14" s="1"/>
    </row>
    <row r="15" spans="1:13" ht="18.5" x14ac:dyDescent="0.45">
      <c r="D15" s="2">
        <v>128</v>
      </c>
      <c r="E15" s="10"/>
      <c r="F15" s="1"/>
    </row>
    <row r="16" spans="1:13" ht="18.5" x14ac:dyDescent="0.45">
      <c r="D16" s="2">
        <v>256</v>
      </c>
      <c r="E16" s="10"/>
      <c r="F16" s="1"/>
    </row>
    <row r="18" spans="4:12" s="7" customFormat="1" x14ac:dyDescent="0.35"/>
    <row r="21" spans="4:12" ht="18.5" x14ac:dyDescent="0.45">
      <c r="E21" s="5" t="s">
        <v>12</v>
      </c>
      <c r="F21" s="5" t="s">
        <v>3</v>
      </c>
      <c r="G21" s="5" t="s">
        <v>4</v>
      </c>
      <c r="H21" s="5" t="s">
        <v>16</v>
      </c>
      <c r="J21" s="5" t="s">
        <v>13</v>
      </c>
      <c r="K21" s="5" t="s">
        <v>14</v>
      </c>
      <c r="L21" s="5" t="s">
        <v>15</v>
      </c>
    </row>
    <row r="22" spans="4:12" ht="18.5" x14ac:dyDescent="0.45">
      <c r="E22" s="3">
        <v>2</v>
      </c>
      <c r="F22" s="2">
        <f>1/E22*1000</f>
        <v>500</v>
      </c>
      <c r="G22" s="2">
        <f>F22/2</f>
        <v>250</v>
      </c>
      <c r="H22" s="3">
        <f>K22</f>
        <v>50</v>
      </c>
      <c r="J22" s="3">
        <v>100</v>
      </c>
      <c r="K22" s="3">
        <v>50</v>
      </c>
      <c r="L22" s="2">
        <f>J22/$K$22</f>
        <v>2</v>
      </c>
    </row>
    <row r="23" spans="4:12" ht="18.5" x14ac:dyDescent="0.45">
      <c r="J23" s="3">
        <v>250</v>
      </c>
      <c r="L23" s="2">
        <f>J23/$K$22</f>
        <v>5</v>
      </c>
    </row>
    <row r="24" spans="4:12" ht="23.5" x14ac:dyDescent="0.55000000000000004">
      <c r="D24" s="9" t="s">
        <v>7</v>
      </c>
      <c r="E24" s="9"/>
      <c r="F24" s="5" t="s">
        <v>8</v>
      </c>
      <c r="G24" s="6" t="s">
        <v>9</v>
      </c>
      <c r="H24" s="6" t="s">
        <v>9</v>
      </c>
      <c r="J24" s="3"/>
      <c r="L24" s="2">
        <f>J24/$K$22</f>
        <v>0</v>
      </c>
    </row>
    <row r="25" spans="4:12" ht="26" x14ac:dyDescent="0.6">
      <c r="D25" s="2">
        <v>1</v>
      </c>
      <c r="E25" s="10">
        <v>64</v>
      </c>
      <c r="F25" s="2">
        <v>65536</v>
      </c>
      <c r="G25" s="4">
        <f>($C$2*$E$25*$F$25-($G$22*POWER(10,6)))/($C$2*$E$25)</f>
        <v>18660.999999999996</v>
      </c>
      <c r="H25" s="4">
        <f>($C$2*$E$25*$F$25-($H$22*POWER(10,6)))/($C$2*$E$25)</f>
        <v>56161</v>
      </c>
      <c r="J25" s="3"/>
      <c r="L25" s="2">
        <f>J25/$K$22</f>
        <v>0</v>
      </c>
    </row>
    <row r="26" spans="4:12" ht="18.5" x14ac:dyDescent="0.45">
      <c r="D26" s="2">
        <v>2</v>
      </c>
      <c r="E26" s="10"/>
      <c r="J26" s="3"/>
      <c r="L26" s="2">
        <f>J26/$K$22</f>
        <v>0</v>
      </c>
    </row>
    <row r="27" spans="4:12" ht="18.5" x14ac:dyDescent="0.45">
      <c r="D27" s="2">
        <v>4</v>
      </c>
      <c r="E27" s="10"/>
    </row>
    <row r="28" spans="4:12" ht="18.5" x14ac:dyDescent="0.45">
      <c r="D28" s="2">
        <v>8</v>
      </c>
      <c r="E28" s="10"/>
    </row>
    <row r="29" spans="4:12" ht="18.5" x14ac:dyDescent="0.45">
      <c r="D29" s="2">
        <v>16</v>
      </c>
      <c r="E29" s="10"/>
    </row>
    <row r="30" spans="4:12" ht="18.5" customHeight="1" x14ac:dyDescent="0.45">
      <c r="D30" s="2">
        <v>32</v>
      </c>
      <c r="E30" s="10"/>
    </row>
    <row r="31" spans="4:12" ht="18.5" customHeight="1" x14ac:dyDescent="0.45">
      <c r="D31" s="2">
        <v>64</v>
      </c>
      <c r="E31" s="10"/>
    </row>
    <row r="32" spans="4:12" ht="18.5" x14ac:dyDescent="0.45">
      <c r="D32" s="2">
        <v>128</v>
      </c>
      <c r="E32" s="10"/>
    </row>
    <row r="33" spans="4:5" ht="18.5" x14ac:dyDescent="0.45">
      <c r="D33" s="2">
        <v>256</v>
      </c>
      <c r="E33" s="10"/>
    </row>
  </sheetData>
  <dataConsolidate/>
  <mergeCells count="5">
    <mergeCell ref="E25:E33"/>
    <mergeCell ref="H2:H5"/>
    <mergeCell ref="D7:E7"/>
    <mergeCell ref="E8:E16"/>
    <mergeCell ref="J2:J5"/>
  </mergeCells>
  <dataValidations count="2">
    <dataValidation type="list" allowBlank="1" showInputMessage="1" showErrorMessage="1" sqref="E25:E33" xr:uid="{7FE5040B-C05D-472B-9758-85AEDE336095}">
      <formula1>$D$25:$D$33</formula1>
    </dataValidation>
    <dataValidation type="list" allowBlank="1" showInputMessage="1" showErrorMessage="1" sqref="E8:E16" xr:uid="{C9DEFE1A-009E-46AB-AAED-2FB817943F4E}">
      <formula1>$D$8:$D$16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2025-04-02T20:21:55Z</dcterms:modified>
</cp:coreProperties>
</file>