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DataWarehouse\Workload Report\"/>
    </mc:Choice>
  </mc:AlternateContent>
  <bookViews>
    <workbookView xWindow="0" yWindow="0" windowWidth="28800" windowHeight="12210" tabRatio="825"/>
  </bookViews>
  <sheets>
    <sheet name="Validations " sheetId="2" r:id="rId1"/>
    <sheet name="Admin Abstractions " sheetId="3" r:id="rId2"/>
    <sheet name="Sci Abstractions " sheetId="4" r:id="rId3"/>
    <sheet name="Admin QCs " sheetId="5" r:id="rId4"/>
    <sheet name="Sci QCs " sheetId="7" r:id="rId5"/>
  </sheets>
  <calcPr calcId="171027"/>
  <pivotCaches>
    <pivotCache cacheId="0" r:id="rId6"/>
    <pivotCache cacheId="1" r:id="rId7"/>
    <pivotCache cacheId="3" r:id="rId8"/>
    <pivotCache cacheId="4"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7" l="1"/>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alcChain>
</file>

<file path=xl/sharedStrings.xml><?xml version="1.0" encoding="utf-8"?>
<sst xmlns="http://schemas.openxmlformats.org/spreadsheetml/2006/main" count="4152" uniqueCount="732">
  <si>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</si>
  <si>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</si>
  <si>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</si>
  <si>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</si>
  <si>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</si>
  <si>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</si>
  <si>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</si>
  <si>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</si>
  <si>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</si>
  <si>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</si>
  <si>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</si>
  <si>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</si>
  <si>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</si>
  <si>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</si>
  <si>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</si>
  <si>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</si>
  <si>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</si>
  <si>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</si>
  <si>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</si>
  <si>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</si>
  <si>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</si>
  <si>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</si>
  <si>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</si>
  <si>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</si>
  <si>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</si>
  <si>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</si>
  <si>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</si>
  <si>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</si>
  <si>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</si>
  <si>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</si>
  <si>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</si>
  <si>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</si>
  <si>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</si>
  <si>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</si>
  <si>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</si>
  <si>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</si>
  <si>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</si>
  <si>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</si>
  <si>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</si>
  <si>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</si>
  <si>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</si>
  <si>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</si>
  <si>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</si>
  <si>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</si>
  <si>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</si>
  <si>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</si>
  <si>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</si>
  <si>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</si>
  <si>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</si>
  <si>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</si>
  <si>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</si>
  <si>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</si>
  <si>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</si>
  <si>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</si>
  <si>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</si>
  <si>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</si>
  <si>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</si>
  <si>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</si>
  <si>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</si>
  <si>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</si>
  <si>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</si>
  <si>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</si>
  <si>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</si>
  <si>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</si>
  <si>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</si>
  <si>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</si>
  <si>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Accepted</t>
  </si>
  <si>
    <t>Hoffmann-La Roche</t>
  </si>
  <si>
    <t>Abstraction Verified No Response</t>
  </si>
  <si>
    <t>No changes per admin abstraction</t>
  </si>
  <si>
    <t>No changes per Admin abstraction</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</si>
  <si>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</si>
  <si>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</si>
  <si>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</si>
  <si>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</si>
  <si>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</si>
  <si>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</si>
  <si>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</si>
  <si>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</si>
  <si>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</si>
  <si>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</si>
  <si>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Joshua Cassell</t>
  </si>
  <si>
    <t>Sisi Chen</t>
  </si>
  <si>
    <t>Alpana Dongargaonkar</t>
  </si>
  <si>
    <t>Ian Buchanan</t>
  </si>
  <si>
    <t>Samantha Caesar-Johnson johnsoncs</t>
  </si>
  <si>
    <t>Cecilia Appiah</t>
  </si>
  <si>
    <t>Vicki Vanarsdale</t>
  </si>
  <si>
    <t>On-Hold</t>
  </si>
  <si>
    <t>Ashley Crowner</t>
  </si>
  <si>
    <t>Parisa Navabi navabip</t>
  </si>
  <si>
    <t>Wayne State University/Karmanos Cancer Institute</t>
  </si>
  <si>
    <t>QC Date</t>
  </si>
  <si>
    <t>QCer</t>
  </si>
  <si>
    <t>No changes made per admin QC.</t>
  </si>
  <si>
    <t>No Changes made per Administrative QC</t>
  </si>
  <si>
    <t>no change made per sci QC</t>
  </si>
  <si>
    <t>Scientific amendment QC complete.  No changes made.</t>
  </si>
  <si>
    <t>No scientific QC changes made per SOP103</t>
  </si>
  <si>
    <t>The University of Arizona Medical Center-University Campus</t>
  </si>
  <si>
    <t>scientific QC complete per SOP 103, no changes made</t>
  </si>
  <si>
    <t>Scientific QC completed. No changes made</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</si>
  <si>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</si>
  <si>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</si>
  <si>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</si>
  <si>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</si>
  <si>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</si>
  <si>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</si>
  <si>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</si>
  <si>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</si>
  <si>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</si>
  <si>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</si>
  <si>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</si>
  <si>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Alpana Dongargaonkar Total</t>
  </si>
  <si>
    <t>Ashley Crowner Total</t>
  </si>
  <si>
    <t>Cecilia Appiah Total</t>
  </si>
  <si>
    <t>Ian Buchanan Total</t>
  </si>
  <si>
    <t>Joshua Cassell Total</t>
  </si>
  <si>
    <t>Sisi Chen Total</t>
  </si>
  <si>
    <t>QC'er</t>
  </si>
  <si>
    <t>Jaliza Perez Total</t>
  </si>
  <si>
    <t>sandersbj Total</t>
  </si>
  <si>
    <t>Memorial Sloan Kettering Cancer Center</t>
  </si>
  <si>
    <t>UNC Lineberger Comprehensive Cancer Center</t>
  </si>
  <si>
    <t>NCI-2016-01858</t>
  </si>
  <si>
    <t>University of Nebraska Medical Center</t>
  </si>
  <si>
    <t>NCI-2009-01774</t>
  </si>
  <si>
    <t>NCI-2018-00522</t>
  </si>
  <si>
    <t>Laura and Isaac Perlmutter Cancer Center at NYU Langone</t>
  </si>
  <si>
    <t>NCI-2018-00526</t>
  </si>
  <si>
    <t>NCI-2017-02349</t>
  </si>
  <si>
    <t>NCI-2018-00381</t>
  </si>
  <si>
    <t>NCI-2016-01293</t>
  </si>
  <si>
    <t>NCI-2015-02254</t>
  </si>
  <si>
    <t>NCI-2018-00528</t>
  </si>
  <si>
    <t>Cellphire, Inc.</t>
  </si>
  <si>
    <t>NCI-2017-02255</t>
  </si>
  <si>
    <t>NCI-2018-00531</t>
  </si>
  <si>
    <t>NCI-2018-00530</t>
  </si>
  <si>
    <t>Chiasma, Inc.</t>
  </si>
  <si>
    <t>NCI-2018-00527</t>
  </si>
  <si>
    <t>Cedars Sinai Medical Center</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</si>
  <si>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</si>
  <si>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</si>
  <si>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</si>
  <si>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</si>
  <si>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</si>
  <si>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</si>
  <si>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</si>
  <si>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</si>
  <si>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</si>
  <si>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</si>
  <si>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</si>
  <si>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</si>
  <si>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</si>
  <si>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</si>
  <si>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</si>
  <si>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</si>
  <si>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</si>
  <si>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</si>
  <si>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</si>
  <si>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</si>
  <si>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</si>
  <si>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</si>
  <si>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NCI-2011-02584</t>
  </si>
  <si>
    <t>NCI-2018-00537</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</si>
  <si>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</si>
  <si>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</si>
  <si>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</si>
  <si>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</si>
  <si>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</si>
  <si>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</si>
  <si>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</si>
  <si>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</si>
  <si>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</si>
  <si>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</si>
  <si>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</si>
  <si>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</si>
  <si>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</si>
  <si>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</si>
  <si>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</si>
  <si>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</si>
  <si>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</si>
  <si>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NCI-2016-00745</t>
  </si>
  <si>
    <t>White River Junction Veterans Affairs Medical Center</t>
  </si>
  <si>
    <t>change made per sci QC: non-amend: intervention/arm (added Questionnaire Administration)</t>
  </si>
  <si>
    <t>Scientific amendment QC changes made per SOP 103:_x000D_
Amendment changes made: none_x000D_
Non-amendment changes made: eligibility criteria (capitalization)</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</si>
  <si>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</si>
  <si>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</si>
  <si>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</si>
  <si>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</si>
  <si>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</si>
  <si>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</si>
  <si>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</si>
  <si>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</si>
  <si>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</si>
  <si>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</si>
  <si>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</si>
  <si>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</si>
  <si>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</si>
  <si>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</si>
  <si>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</si>
  <si>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</si>
  <si>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</si>
  <si>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</si>
  <si>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</si>
  <si>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</si>
  <si>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</si>
  <si>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</si>
  <si>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</si>
  <si>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</si>
  <si>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</si>
  <si>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</si>
  <si>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</si>
  <si>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</si>
  <si>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</si>
  <si>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</si>
  <si>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</si>
  <si>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</si>
  <si>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</si>
  <si>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</si>
  <si>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</si>
  <si>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</si>
  <si>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</si>
  <si>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</si>
  <si>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</si>
  <si>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</si>
  <si>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</si>
  <si>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</si>
  <si>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</si>
  <si>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</si>
  <si>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</si>
  <si>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</si>
  <si>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</si>
  <si>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</si>
  <si>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</si>
  <si>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</si>
  <si>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</si>
  <si>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</si>
  <si>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</si>
  <si>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</si>
  <si>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</si>
  <si>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</si>
  <si>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</si>
  <si>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</si>
  <si>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</si>
  <si>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</si>
  <si>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</si>
  <si>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</si>
  <si>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</si>
  <si>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</si>
  <si>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</si>
  <si>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</si>
  <si>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</si>
  <si>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</si>
  <si>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</si>
  <si>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</si>
  <si>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</si>
  <si>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</si>
  <si>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</si>
  <si>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</si>
  <si>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</si>
  <si>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</si>
  <si>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</si>
  <si>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</si>
  <si>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</si>
  <si>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</si>
  <si>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</si>
  <si>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</si>
  <si>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</si>
  <si>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</si>
  <si>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</si>
  <si>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</si>
  <si>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</si>
  <si>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</si>
  <si>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</si>
  <si>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</si>
  <si>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</si>
  <si>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</si>
  <si>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</si>
  <si>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</si>
  <si>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</si>
  <si>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</si>
  <si>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</si>
  <si>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</si>
  <si>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</si>
  <si>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</si>
  <si>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</si>
  <si>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</si>
  <si>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</si>
  <si>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</si>
  <si>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</si>
  <si>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NCI-2012-00539</t>
  </si>
  <si>
    <t>NCI-2017-02061</t>
  </si>
  <si>
    <t>NCI-2014-02033</t>
  </si>
  <si>
    <t>NCI-2018-00571</t>
  </si>
  <si>
    <t>University of Miami Miller School of Medicine-Sylvester Cancer Center</t>
  </si>
  <si>
    <t>NCI-2015-01780</t>
  </si>
  <si>
    <t>NCI-2018-00572</t>
  </si>
  <si>
    <t>NCI-2018-00570</t>
  </si>
  <si>
    <t>NCI-2013-00890</t>
  </si>
  <si>
    <t>University Health Network-Princess Margaret Hospital</t>
  </si>
  <si>
    <t>NCI-2014-01106</t>
  </si>
  <si>
    <t>NCI-2014-01202</t>
  </si>
  <si>
    <t>Weill Medical College of Cornell University</t>
  </si>
  <si>
    <t>Changes made per Admin abstraction: Reporting Data Set Method - Added Abbreviated</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</si>
  <si>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</si>
  <si>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</si>
  <si>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</si>
  <si>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</si>
  <si>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scientific QC changes made per SOP 103- amend: none; non-amend: Eligibility (spelling)</t>
  </si>
  <si>
    <t>Scientific QC completed. No change made</t>
  </si>
  <si>
    <t>change made per sci QC: amend: outcome (CTCAE version)</t>
  </si>
  <si>
    <t>scientific QC complete, no changes made</t>
  </si>
  <si>
    <t>Scientific QC completed and no changes made.</t>
  </si>
  <si>
    <t>Scientific QC changes made per SOP103: intervention (description)</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</si>
  <si>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</si>
  <si>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</si>
  <si>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</si>
  <si>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</si>
  <si>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</si>
  <si>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</si>
  <si>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</si>
  <si>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</si>
  <si>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</si>
  <si>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</si>
  <si>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</si>
  <si>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</si>
  <si>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</si>
  <si>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</si>
  <si>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</si>
  <si>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</si>
  <si>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</si>
  <si>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</si>
  <si>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</si>
  <si>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</si>
  <si>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</si>
  <si>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</si>
  <si>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</si>
  <si>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</si>
  <si>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</si>
  <si>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</si>
  <si>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</si>
  <si>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</si>
  <si>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</si>
  <si>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</si>
  <si>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</si>
  <si>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</si>
  <si>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</si>
  <si>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</si>
  <si>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</si>
  <si>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</si>
  <si>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</si>
  <si>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</si>
  <si>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</si>
  <si>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</si>
  <si>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</si>
  <si>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</si>
  <si>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</si>
  <si>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</si>
  <si>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</si>
  <si>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</si>
  <si>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</si>
  <si>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</si>
  <si>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</si>
  <si>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</si>
  <si>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</si>
  <si>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</si>
  <si>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</si>
  <si>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</si>
  <si>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</si>
  <si>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</si>
  <si>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</si>
  <si>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</si>
  <si>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</si>
  <si>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</si>
  <si>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</si>
  <si>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</si>
  <si>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</si>
  <si>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</si>
  <si>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</si>
  <si>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</si>
  <si>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</si>
  <si>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</si>
  <si>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</si>
  <si>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</si>
  <si>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</si>
  <si>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</si>
  <si>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</si>
  <si>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</si>
  <si>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</si>
  <si>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</si>
  <si>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</si>
  <si>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</si>
  <si>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</si>
  <si>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</si>
  <si>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</si>
  <si>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</si>
  <si>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</si>
  <si>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</si>
  <si>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</si>
  <si>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</si>
  <si>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</si>
  <si>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</si>
  <si>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</si>
  <si>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</si>
  <si>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</si>
  <si>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</si>
  <si>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</si>
  <si>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</si>
  <si>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</si>
  <si>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</si>
  <si>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</si>
  <si>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</si>
  <si>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</si>
  <si>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</si>
  <si>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</si>
  <si>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</si>
  <si>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</si>
  <si>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</si>
  <si>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</si>
  <si>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</si>
  <si>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</si>
  <si>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</si>
  <si>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</si>
  <si>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</si>
  <si>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</si>
  <si>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</si>
  <si>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</si>
  <si>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</si>
  <si>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</si>
  <si>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</si>
  <si>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</si>
  <si>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</si>
  <si>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</si>
  <si>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</si>
  <si>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</si>
  <si>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</si>
  <si>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</si>
  <si>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</si>
  <si>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</si>
  <si>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</si>
  <si>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</si>
  <si>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</si>
  <si>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</si>
  <si>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</si>
  <si>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</si>
  <si>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</si>
  <si>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</si>
  <si>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</si>
  <si>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</si>
  <si>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</si>
  <si>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</si>
  <si>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</si>
  <si>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</si>
  <si>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</si>
  <si>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</si>
  <si>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</si>
  <si>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</si>
  <si>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</si>
  <si>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</si>
  <si>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</si>
  <si>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</si>
  <si>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</si>
  <si>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</si>
  <si>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Changes made per Admin abstraction: Board Approval Number - Changed from 04/05/2017 to 03/20/2018</t>
  </si>
  <si>
    <t>Changes made per Admin abstraction: Board Approval Number - Changed from 11/03/2017 to 03/21/2018._x000D_
_x000D_
Participating Sites: EW# 77503 â€“ Reached out to the submitter to clarify the status for M D Anderson Cancer Center, Memorial Sloan Kettering Cancer Center, Thomas Jefferson University Hospital.  All the siteâ€™s status currently has a Place Holder â€œIn Reviewâ€ 12/30/2016.</t>
  </si>
  <si>
    <t>Changes made per Admin abstraction: No NCT # in CT.gov. _x000D_
_x000D_
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â€œIn Reviewâ€, Target Accrual â€“ 20, Investigator and Contact Name â€“ Chistina Rodriguez, 206-288-2048, rodrigcr@uw.edu</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</si>
  <si>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02/13/2018 â€œIn Reviewâ€, Target Accrual â€“ 40, Investigator and Contact Name â€“ Karen Syrjala, 206-667-4579</t>
  </si>
  <si>
    <t>Changes made per Admin abstraction: Board Approval Number - Changed from 08/18/2017 to 03/23/2018</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</si>
  <si>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</si>
  <si>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 abstraction: Added NCT03059147 and verified in CT.gov._x000D_
_x000D_
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â€œActiveâ€, Investigator and Contact Name â€“ Adam Burgoyne, 858-246-1611, aburgoyne@ucsd.edu_x000D_
Added University of Texas Southwestern, PLACE HOLDER status 04/02/2018 â€œIn Reviewâ€, Investigator and Contact Name â€“ Adam Yopp, 214-648-2233, Adam.Yopp@UTSouthwestern.edu_x000D_
_x000D_
EW# 77512 â€“ Reached out to the submitter to clarify the status and date for the University of Texas Southwestern.  I have a Place Holder status â€œIn Reviewâ€ 04/02/2018</t>
  </si>
  <si>
    <t>Changes made per admin abstraction: Board Approval Number - Changed from 05/22/2017 to 03/01/2018._x000D_
_x000D_
Participating Sites: Target Accrual - Changed from 155 to 205</t>
  </si>
  <si>
    <t>Changes per Admin abstraction:_x000D_
- updated the Official Title by adding "/Mesenchymal" to the Title per Protocol;_x000D_
- changed Board Approval # form 07/27/2016 to 06/14/2017;_x000D_
- changed Board affiliation from University of Colorado Cancer Center - Anschlutz Cancer Pavilion to Lead Org;_x000D_
- changed target accrual # from 20 to 40 per Protocol.</t>
  </si>
  <si>
    <t>Changes per Admin abstraction: NCT02357173 verified in CT.gov._x000D_
_x000D_
Reporting Data Set Method: Added Abbreviated, Changed Industrial from â€œYesâ€ to â€œNo Institutionalâ€._x000D_
Participating Sites - Added Date Opened for Accrual: 07/31/2017_x000D_
_x000D_
EW# 76640 â€“ Per CCCT Meeting, special permission via Abbreviated workflow.</t>
  </si>
  <si>
    <t>Changes made per Admin abstraction: Reporting Data Set Method - Added Abbreviated._x000D_
_x000D_
Participating Sites - Date Opened for Accrual: 11/01/2016</t>
  </si>
  <si>
    <t>Changes per Admin abstraction:_x000D_
- added Reporting Data Set Method "abbreviated";_x000D_
- added Board Approval status "submitted, approved";_x000D_
- added Board Approval # 09/06/2017;_x000D_
- added Board name and Board affiliation;_x000D_
- added participating site Case Comprehensive Cancer Center with status in review 03/14/2017, approved 06/25/2017, active 07/21/2017 and temp closed to accrual 03/15/2018 to reflect overall trial status history;_x000D_
- added Case CCC PI Ehsan Malek with 216-286-4441 and email Ehsan.Malek@Uhhospitals.org;_x000D_
- added participating site Cleveland Clinic/ Taussig Cancer Institute with placeholder status approved as of 06/25/2017 and PI Jason Valent with email VALENTJ3@ccf.org.</t>
  </si>
  <si>
    <t>Changes made per Admin abstraction: In the title: Changed from â€œNon-smallâ€ to â€œNon-Smallâ€._x000D_
_x000D_
Board Approval Number: Changed from 07/05/2017 to 03/22/2018._x000D_
_x000D_
EW# 77521 â€“ Reached out to the submitter to clarify the status and date for the University of Florida Health Science Center â€“ Gainesville.  The current Place Holder status is â€œIn Reviewâ€ 05/16/2017.</t>
  </si>
  <si>
    <t>Changes per admin abstraction: updated the board approval number from 05/20/2016 to STUDY00015499. Updated the PI from John Hunter to James Dolan. Updated the PI contact information dolanj@ohsu.edu and (503) 494-4937</t>
  </si>
  <si>
    <t>Changes per Admin abstraction:_x000D_
- updated the official Title by changing to lower case "plus" in the title;_x000D_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02/13/2018 and PI Michael Schweizer with phone # 206-606-6252 per Consent;_x000D_
- added target accrual # 30 per Protocol.</t>
  </si>
  <si>
    <t>No changes per admin abstraction..</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</si>
  <si>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</si>
  <si>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per admin abstraction: Added Texas Children's Hospital as a participating site with Sarah Whittle as PI.Contact info provided on participating sites list.</t>
  </si>
  <si>
    <t>Changes per admin abstraction: updated board approval number from 10/31/2017 to 03/12/2018.</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</si>
  <si>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</si>
  <si>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per Admin abstraction:_x000D_
- added participating site Newton Wellesley Hospital with status approved as of 03/22/2018 (per IRB approval memo Am12) and PI Omar Nadeem with contacts 617-219-1230 onadeem@partners.org per Protocol._x000D_
_x000D_
Per EW # 77540 the submitter requested to confirm if the sites Newton Wellesley Hospital and Mass General/North Shore Cancer Center have been activated.</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</si>
  <si>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</si>
  <si>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per Admin abstraction:_x000D_
- added Reporting Data Set Method "abbreviated" (Industrial);_x000D_
- set date opened for accrual 03/15/2018 per site recruitment status date on the site Columbia University._x000D_
_x000D_
No primary contact has been added on the site Columbia University because no contact info was found on ClinicalTrials.gov.</t>
  </si>
  <si>
    <t>Changes per Admin abstraction:_x000D_
- updated the Official Title by capitalizing "Non-Small" and by adding "or Unresectable" to the Title per Protocol;_x000D_
- changed Board Approval # from 10/10/2017 to 03/12/2018;_x000D_
- changed target accrual # from 44 to 75 per Study application.</t>
  </si>
  <si>
    <t>Changes per Admin abstraction:_x000D_
- updated the Official Title per AMA guidance;_x000D_
- added Reporting Data Set Method "abbreviated";_x000D_
- added Board Approval status "submitted, approved";_x000D_
- added Board Approval # 17-411;_x000D_
- added Board name and Board affiliation;_x000D_
- added participating sites DFCI/BWH with status active 03/15/2018, approved 10/18/2017 and in review 09/20/2017 to reflect overall trial status history;_x000D_
- added DFCI/BWH PI Glenn Hanna with email gjhanna@partners.org.</t>
  </si>
  <si>
    <t>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â€œIn Reviewâ€, Status Date 03/06/2018 â€œApprovedâ€, Target Accrual â€“ 10, Investigator and Contact Name â€“ Adolfo Diaz Duque, diazduque@uthscsa.edu</t>
  </si>
  <si>
    <t>Changes made per Admin abstraction: _x000D_
_x000D_
In the title: changed â€œVersusâ€ to â€œversusâ€._x000D_
_x000D_
NCT03201458 verified in CT.gov. _x000D_
_x000D_
This Trial is NCI-Sponsored as the IND is held by CTEP.</t>
  </si>
  <si>
    <t>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
Note: Per EW#64911, approval dates remain as placeholders for Fox Chase and Beth Israel until user instructs otherwise.</t>
  </si>
  <si>
    <t>Changes made per Admin abstraction: Board Approval Number - Changed from 02/13/2018 to 03/20/2018</t>
  </si>
  <si>
    <t>Changes made per Admin abstraction: NCT03387020 added and verified. NCI Grant - Changed from No to Yes to satisfy the validation error._x000D_
_x000D_
This Trial is not NCI-Sponsored as IND is held by the Lead Organization.</t>
  </si>
  <si>
    <t>Changes made per Admin abstraction: Board Approval Number - Changed from 02/28/2018 to 03/16/2018</t>
  </si>
  <si>
    <t>Changes made per Admin abstraction: Board Approval Number - Changed from 03/02/2018 to 03/21/2018._x000D_
_x000D_
_x000D_
No NCT# in CT.gov</t>
  </si>
  <si>
    <t>Changes made per Admin abstraction: Board Approval Number - Changed from 01/03/2018 to 03/19/2018</t>
  </si>
  <si>
    <t>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t>
  </si>
  <si>
    <t>Changes made per Admin abstraction: In the title: Changed â€œAnti-CD19â€ to â€œET190L1â€._x000D_
_x000D_
Board Approval Number: Changed from 03/19/2018 to 03/22/2018</t>
  </si>
  <si>
    <t>Changes per admin abstraction: updated board approval number from 05/02/2017 to 03/19/2018. Updated the board affiliation from the Markey Cancer Center to University of Kentucky/Markey Cancer Center. Added site status in review 01/21/2014 to reflect overall trial status.</t>
  </si>
  <si>
    <t>Changes made per Admin abstraction: Board Approval Number - Changed from 03/04/2018 to 03/15/2018</t>
  </si>
  <si>
    <t>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t>
  </si>
  <si>
    <t>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t>
  </si>
  <si>
    <t>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t>
  </si>
  <si>
    <t>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t>
  </si>
  <si>
    <t>Changes per admin abstraction: updated board approval number from 03/02/2016 to 02/15/2018. Updated the board affiliation from University of Colorado Cancer Center - Anschutz Cancer Pavilion to University of Colorado Hospital. Added 12/09/2017 to PS to reflect overall trial status history.</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</si>
  <si>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</si>
  <si>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The clean protocol was submitted twice, please submit the tracked/highlighted protocol version date 08/09/2017 for processing</t>
  </si>
  <si>
    <t>Changes per Admin abstraction:_x000D_
- updated the official Title by capitalizing "Double-Blinded"._x000D_
_x000D_
Per EW # 77605 the submitter was requested to confirm if the site MGH has been activated and provide the activation status date.</t>
  </si>
  <si>
    <t>This is NCI sponsored trial. IND is held by CTEP._x000D_
_x000D_
No changes per Admin abstraction.</t>
  </si>
  <si>
    <t>Trial is NCI sponsored. IND is held by CTEP._x000D_
_x000D_
No changes per Admin abstraction.</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</si>
  <si>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â€“ Requesting PO ID for Heather Stapleton who will be replacing Julie Sosa as the PI for Duke University Medical Center._x000D_
PO ID created for Heather Stapleton to replace Julie Sosa as the PI</t>
  </si>
  <si>
    <t>Changes made per Admin abstraction: Reporting Data Set Method - Added Abbreviated._x000D_
_x000D_
Participating Sites: Added Date Opened for Accrual: 03/26/2018</t>
  </si>
  <si>
    <t>Changes per admin abstraction: updated board approval number from 09/14/2017 to 12/12/2017. Added Active 03/27/2018 to site recruitment status to reflect overall trial status history.</t>
  </si>
  <si>
    <t>IRB Approval had expired as of 24-Jan-2018. Please submit an unexpired IRB letter and any accompanying documents.</t>
  </si>
  <si>
    <t>Changes made per Admin abstraction: Reporting Data Set Method - Added Abbreviated._x000D_
_x000D_
Board Approval Number: Changed from 05/10/2017 to 01/10/2018._x000D_
_x000D_
Board Affiliation: Changed from University of Colorado Cancer Center - Anschutz Cancer Pavilion to University of Colorado Hospital._x000D_
_x000D_
Participating Sites: EW# 77614 â€“ Reached out to the submitter to clarify the University of Arizona Medical Center-University Campus status.  The Place Holder is â€œApprovedâ€ 05/24/2017._x000D_
Also, the Protocol document list Harvard Cancer Center and the University of California San Diego. I asked the submitter if they are enrolling sites.</t>
  </si>
  <si>
    <t>Changes per admin abstraction: updated board approval number from 11/02/2017 to 12/01/2017.</t>
  </si>
  <si>
    <t>Changes made per Admin abstraction: Board Approval Number - Changed from 10/12/2016 to 04/25/2017._x000D_
_x000D_
Participating Sites: Added Status Date 03/19/2018 â€œTemporarily Closed to Accrual and Interventionâ€ for the University of Wisconsin Hospital and Clinics</t>
  </si>
  <si>
    <t>Changes made per Admin abstraction: Board Approval Number - Changed from 11/20/2017 to 01/22/2018</t>
  </si>
  <si>
    <t>Changes per admin abstraction: Updated PI from Paul Oberstein to Gary Schwartz. Updated board approval number from 07/28/2017 to 02/05/2018. Increased enrollment from 31 to 57 per IRB approval. Updated site contact info to Gary Shwartz, gks2123@cumc.columbia.edu, 212-305-2055.</t>
  </si>
  <si>
    <t>Changes made per Admin abstraction: Board Approval Status - Change from Submitted, pending to Submitted, approved._x000D_
_x000D_
Board Approval Number - 03/22/2018._x000D_
_x000D_
Participating Sites: Added Status Date 09/14/2017 â€œActiveâ€ to Northwestern University</t>
  </si>
  <si>
    <t>Changes per admin abstraction: updated board approval number from 04/18/2017 to 03/07/2018.</t>
  </si>
  <si>
    <t>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</si>
  <si>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 abstraction: NCT02779725 verified in CT.gov._x000D_
_x000D_
Official Title: Changed from â€œSymptomCare@Home (SCH): Deconstructing an effective, technology-assisted, symptom management interventionâ€ to â€œSymptomCare@Home (SCH): Deconstructing an Effective, Technology-Assisted, Symptom Management Interventionâ€._x000D_
_x000D_
Reporting Data Set Method: Added Abbreviated._x000D_
_x000D_
Board Approval Status: Submitted, approved._x000D_
Board Approval Number:11/02/2017._x000D_
Board Name and Board Affiliation:Huntsman Cancer Institute/University of Utah._x000D_
_x000D_
Participating Sites: _x000D_
Added Huntsman Cancer Institute/University of Utah, Status Date 04/01/2017, Investigator and Contact Name â€“ Kathi Mooney, 801-585-9645, kathi.mooney@nurs.utah.edu. _x000D_
Added Emory University Hospital/Winship Cancer Institute, PLACE HOLDER status â€œIn Reviewâ€ 04/04/2018 and Kathi Mooney._x000D_
EW# 77630 â€“ Reached out to the submitter to clarify the the status, date and Investigator along with a contact number or email for Emory.  Place Holder is â€œIn Reviewâ€ 04/04/2018 and Kathi Mooney.</t>
  </si>
  <si>
    <t>Changes per admin abstraction: Added PS: UNC Lineberger Comprehensive Cancer Center: PI, Thomas Alexander, MD, MPH: talex@email.unc.edu (877)668-0683 Active date:  03/28/2018</t>
  </si>
  <si>
    <t>Changes per admin abstraction: updated board approval number from 05/17/2017 to 03/21/18.</t>
  </si>
  <si>
    <t>Children's Hospital Colorado</t>
  </si>
  <si>
    <t>Changes made per Admin abstraction: Lead Org Trial ID - Changed from ERIB-IRINO-SLDTMR to 15-0659._x000D_
_x000D_
Added Lead Organization Trial ID â€“ 15-0659, Added Other Identifier - ERIB-IRINO-SLDTMR._x000D_
_x000D_
Lead Organization: Changed from the University of Kentucky/Markey Cancer Center to Childrenâ€™s Hospital Colorado._x000D_
_x000D_
Principal Investigator: Changed PI from James Badgett to Carrye Cost._x000D_
_x000D_
Data Table 4 Funding Category: Changed from the University of Kentucky/Markey Cancer Center to Childrenâ€™s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â€œIn Reviewâ€_x000D_
_x000D_
EW# 77634 â€“ Reached out to the submitter to clarify if the University of Kentucky/Markey Cancer Center is still an â€œActiveâ€ Participating site.  Also, UT Southwestern/Simmons Cancer Center-Dallas is listed in the Protocol document and asked if they are enrolling patients.</t>
  </si>
  <si>
    <t>Changes made per Admin abstraction: Board Approval Number - Change from 10/04/2017 to 02/21/2018._x000D_
_x000D_
Participating Sites: Added Status Dated 02/27/2018 â€œClosed to Accrualâ€ for Columbia University/Herbert Irving Cancer Center</t>
  </si>
  <si>
    <t>Please confirm that the Lead Organization Trial ID is 2017-130. The identifier was not identified in the trial related documents that were provided.</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</si>
  <si>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â€œActiveâ€._x000D_
_x000D_
NCI Grant: Changed NCI Division/Program from DCP to OD, changed 022453 to 22453 to satisfy the validation error._x000D_
_x000D_
Participating Sites: History - Added Status Date 02/14/2018 â€œActiveâ€._x000D_
_x000D_
_x000D_
Added Wayne State University/Karmanos Cancer Institute, Status Date 01/18/2018, Target Accrual â€“ 200, Investigator and Contact Name â€“ Felicity Harper, harperf@karmanos.org_x000D_
_x000D_
EW# 77624 â€“ Reached out to the submitter and submitter clarified the trial status is â€œActiveâ€ 02/14/2018.</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</si>
  <si>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</si>
  <si>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 abstraction: Removed IND # 64395 from the official title._x000D_
This Trial is NCI-Sponsored as IND is held by CTEP</t>
  </si>
  <si>
    <t>Changes made per Admin abstraction:Reporting Data Set Method - Added Abbreviated._x000D_
_x000D_
Participating Sites: Added Date Opened for Accrual: 03/29/2018</t>
  </si>
  <si>
    <t>Changes per admin abstraction: updated board approval number from 12/02/2015 to 07/17/2017. Updated board affiliation from University of Colorado Cancer Center - Anschutz Cancer Pavilion to University of Colorado Hospital to University of Colorado Hospital.</t>
  </si>
  <si>
    <t>Changes per Admin abstraction:_x000D_
- added Reporting Data Set Method "abbreviated";_x000D_
- added Board Approval status "submitted, approved";_x000D_
- added Board Approval # 01/04/2018;_x000D_
- added Board name and Board affiliation;_x000D_
- added participating site Thomas Jefferson University Hospital with status in review 12/21/2017 and approved 01/04/2018;_x000D_
- added site PI Maysa Abu-Khalaf with phone # 215-503-5088 and email maysa.abu-khalaf@jefferson.edu pr Protocol;_x000D_
- added target accrual # 368 per Protocol.</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</si>
  <si>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</si>
  <si>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per admin abstraction: updated IND number from TBD to 125586 per protocol and complete sheet.</t>
  </si>
  <si>
    <t>Changes per Admin abstraction:_x000D_
- changed "Extra-Nodal" to "Extranodal" on the Title per Protocol;_x000D_
- changed Board Approval # from 11/14/2017 to 03/12/2018.</t>
  </si>
  <si>
    <t>Changes made per Admin abstraction: NCT03449901 verified in CT.gov. 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02/20/2018 â€œIn Reviewâ€, Investigator and Contact Name â€“ Brian Van Tine, 314-362-5817, bvantine@dom.wustl.edu._x000D_
_x000D_
Added Sarcoma Oncology Center, PLACE HOLDER Status Date 02/20/2018 â€œIn Reviewâ€, Investigator and Contact Name â€“ Sant Chawla, santchawla@sarcomaoncology.com_x000D_
_x000D_
EW# 77734 â€“ Reached out to the submitter to clarify if the Sarcoma Oncology Center will be a participating site. If so, to clarify the contact number or email for Investigator Sant Chawla</t>
  </si>
  <si>
    <t>Abstracted</t>
  </si>
  <si>
    <t>Changes per admin abstraction: updated board approval number from 09/08/2017 to 03/22/2018.</t>
  </si>
  <si>
    <t>Changes per Admin abstraction:_x000D_
- changed Board Approval # from 09/07/2016 to 02/23/2018.</t>
  </si>
  <si>
    <t>Changes per Admin abstraction:_x000D_
- updated the official Title by changing "With" to "with" per AMA guidance;_x000D_
- changed Board Approval # from 12-08514 to 07/07/2015;_x000D_
- changed Board affiliation from UCSF-Mount Zion to Lead Org;_x000D_
- added missing statuses Closed to accrual as of 03/24/2014 and Admin completed as of 06/07/2016 on participating site UCSF Medical Center-Mount Zion to reflect overall trial status history.</t>
  </si>
  <si>
    <t>Changes per Admin abstraction:_x000D_
- updated the Official Title by capitalizing "PSMA-Targeted" in the title;_x000D_
- added Reporting Data Set Method "abbreviated";_x000D_
- added Board Approval status "submitted, approved";_x000D_
- added Board Approval # 01/24/2018;_x000D_
- added Board name and Board affiliation;_x000D_
- added participating site Johns Hopkins University/Sidney Kimmel Cancer Center with status in review 11/01/2017, approved 01/24/2018 and active 03/28/2018;_x000D_
- added site PI Michael Gorin with phone # 410-502-7710 per Consent;_x000D_
- added target accrual # 160 per Protocol.</t>
  </si>
  <si>
    <t>Changes per Admin abstraction:_x000D_
- updated the Official Title per AMA guidance;_x000D_
- added Reporting Data Set Method "abbreviated";_x000D_
- added Board Approval status "submitted, approved";_x000D_
- added Board Approval # 02/15/2018;_x000D_
- added Board name and Board affiliation;_x000D_
- added participating site Moffitt Cancer Center with status in review 11/09/2017, approved 02/05/2018 and active 03/29/2018;_x000D_
- added site PI Alberto Chiappori with phone 813-745-3050 and email alberto.chiappori@moffitt.org per Protocol;_x000D_
- added target accrual # 41 per Protocol.</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</si>
  <si>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</si>
  <si>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No changes per Admin abstraction.</t>
  </si>
  <si>
    <t>Changes made per Admin abstraction: Board Approval Number - Changed from 09/19/2017 to 02/21/2018._x000D_
_x000D_
EW# 77754 â€“ Reached out to the submitter to clarify the status and date for the University of Michigan Comprehensive Cancer Center.  The current Place Holder is â€œIn Reviewâ€ 09/19/2017</t>
  </si>
  <si>
    <t>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</si>
  <si>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 abstraction: In the title: Changed â€œAnti-tumorâ€ to _x000D_
â€œAnti-Tumorâ€._x000D_
_x000D_
Board Approval Number: Changed from 15-15888 to 03/13/2018._x000D_
_x000D_
EW# 77756 â€“ Reached out to the submitter to clarify the TWO â€œOther Identifierâ€ CC #144525 and CC#:144525.  Which one needs to be deleted or modified?</t>
  </si>
  <si>
    <t>Changes made per Admin abstraction: No NCT# in CT.gov._x000D_
_x000D_
Reporting Data Set Method:Added Abbreviated._x000D_
_x000D_
Board Approval Status: Submitted, approved_x000D_
Board Approval Number: 03/22/2018._x000D_
Board Name and Board Affiliation: UCSF Medical Center-Mount Zion._x000D_
_x000D_
IND: Changed from 137,942 to 137942._x000D_
_x000D_
Participating Sites: Added UCSF Medical Center-Mount Zion, Status Approved â€“ 03/22/2018, Target Accrual â€“ 18, Investigator and Contact Name â€“ Rahul Aggarwal, 415-353-9278, Rahul.Aggarwal@ucsf.edu</t>
  </si>
  <si>
    <t>Changes per admin abstraction: updated the board approval number from 02/12/2018 to 03/21/2018._x000D_
Note:  Per EW# 61658, Nicole Grant had been removed as a trial owner. "CCR should not be the record owner for this trial; this is a DCTD protocol"</t>
  </si>
  <si>
    <t>Changes per admin abstraction: updated board approval number from 02/07/2018 to 03/21/2018.</t>
  </si>
  <si>
    <t>Changes per admin abstraction: Added bovermoyer@partners.org for primary contact information for BWH.</t>
  </si>
  <si>
    <t>Changes per admin abstraction: updated board approval number from 08/15/2017 to 03/12/2018.</t>
  </si>
  <si>
    <t>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t>
  </si>
  <si>
    <t>Changes per Admin abstraction:_x000D_
- changed Board Approval # from 05/05/2017 to 02/06/2018.</t>
  </si>
  <si>
    <t>Changes per Admin abstraction:_x000D_
- added Reporting Data Set Method 'abbreviated' (Industrial)._x000D_
_x000D_
No primary contact to the participating site has been added because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</si>
  <si>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ClinicalTrials.gov</t>
  </si>
  <si>
    <t>Changes per Admin abstraction:_x000D_
- updated the official Title by capitalizing "Non-Small" in the Title;_x000D_
- changed Board Approval # from 06/09/2017 to 03/21/2018;_x000D_
- changed Board affiliation from University of Colorado CC - Anschutz Cancer Pavilion to Lead Org;_x000D_
- added participating site UCSFCC with status in review as of 03/21/2018 and  a site PI - LO PI Robert Doebele with contacts per Protocol;_x000D_
- removed target accrual # 260._x000D_
_x000D_
Per EW # 77782 the submitter requested to confirm the current status of the site UCSF and provide the PI's name.</t>
  </si>
  <si>
    <t>Changes per Admin abstraction:_x000D_
- changed Lead Org PI from Paul Oberstein to Gulam Manji per Protocol;_x000D_
- changed Board Approval # from 10/04/2017 to 02/21/2018;_x000D_
- changed site PI from Paul Oberstein to Gulam Manji with phone # 212-305-7115 and email gam2140@cumc.columbia.edu per Protocol._x000D_
Didn't add the site Weill Cornell Medical College based on previous abstractions comment that site will be added when became active.</t>
  </si>
  <si>
    <t>Changes per Admin abstraction:_x000D_
- changed Board Approval # from 11/16/2017 to 03/26/2018.</t>
  </si>
  <si>
    <t>Trial is NCI sponsored. IND is held by CTEP._x000D_
_x000D_
No changes per Admin abstraction._x000D_
Per Complete sheet is noted Participant Type: Rostered, no changes to participating sites was made.</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</si>
  <si>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</si>
  <si>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</si>
  <si>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</si>
  <si>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</si>
  <si>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</si>
  <si>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</si>
  <si>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</si>
  <si>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</si>
  <si>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</si>
  <si>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</si>
  <si>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</si>
  <si>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</si>
  <si>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</si>
  <si>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</si>
  <si>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</si>
  <si>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</si>
  <si>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</si>
  <si>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</si>
  <si>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</si>
  <si>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</si>
  <si>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</si>
  <si>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</si>
  <si>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</si>
  <si>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</si>
  <si>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</si>
  <si>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</si>
  <si>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</si>
  <si>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</si>
  <si>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</si>
  <si>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</si>
  <si>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</si>
  <si>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</si>
  <si>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</si>
  <si>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</si>
  <si>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</si>
  <si>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</si>
  <si>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</si>
  <si>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</si>
  <si>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</si>
  <si>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</si>
  <si>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</si>
  <si>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</si>
  <si>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</si>
  <si>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</si>
  <si>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</si>
  <si>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</si>
  <si>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</si>
  <si>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</si>
  <si>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</si>
  <si>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</si>
  <si>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</si>
  <si>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</si>
  <si>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</si>
  <si>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</si>
  <si>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scientific QC changes made per SOP 103- amend: Objectives/Outcomes (added new questionnaires per updated protocol); non-amend: Eligibility (removed period)</t>
  </si>
  <si>
    <t>Scientific amendment QC changes made per SOP 103:_x000D_
Amendment changes made: eligibility criteria (updating per protocol, age min from 18 to 19 per &gt; 18 in protocol)_x000D_
Non-amendment changes made: none</t>
  </si>
  <si>
    <t>scientific QC changes made per SOP 103- Disease (changed all terms from AJCC version 7 to version 8)</t>
  </si>
  <si>
    <t>Scientific amendment QC changes made per SOP 103:_x000D_
Amendment changes made: none_x000D_
Non-amendment changes made: eligibility criteria (capitalization removed () not included in protocol)</t>
  </si>
  <si>
    <t>Scientific amendment QC changes made per SOP 103:_x000D_
Amendment changes made: eligibility criteria (updating inclusion/exclusion criteria per protocol)_x000D_
Non-amendment changes made: objective (reversing changes to objective per protocol and verified TSR)</t>
  </si>
  <si>
    <t>scientific QC changes made per SOP 103- amend: none; non-amend: Outcomes (defined abbreviations at first occurrence, capitalization)</t>
  </si>
  <si>
    <t>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
NOTE: term suggestion for PIK3CA Gene Alteration and PTEN Gene Alteration)</t>
  </si>
  <si>
    <t>Milestone delay due to extensive changes_x000D_
_x000D_
Scientific QC changes made per SOP103_x000D_
Amendment: Outline/Arms (removed questionnaires); Interventions (added Quality of life Assessment); Outcomes (added other pre-specified QOL outcome)_x000D_
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t>
  </si>
  <si>
    <t>Scientific QC changes made per SOP103_x000D_
Amendment: None_x000D_
Non-amendment: Objectives (added "(exploratory)" to secondary objective II); Outcomes (added specific measurements to primary and secondary outcome titles per SOP)</t>
  </si>
  <si>
    <t>Scientific QC changes made per SOP103: brief title, brief summary, detailed description, design details, outcome, eligibility, disease, anatomic site, intervention, arms, marker</t>
  </si>
  <si>
    <t>Scientific amendment QC changes made per SOP 103:_x000D_
Amendment changes made: _x000D_
Non-amendment changes made: outcome (adding description and updating time frame)</t>
  </si>
  <si>
    <t>Scientific QC changes made per SOP103_x000D_
Amendment: None_x000D_
Non-amendment: Eligibility (removed reasoning statement)</t>
  </si>
  <si>
    <t>Scientific amendment QC changes made per SOP 103:_x000D_
Amendment changes made: _x000D_
Non-amendment changes made: brief summary (adding descriptor to match brief title), disease (indexing specific eligibility criteria marker), marker (removing marker as specific eligibility marker indexed)</t>
  </si>
  <si>
    <t>Scientific QC changes made per SOP103: Brief Title, Summary, Outline, Disease, Design Details, Eligibility, Interventions, Groups/Cohorts, Outcomes, Markers</t>
  </si>
  <si>
    <t>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t>
  </si>
  <si>
    <t>Scientific QC changes made per SOP103: brief title, brief summary, detailed description, design details, outcome, eligibility, intervention, arms</t>
  </si>
  <si>
    <t>Scientific QC changes made per SOP103: Brief title (added more specific language from consent form)</t>
  </si>
  <si>
    <t>Scientific QC changes made per SOP103_x000D_
Amendment: Objectives (updated Tertiary)_x000D_
Non-amendment: Eligibility (updated exclusion criteria per current protocol)</t>
  </si>
  <si>
    <t>Scientific QC changes made per SOP103:_x000D_
Amendment: None_x000D_
Non-amendment: Outline/Arms (reversed change to treatment timing in Arm II; added standard cycle repeating statement in Arm II); Disease (removed Small Lymphocytic Leukemia); Markers (removed all eligibility markers per current guidelines for "risk" markers)</t>
  </si>
  <si>
    <t>Scientific amendment QC changes made per SOP 103:_x000D_
Amendment changes made: eligibility criteria (updating inclusion criteria to match protocol)_x000D_
Non-amendment changes made: none</t>
  </si>
  <si>
    <t>Scientific QC completed. Changes made: brief title, brief summary, objectives, outline/arms, disease, eligibility, markers, and outcomes. Feedback sent to abstractor</t>
  </si>
  <si>
    <t>Scientific QC changes made per SOP103: Brief Title, Summary, Outline/Arms, Disease, Eligibility, Interventions, Arms, Outcomes</t>
  </si>
  <si>
    <t>Scientific QC changes made per SOP103_x000D_
Amendment: None_x000D_
Non-amendment: Eligibility (updated greater/less than/equal to symbols for consistency)</t>
  </si>
  <si>
    <t>Scientific QC completed. Changes made: brief title, brief summary, objectives, outline/arms, eligibility, disease, interventions, and outcomes. Feedback sent to abstractor</t>
  </si>
  <si>
    <t>scientific QC changes made per SOP 103- amend: Eligibility (updated inclusion to match protocol); non-amend: none</t>
  </si>
  <si>
    <t>Scientific QC completed. Amendment change made: none. Non-amendment change made: markers and outcomes (reversed changes made during abstraction)</t>
  </si>
  <si>
    <t>Scientific QC changes made per SOP103:_x000D_
Amendment: none;_x000D_
Non-amendment:outcome (spacing)</t>
  </si>
  <si>
    <t>Scientific amendment QC changes made per SOP 103:_x000D_
Amendment changes made: outline/arm (updating intervention duration), outcome (time frame)_x000D_
Non-amendment changes made: objective (defined abbreviation)</t>
  </si>
  <si>
    <t>Scientific QC changes made per SOP103:_x000D_
Amendment: none;_x000D_
Non-amendment: disease (stage IV and IVC added)</t>
  </si>
  <si>
    <t>scientific QC changes made per SOP 103- amend: none; non-amend: Design Details (added back "Is this a Pilot Study? Yes"), Outcomes (added parentheses to abbreviation)</t>
  </si>
  <si>
    <t>Scientific QC changes made per SOP103_x000D_
Amendment: None_x000D_
Non-amendment: Outcomes (corrected spelling)</t>
  </si>
  <si>
    <t>Scientific QC changes made per SOP103: intervention (re-ordered)</t>
  </si>
  <si>
    <t>scientific QC changes made per SOP 103- amend: none; non-amend: Outline/Arms (changed twice daily abbreviation from TID to BID), Eligibility (updated inclusion to match protocol, spelling)</t>
  </si>
  <si>
    <t>scientific QC changes made per SOP 103- Outline/Arms (reversed changes to arm labels), Objectives (corrected roman numeral)</t>
  </si>
  <si>
    <t>Scientific QC changes made per SOP103: Summary, Objectives, Outline/Arms, Eligibility, Interventions, Outcomes</t>
  </si>
  <si>
    <t>Scientific QC changes made per SOP103: brief title, summary, objectives, outline,arm, intervention, outcomes, disease</t>
  </si>
  <si>
    <t>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t>
  </si>
  <si>
    <t>change made per sci QC: amend: objective</t>
  </si>
  <si>
    <t>Scientific QC changes made per SOP103: disease</t>
  </si>
  <si>
    <t>Scientific QC changes made per SOP103: Brief Title, Summary, Objectives, Outline/Arms, Eligibility, Interventions, Arms, Outcomes, Subgroups, Markers_x000D_
_x000D_
EVS Term Suggestion sent for PSA Level 0.2 to Two</t>
  </si>
  <si>
    <t>Scientific amendment QC changes made per SOP 103:_x000D_
Amendment changes made: none_x000D_
Non-amendment changes made: subgroup (spelling)</t>
  </si>
  <si>
    <t>Scientific QC changes made per SOP103: Brief Title, Summary, Outline/Arms, Anatomic Site, Design Details, Eligibility, Interventions, Outcomes</t>
  </si>
  <si>
    <t>change made per sci QC: brief title/summary, outline/arm, disease, outcome, eligibility._x000D_
feedback sent</t>
  </si>
  <si>
    <t>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t>
  </si>
  <si>
    <t>Scientific amendment QC changes made per SOP 103:_x000D_
Amendment changes made: none_x000D_
Non-amendment changes made: eligibility criteria (spacing), marker (removed exclusion criteria marker as not exclusion for all participants)</t>
  </si>
  <si>
    <t>scientific QC changes made per SOP 103- amend: Outcomes (added secondary), Eligibility (updated exclusion to match protocol); non-amend: none</t>
  </si>
  <si>
    <t>Scientific QC changes made per SOP103: Disease, Interventions, Markers</t>
  </si>
  <si>
    <t>Scientific amendment QC changes made per SOP 103:_x000D_
Amendment changes made: none_x000D_
Non-amendment changes made: brief title (updating preferred name), eligibility criteria (removing bullets not included in protocol), disease (indexing eligibility biomarker)</t>
  </si>
  <si>
    <t>scientific QC changes made per SOP 103- amend: none; non-amend: Brief Title (added commas per AMA Manual of Style)</t>
  </si>
  <si>
    <t>Scientific QC completed. Changes made: outline/arms, disease and markers</t>
  </si>
  <si>
    <t>Scientific QC changes made per SOP103: Disease, Outcomes</t>
  </si>
  <si>
    <t>scientific QC changes made per SOP 103- amend: none; non-amend: Outcomes (defined abbreviations at first occurrence)</t>
  </si>
  <si>
    <t>Scientific QC completed. Amendment change made: eligibility. Non-amendment change made: outcomes (time frame update)</t>
  </si>
  <si>
    <t>Amendment changes made per scientific abstraction: none;_x000D_
Non-amendment changes made per scientific abstraction: disease</t>
  </si>
  <si>
    <t>Scientific QC changes made per SOP103: Brief Title, Summary, Outline/Arms, Anatomic Site, Disease, Eligibility, Interventions, Arms, Outcomes</t>
  </si>
  <si>
    <t>Scientific amendment QC changes made per SOP 103:_x000D_
Amendment changes made: none_x000D_
Non-amendment changes made: eligibility criteria (adding heading to lab values)</t>
  </si>
  <si>
    <t>Scientific QC changes made per SOP103: Outline/Arms, Interventions, Arms, Outcomes</t>
  </si>
  <si>
    <t>Scientific QC changes made per SOP103: anatomic site (removed bone and joint)</t>
  </si>
  <si>
    <t>Scientific QC changes made per SOP103: disease (added unresectable)</t>
  </si>
  <si>
    <t>Scientific amendment QC changes made per SOP 103:_x000D_
Amendment changes made: none_x000D_
Non-amendment changes made: objective (spacing), outcome (spacing)</t>
  </si>
  <si>
    <t>Scientific amendment QC changes made per SOP 103:_x000D_
Amendment changes made: outline/arm (rearranging intervention for graph versus host disease prophylaxis)_x000D_
Non-amendment changes made: none</t>
  </si>
  <si>
    <t>Scientific amendment QC changes made per SOP 103:_x000D_
Amendment changes made: eligibility criteria (updating per protocol)_x000D_
Non-amendment changes made: outline/arm</t>
  </si>
  <si>
    <t>change made per sci QC: amend: target enrollment</t>
  </si>
  <si>
    <t>Scientific QC completed. Amendment change made; eligibility. Non-amendment change made: none.</t>
  </si>
  <si>
    <t>Scientific amendment QC changes made per SOP 103:_x000D_
Amendment changes made: none_x000D_
Non-amendment changes made: disease/marker (indexed estrogen receptor negative for triple negative breast cancer and estrogen receptor positive for estrogen positive breast cancer)</t>
  </si>
  <si>
    <t>Scientific QC changes made per SOP103:_x000D_
Amendment: none;_x000D_
Non-amendment: markers</t>
  </si>
  <si>
    <t>change made per sci QC: non-amend: updated target enrollmend</t>
  </si>
  <si>
    <t>change made per sci QC: non-amend: brief summary (clarified phase IIA), reversed change to disease to make the AJCC7 consistency)</t>
  </si>
  <si>
    <t>Scientific QC changes made per SOP103: Brief Title, Summary, Outline/Arms, Anatomic Site, Disease, Eligibility, Arms, Outcomes, Markers</t>
  </si>
  <si>
    <t>Scientific QC changes made per SOP103_x000D_
Amendment: Objectives (updated primary and secondary)_x000D_
Non-amendment: Disease (reversed addition of IPSS Risk Category Intermediate-1 and IPSS Risk Category Intermediate-2)</t>
  </si>
  <si>
    <t>Scientific QC changes made per SOP103: Disease (replaced Plasma Cell Myeloma with Recurrent Plasma Cell Myeloma</t>
  </si>
  <si>
    <t>Scientific QC completed. Amendment change made: none. Non-amendment change made: brief title, brief summary, outline, arms and outcomes (replaced "paclitaxel albumin-stabilized nanoparticle formulation" with preferred term "nab-paclitaxel")</t>
  </si>
  <si>
    <t>Scientific amendment QC changes made per SOP 103:_x000D_
Amendment changes made: none_x000D_
Non-amendment changes made: eligibility criteria (removing special character), arm (rearranging intervention in label to match order of description), intervention (rearranging intervention to match order of outline)</t>
  </si>
  <si>
    <t>change made per sci QC: brief title/summary._x000D_
feedback sent</t>
  </si>
  <si>
    <t>Scientific QC completed. Non-amendment change made: objectives (capitalization)</t>
  </si>
  <si>
    <t>Scientific amendment QC changes made per SOP 103:_x000D_
Amendment changes made: none_x000D_
Non-amendment changes made: objective (inserting ^, capitalization), eligibility criteria (correcting criterion type from exclusion to inclusion, correcting sign), outcome (adding 'adult patient' to one of the secondary outcomes per protocol)</t>
  </si>
  <si>
    <t>Scientific QC completed. Amendment change made: none. Non-amendment change made: reversed change to brief title and objectives, eligibility, outcomes (description fillers removed).</t>
  </si>
  <si>
    <t>Scientific QC changes made per SOP103: Brief Title, Summary, Objectives, Outline/Arms, Design Details, Interventions, Arms, Outcomes, Subgroups</t>
  </si>
  <si>
    <t>Scientific QC changes made per SOP103:_x000D_
Amendment: none_x000D_
Non-amendment: markers (removed integrated markers)</t>
  </si>
  <si>
    <t>Scientific QC changes made per SOP103: Summary, Objectives, Outline/Arms, Eligibility, Interventions, Arms, Outcomes_x000D_
_x000D_
EVS Term Suggestion sent for CliniMACS CD34 Reagent System. Medical Device indexed as placeholder</t>
  </si>
  <si>
    <t>Scientific QC changes made per SOP103: Interventions (added Busulfan)</t>
  </si>
  <si>
    <t>Scientific QC completed. Changes made: brief title, brief summary, objectives, outline/arms, eligibility, disease, interventions and outcomes</t>
  </si>
  <si>
    <t>Scientific amendment QC changes made per SOP 103:_x000D_
Amendment changes made: none_x000D_
Non-amendment changes made: outcome (removed filler descriptions)</t>
  </si>
  <si>
    <t>Scientific amendment QC changes made per SOP 103:_x000D_
Amendment changes made: none_x000D_
Non-amendment changes made: disease (indexing eligibility biomarker)</t>
  </si>
  <si>
    <t>Scientific QC changes made per SOP103: Summary, Outline/Arms, Disease, Design Details, Eligibility, Interventions, Outcomes</t>
  </si>
  <si>
    <t>Scientific amendment QC changes made per SOP 103:_x000D_
Amendment changes made: none_x000D_
Non-amendment changes made: disease (removed extra diseases indexed)</t>
  </si>
  <si>
    <t>Scientific QC changes made per SOP103_x000D_
Amendment: None_x000D_
Non-amendment: Brief Title (changed capitalization of "By" to lowercase); Outline/Arms/Interventions (added Intradermal route per current protocol); Disease (removed AJCC v7 terms as inclusion criteria states v6); Eligibility (updated exclusion criteria per current protocol)</t>
  </si>
  <si>
    <t>Scientific QC changes made per SOP103: Disease (removed Hepatocellular Carcinoma; added Non-Resectable Hepatocellular Carcinoma)</t>
  </si>
  <si>
    <t>Scientific amendment QC changes made per SOP 103:_x000D_
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
Non-amendment changes made: disease (removed upper level disease terms as specific stages are indexed)</t>
  </si>
  <si>
    <t>Scientific QC completed. Amendment change made: objectives. Non-amendment change made: eligibility (removed special character, spacing)</t>
  </si>
  <si>
    <t>Scientific amendment QC changes made per SOP 103:_x000D_
Amendment changes made: none_x000D_
Non-amendment changes made: eligibility criteria (adding specific ages per criteria, headings)</t>
  </si>
  <si>
    <t>change made per sci QC: eligibility, design details.</t>
  </si>
  <si>
    <t>Scientific QC completed. Changes made: objectives, markers, eligibility</t>
  </si>
  <si>
    <t>Scientific amendment QC changes made per SOP 103:_x000D_
Amendment changes made: outline/arm (updating start day of intervention per protocol)_x000D_
Non-amendment changes made: none</t>
  </si>
  <si>
    <t>Scientific QC completed. Non-amendment change made: objectives (expanded marker acronym MDA)</t>
  </si>
  <si>
    <t>change made per sci QC: added secondary purpose Ancillary-Correlative</t>
  </si>
  <si>
    <t>Scientific QC changes made per SOP103: Brief Title, Summary, Objectives, Outline/Arms, Disease, Design Details, Eligibility, Interventions, Outcomes</t>
  </si>
  <si>
    <t>milestone delayed due to extensive changes/training; scientific QC changes made per SOP 103 to brief title, brief summary, detailed description, design details, outcomes, eligibility, disease, interventions, and arms</t>
  </si>
  <si>
    <t>Scientific amendment QC changes made per SOP 103:_x000D_
Amendment changes made: eligibility criteria_x000D_
Non-amendment changes made: objective (defining abbreviation at first occurrence), eligibility criteria (updating lad value sign to be consistent)</t>
  </si>
  <si>
    <t>Scientific QC changes made per SOP103: title, summary, objectives, outline, arm, outcome, disease, marker, eligibility</t>
  </si>
  <si>
    <t>Scientific QC changes made per SOP103: Brief Title, Summary, Outline/Arms, Disease, Design Details, Eligibility, Interventions, Arms, Outcomes, Markers</t>
  </si>
  <si>
    <t>scientific QC changes made per SOP 103- Brief Title/Brief Summary (added premenopausal), Outline/Groups (edited for clarity), Outcomes (punctuation), Eligibility (added inclusion, removed reasoning, spelling)</t>
  </si>
  <si>
    <t>Scientific QC changes made per SOP103: Disease (removed Metastatic Malignant Solid Neoplasm); Interventions (added "DSP-0337" to Antineoplastic Agent intervention)</t>
  </si>
  <si>
    <t>Addl on-hold 4/5/2018 (still on-hold).Placing on hold for further review of documentation and possible missing amendments.</t>
  </si>
  <si>
    <t>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</si>
  <si>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</si>
  <si>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4/5/2018 (still on-hold). Placing on hold for further review of documentation and possible missing amendments.</t>
  </si>
  <si>
    <t>2-Apr</t>
  </si>
  <si>
    <t>3-Apr</t>
  </si>
  <si>
    <t>4-Apr</t>
  </si>
  <si>
    <t>5-Apr</t>
  </si>
  <si>
    <t>6-Apr</t>
  </si>
  <si>
    <t>Dena Sumaida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</si>
</sst>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166" fontId="1" fillId="0" borderId="0" xfId="0" applyNumberFormat="1" applyFont="1" applyFill="1"/>
    <xf numFmtId="0" fontId="0" fillId="0" borderId="0" xfId="0" applyFill="1" applyAlignment="1">
      <alignment wrapText="1"/>
    </xf>
    <xf numFmtId="0" fontId="2" fillId="0" borderId="0" xfId="0" applyFont="1" applyFill="1"/>
    <xf numFmtId="164" fontId="2" fillId="0" borderId="0" xfId="0" applyNumberFormat="1" applyFont="1" applyFill="1"/>
    <xf numFmtId="0" fontId="2" fillId="0" borderId="0" xfId="0" applyFont="1" applyFill="1" applyAlignment="1">
      <alignment wrapText="1"/>
    </xf>
    <xf numFmtId="0" fontId="2" fillId="0" borderId="0" xfId="0" applyFont="1" applyFill="1" applyAlignment="1">
      <alignment vertical="top" wrapText="1"/>
    </xf>
    <xf numFmtId="165" fontId="2" fillId="0" borderId="0" xfId="0" applyNumberFormat="1" applyFont="1" applyFill="1"/>
    <xf numFmtId="166" fontId="2" fillId="0" borderId="0" xfId="0" applyNumberFormat="1" applyFont="1" applyFill="1"/>
    <xf numFmtId="0" fontId="2" fillId="0" borderId="0" xfId="0" applyFont="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cellXfs>
  <cellStyles count="1">
    <cellStyle name="Normal" xfId="0" builtinId="0"/>
  </cellStyles>
  <dxfs count="81">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23931828707" createdVersion="6" refreshedVersion="6" minRefreshableVersion="3" recordCount="107">
  <cacheSource type="worksheet">
    <worksheetSource name="Table2"/>
  </cacheSource>
  <cacheFields count="25">
    <cacheField name="Trial ID" numFmtId="0">
      <sharedItems count="107">
        <s v="NCI-2015-02190"/>
        <s v="NCI-2017-00432"/>
        <s v="NCI-2016-02061"/>
        <s v="NCI-2018-00540"/>
        <s v="NCI-2018-00544"/>
        <s v="NCI-2015-00827"/>
        <s v="NCI-2018-00541"/>
        <s v="NCI-2018-00329"/>
        <s v="NCI-2013-02437"/>
        <s v="NCI-2015-00479"/>
        <s v="NCI-2018-00547"/>
        <s v="NCI-2018-00548"/>
        <s v="NCI-2018-00543"/>
        <s v="NCI-2017-01966"/>
        <s v="NCI-2016-01318"/>
        <s v="NCI-2018-00542"/>
        <s v="NCI-2014-01562"/>
        <s v="NCI-2017-01730"/>
        <s v="NCI-2016-02036"/>
        <s v="NCI-2017-01639"/>
        <s v="NCI-2018-00546"/>
        <s v="NCI-2016-01375"/>
        <s v="NCI-2018-00551"/>
        <s v="NCI-2018-00549"/>
        <s v="NCI-2017-01384"/>
        <s v="NCI-2018-00552"/>
        <s v="NCI-2018-00554"/>
        <s v="NCI-2015-00498"/>
        <s v="NCI-2017-01127"/>
        <s v="NCI-2014-01986"/>
        <s v="NCI-2018-00559"/>
        <s v="NCI-2016-00848"/>
        <s v="NCI-2017-02079"/>
        <s v="NCI-2016-01056"/>
        <s v="NCI-2017-00443"/>
        <s v="NCI-2017-01290"/>
        <s v="NCI-2009-01436"/>
        <s v="NCI-2018-00437"/>
        <s v="NCI-2014-01913"/>
        <s v="NCI-2016-00477"/>
        <s v="NCI-2016-01968"/>
        <s v="NCI-2018-00556"/>
        <s v="NCI-2014-00470"/>
        <s v="NCI-2018-00560"/>
        <s v="NCI-2018-00557"/>
        <s v="NCI-2015-00225"/>
        <s v="NCI-2014-01988"/>
        <s v="NCI-2013-00824"/>
        <s v="NCI-2016-01562"/>
        <s v="NCI-2015-01411"/>
        <s v="NCI-2017-01017"/>
        <s v="NCI-2015-02075"/>
        <s v="NCI-2018-00561"/>
        <s v="NCI-2017-02012"/>
        <s v="NCI-2016-00745"/>
        <s v="NCI-2017-02471"/>
        <s v="NCI-2016-01567"/>
        <s v="NCI-2018-00563"/>
        <s v="NCI-2017-01949"/>
        <s v="NCI-2017-01954"/>
        <s v="NCI-2017-00330"/>
        <s v="NCI-2014-02469"/>
        <s v="NCI-2013-00762"/>
        <s v="NCI-2018-00550"/>
        <s v="NCI-2017-01129"/>
        <s v="NCI-2017-00731"/>
        <s v="NCI-2016-00347"/>
        <s v="NCI-2015-00757"/>
        <s v="NCI-2018-00454"/>
        <s v="NCI-2012-02945"/>
        <s v="NCI-2018-00566"/>
        <s v="NCI-2016-01501"/>
        <s v="NCI-2009-00170"/>
        <s v="NCI-2018-00569"/>
        <s v="NCI-2013-01644"/>
        <s v="NCI-2018-00564"/>
        <s v="NCI-2016-00789"/>
        <s v="NCI-2017-01347"/>
        <s v="NCI-2017-01540"/>
        <s v="NCI-2018-00565"/>
        <s v="NCI-2018-00362"/>
        <s v="NCI-2017-00717"/>
        <s v="NCI-2016-00344"/>
        <s v="NCI-2013-00752"/>
        <s v="NCI-2018-00567"/>
        <s v="NCI-2018-00568"/>
        <s v="NCI-2012-00539"/>
        <s v="NCI-2014-02033"/>
        <s v="NCI-2017-02061"/>
        <s v="NCI-2018-00570"/>
        <s v="NCI-2013-00890"/>
        <s v="NCI-2015-01780"/>
        <s v="NCI-2014-01202"/>
        <s v="NCI-2018-00572"/>
        <s v="NCI-2014-01106"/>
        <s v="NCI-2013-02055"/>
        <s v="NCI-2018-00469"/>
        <s v="NCI-2009-00948"/>
        <s v="NCI-2017-01654"/>
        <s v="NCI-2018-00574"/>
        <s v="NCI-2017-00923"/>
        <s v="NCI-2018-00578"/>
        <s v="NCI-2018-00575"/>
        <s v="NCI-2017-00887"/>
        <s v="NCI-2017-00556"/>
        <s v="NCI-2016-02006"/>
        <s v="NCI-2009-01057"/>
      </sharedItems>
    </cacheField>
    <cacheField name="Trial Type" numFmtId="0">
      <sharedItems/>
    </cacheField>
    <cacheField name="Submission#" numFmtId="0">
      <sharedItems containsSemiMixedTypes="0" containsString="0" containsNumber="1" containsInteger="1" minValue="1" maxValue="15"/>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30T20:14:45"/>
    </cacheField>
    <cacheField name="Accepted Date" numFmtId="164">
      <sharedItems containsSemiMixedTypes="0" containsNonDate="0" containsDate="1" containsString="0" minDate="2018-03-23T16:12:15" maxDate="2018-04-02T13:47:27"/>
    </cacheField>
    <cacheField name="Abstraction Date" numFmtId="164">
      <sharedItems containsSemiMixedTypes="0" containsNonDate="0" containsDate="1" containsString="0" minDate="2018-04-02T08:15:21" maxDate="2018-04-06T17:19:38" count="107">
        <d v="2018-04-02T08:15:21"/>
        <d v="2018-04-02T08:28:09"/>
        <d v="2018-04-02T08:47:25"/>
        <d v="2018-04-02T09:19:37"/>
        <d v="2018-04-02T09:53:03"/>
        <d v="2018-04-02T10:04:32"/>
        <d v="2018-04-02T10:19:56"/>
        <d v="2018-04-02T10:42:29"/>
        <d v="2018-04-02T11:00:22"/>
        <d v="2018-04-02T11:01:05"/>
        <d v="2018-04-02T11:37:18"/>
        <d v="2018-04-02T11:45:22"/>
        <d v="2018-04-02T12:12:27"/>
        <d v="2018-04-02T12:24:17"/>
        <d v="2018-04-02T13:01:01"/>
        <d v="2018-04-02T13:09:50"/>
        <d v="2018-04-02T13:10:00"/>
        <d v="2018-04-02T13:41:04"/>
        <d v="2018-04-02T13:42:54"/>
        <d v="2018-04-02T13:56:19"/>
        <d v="2018-04-02T14:26:21"/>
        <d v="2018-04-02T15:01:33"/>
        <d v="2018-04-02T15:48:34"/>
        <d v="2018-04-02T16:04:51"/>
        <d v="2018-04-02T16:21:24"/>
        <d v="2018-04-02T17:15:29"/>
        <d v="2018-04-03T08:50:44"/>
        <d v="2018-04-03T09:10:31"/>
        <d v="2018-04-03T09:22:36"/>
        <d v="2018-04-03T09:36:13"/>
        <d v="2018-04-03T09:38:27"/>
        <d v="2018-04-03T09:55:26"/>
        <d v="2018-04-03T10:19:23"/>
        <d v="2018-04-03T10:41:26"/>
        <d v="2018-04-03T10:52:59"/>
        <d v="2018-04-03T11:08:18"/>
        <d v="2018-04-03T11:31:10"/>
        <d v="2018-04-03T11:34:22"/>
        <d v="2018-04-03T11:46:23"/>
        <d v="2018-04-03T12:06:26"/>
        <d v="2018-04-03T12:08:51"/>
        <d v="2018-04-03T12:30:43"/>
        <d v="2018-04-03T12:55:02"/>
        <d v="2018-04-03T13:10:06"/>
        <d v="2018-04-03T13:46:51"/>
        <d v="2018-04-03T13:59:47"/>
        <d v="2018-04-03T14:15:51"/>
        <d v="2018-04-03T15:16:26"/>
        <d v="2018-04-03T17:22:18"/>
        <d v="2018-04-03T17:30:25"/>
        <d v="2018-04-03T17:47:11"/>
        <d v="2018-04-04T07:38:31"/>
        <d v="2018-04-04T07:42:31"/>
        <d v="2018-04-04T08:01:36"/>
        <d v="2018-04-04T08:07:38"/>
        <d v="2018-04-04T08:41:54"/>
        <d v="2018-04-04T08:47:59"/>
        <d v="2018-04-04T08:59:49"/>
        <d v="2018-04-04T09:18:10"/>
        <d v="2018-04-04T09:28:49"/>
        <d v="2018-04-04T09:40:43"/>
        <d v="2018-04-04T10:33:27"/>
        <d v="2018-04-04T11:03:47"/>
        <d v="2018-04-04T11:08:57"/>
        <d v="2018-04-04T11:26:17"/>
        <d v="2018-04-04T11:38:44"/>
        <d v="2018-04-04T11:58:51"/>
        <d v="2018-04-04T12:15:46"/>
        <d v="2018-04-05T08:59:43"/>
        <d v="2018-04-05T12:04:55"/>
        <d v="2018-04-05T14:24:49"/>
        <d v="2018-04-05T14:32:18"/>
        <d v="2018-04-05T14:35:50"/>
        <d v="2018-04-05T14:46:39"/>
        <d v="2018-04-05T14:53:29"/>
        <d v="2018-04-05T15:01:36"/>
        <d v="2018-04-05T15:03:04"/>
        <d v="2018-04-05T15:07:22"/>
        <d v="2018-04-05T15:18:37"/>
        <d v="2018-04-05T15:27:40"/>
        <d v="2018-04-05T15:44:11"/>
        <d v="2018-04-05T16:02:36"/>
        <d v="2018-04-05T16:11:50"/>
        <d v="2018-04-05T16:50:33"/>
        <d v="2018-04-05T17:08:50"/>
        <d v="2018-04-05T17:37:47"/>
        <d v="2018-04-05T18:05:14"/>
        <d v="2018-04-05T18:10:53"/>
        <d v="2018-04-06T09:39:22"/>
        <d v="2018-04-06T10:01:45"/>
        <d v="2018-04-06T10:14:48"/>
        <d v="2018-04-06T10:18:35"/>
        <d v="2018-04-06T10:38:48"/>
        <d v="2018-04-06T10:42:14"/>
        <d v="2018-04-06T10:52:37"/>
        <d v="2018-04-06T11:08:53"/>
        <d v="2018-04-06T11:25:24"/>
        <d v="2018-04-06T11:37:27"/>
        <d v="2018-04-06T11:51:06"/>
        <d v="2018-04-06T12:13:18"/>
        <d v="2018-04-06T14:32:42"/>
        <d v="2018-04-06T14:36:47"/>
        <d v="2018-04-06T14:51:33"/>
        <d v="2018-04-06T16:18:31"/>
        <d v="2018-04-06T16:53:22"/>
        <d v="2018-04-06T17:01:05"/>
        <d v="2018-04-06T17:19:38"/>
      </sharedItems>
      <fieldGroup par="21" base="7">
        <rangePr groupBy="second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27T09:52:00"/>
    </cacheField>
    <cacheField name="Off-Hold Date" numFmtId="164">
      <sharedItems containsNonDate="0" containsDate="1" containsString="0" containsBlank="1" minDate="2018-03-22T12:08:44" maxDate="2018-03-28T15:33:46"/>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ount="4">
        <s v="Orlando Adan"/>
        <s v="Elena Gebeniene"/>
        <s v="Jamie Phontharaksa"/>
        <s v="Dena Sumaida"/>
      </sharedItems>
    </cacheField>
    <cacheField name="Start Time" numFmtId="165">
      <sharedItems containsSemiMixedTypes="0" containsNonDate="0" containsDate="1" containsString="0" minDate="2018-04-02T07:44:49" maxDate="2018-04-06T17:08:37"/>
    </cacheField>
    <cacheField name="End Time" numFmtId="165">
      <sharedItems containsSemiMixedTypes="0" containsNonDate="0" containsDate="1" containsString="0" minDate="2018-04-02T08:15:21" maxDate="2018-04-06T17:19:38"/>
    </cacheField>
    <cacheField name="Comments" numFmtId="0">
      <sharedItems containsBlank="1" longText="1"/>
    </cacheField>
    <cacheField name="Processing Time (HH:MM:SS)" numFmtId="166">
      <sharedItems containsSemiMixedTypes="0" containsNonDate="0" containsDate="1" containsString="0" minDate="1899-12-30T00:00:09" maxDate="1900-01-01T04:45:57" count="106">
        <d v="1899-12-30T00:30:32"/>
        <d v="1899-12-30T00:41:40"/>
        <d v="1899-12-30T00:59:20"/>
        <d v="1899-12-30T01:29:44"/>
        <d v="1899-12-30T01:35:14"/>
        <d v="1899-12-30T01:34:35"/>
        <d v="1899-12-30T01:04:42"/>
        <d v="1899-12-30T01:08:10"/>
        <d v="1899-12-30T00:53:15"/>
        <d v="1899-12-30T00:29:18"/>
        <d v="1899-12-30T00:21:03"/>
        <d v="1899-12-30T00:19:49"/>
        <d v="1899-12-30T00:59:29"/>
        <d v="1899-12-30T00:34:40"/>
        <d v="1899-12-30T00:23:40"/>
        <d v="1899-12-30T00:28:27"/>
        <d v="1899-12-30T00:05:27"/>
        <d v="1899-12-30T00:22:20"/>
        <d v="1899-12-30T00:28:43"/>
        <d v="1899-12-30T00:09:53"/>
        <d v="1899-12-30T00:29:33"/>
        <d v="1899-12-30T00:31:36"/>
        <d v="1899-12-30T00:24:33"/>
        <d v="1899-12-30T00:03:47"/>
        <d v="1899-12-30T00:12:04"/>
        <d v="1899-12-30T00:38:24"/>
        <d v="1899-12-30T01:02:15"/>
        <d v="1899-12-30T01:21:06"/>
        <d v="1899-12-30T01:32:05"/>
        <d v="1899-12-30T00:10:35"/>
        <d v="1899-12-30T00:06:59"/>
        <d v="1899-12-30T00:14:34"/>
        <d v="1899-12-30T00:36:20"/>
        <d v="1899-12-30T00:41:38"/>
        <d v="1899-12-30T00:50:35"/>
        <d v="1899-12-30T00:39:05"/>
        <d v="1899-12-30T01:09:07"/>
        <d v="1899-12-30T00:50:44"/>
        <d v="1899-12-30T00:09:31"/>
        <d v="1899-12-30T00:04:55"/>
        <d v="1899-12-30T00:54:40"/>
        <d v="1899-12-30T00:19:21"/>
        <d v="1899-12-30T00:14:37"/>
        <d v="1899-12-30T00:10:32"/>
        <d v="1899-12-30T00:22:59"/>
        <d v="1899-12-30T00:06:37"/>
        <d v="1899-12-30T00:11:40"/>
        <d v="1899-12-30T00:03:26"/>
        <d v="1899-12-30T00:13:12"/>
        <d v="1899-12-30T00:04:47"/>
        <d v="1899-12-30T00:04:53"/>
        <d v="1899-12-31T19:50:34"/>
        <d v="1899-12-30T00:15:58"/>
        <d v="1899-12-30T00:19:04"/>
        <d v="1899-12-30T00:38:54"/>
        <d v="1899-12-30T00:24:46"/>
        <d v="1899-12-30T01:00:33"/>
        <d v="1899-12-30T00:08:42"/>
        <d v="1899-12-30T01:05:54"/>
        <d v="1899-12-30T00:24:54"/>
        <d v="1899-12-30T01:13:34"/>
        <d v="1899-12-30T00:13:01"/>
        <d v="1899-12-30T00:25:49"/>
        <d v="1899-12-30T01:45:27"/>
        <d v="1899-12-30T00:13:33"/>
        <d v="1899-12-30T00:09:34"/>
        <d v="1899-12-30T01:49:17"/>
        <d v="1899-12-30T01:02:08"/>
        <d v="1899-12-30T00:06:50"/>
        <d v="1899-12-30T00:26:08"/>
        <d v="1899-12-30T00:05:12"/>
        <d v="1899-12-30T00:09:38"/>
        <d v="1899-12-30T00:07:15"/>
        <d v="1899-12-30T00:16:16"/>
        <d v="1899-12-30T00:09:24"/>
        <d v="1899-12-30T00:25:05"/>
        <d v="1899-12-30T00:03:32"/>
        <d v="1899-12-30T00:11:24"/>
        <d v="1899-12-30T00:22:35"/>
        <d v="1900-01-01T04:45:57"/>
        <d v="1899-12-30T00:48:17"/>
        <d v="1899-12-30T00:14:20"/>
        <d v="1899-12-30T00:21:30"/>
        <d v="1899-12-30T00:13:57"/>
        <d v="1899-12-30T00:23:41"/>
        <d v="1899-12-30T00:21:27"/>
        <d v="1899-12-30T00:02:26"/>
        <d v="1899-12-30T01:05:09"/>
        <d v="1899-12-30T00:39:32"/>
        <d v="1899-12-30T00:01:45"/>
        <d v="1899-12-30T00:37:02"/>
        <d v="1899-12-30T00:19:24"/>
        <d v="1899-12-30T00:59:51"/>
        <d v="1899-12-30T00:04:23"/>
        <d v="1899-12-30T00:06:05"/>
        <d v="1899-12-30T00:14:46"/>
        <d v="1899-12-30T00:10:07"/>
        <d v="1899-12-30T00:09:59"/>
        <d v="1899-12-30T00:00:09"/>
        <d v="1899-12-30T00:42:12"/>
        <d v="1899-12-30T00:02:46"/>
        <d v="1899-12-30T00:03:18"/>
        <d v="1899-12-30T01:04:10"/>
        <d v="1899-12-30T00:29:49"/>
        <d v="1899-12-30T00:05:35"/>
        <d v="1899-12-30T00:11:01"/>
      </sharedItems>
      <fieldGroup par="24" base="18">
        <rangePr groupBy="second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Minutes" numFmtId="0" databaseField="0">
      <fieldGroup base="7">
        <rangePr groupBy="minute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15:21" endDate="2018-04-06T17:19:3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15:21" endDate="2018-04-06T17:19:3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8">
        <rangePr groupBy="minute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Hours2" numFmtId="0" databaseField="0">
      <fieldGroup base="18">
        <rangePr groupBy="hours" startDate="1899-12-30T00:00:09" endDate="1900-01-01T04:45:57"/>
        <groupItems count="26">
          <s v="&lt;1/0/1900"/>
          <s v="12 AM"/>
          <s v="1 AM"/>
          <s v="2 AM"/>
          <s v="3 AM"/>
          <s v="4 AM"/>
          <s v="5 AM"/>
          <s v="6 AM"/>
          <s v="7 AM"/>
          <s v="8 AM"/>
          <s v="9 AM"/>
          <s v="10 AM"/>
          <s v="11 AM"/>
          <s v="12 PM"/>
          <s v="1 PM"/>
          <s v="2 PM"/>
          <s v="3 PM"/>
          <s v="4 PM"/>
          <s v="5 PM"/>
          <s v="6 PM"/>
          <s v="7 PM"/>
          <s v="8 PM"/>
          <s v="9 PM"/>
          <s v="10 PM"/>
          <s v="11 PM"/>
          <s v="&gt;1/2/1900"/>
        </groupItems>
      </fieldGroup>
    </cacheField>
    <cacheField name="Days2" numFmtId="0" databaseField="0">
      <fieldGroup base="18">
        <rangePr groupBy="days" startDate="1899-12-30T00:00:09" endDate="1900-01-01T04:45:57"/>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hpigenur, Julia (NIH/NCI) [C]" refreshedDate="43199.447764699071" createdVersion="6" refreshedVersion="6" minRefreshableVersion="3" recordCount="182">
  <cacheSource type="worksheet">
    <worksheetSource name="Table5"/>
  </cacheSource>
  <cacheFields count="25">
    <cacheField name="Trial ID" numFmtId="0">
      <sharedItems count="182">
        <s v="NCI-2018-00381"/>
        <s v="NCI-2017-02349"/>
        <s v="NCI-2018-00527"/>
        <s v="NCI-2010-00268"/>
        <s v="NCI-2018-00528"/>
        <s v="NCI-2010-00299"/>
        <s v="NCI-2015-01401"/>
        <s v="NCI-2016-00176"/>
        <s v="NCI-2016-00208"/>
        <s v="NCI-2017-00540"/>
        <s v="NCI-2017-00603"/>
        <s v="NCI-2018-00531"/>
        <s v="NCI-2015-02254"/>
        <s v="NCI-2017-01689"/>
        <s v="NCI-2018-00526"/>
        <s v="NCI-2017-00939"/>
        <s v="NCI-2017-00992"/>
        <s v="NCI-2018-00530"/>
        <s v="NCI-2017-01830"/>
        <s v="NCI-2018-00535"/>
        <s v="NCI-2018-00533"/>
        <s v="NCI-2018-00532"/>
        <s v="NCI-2018-00537"/>
        <s v="NCI-2017-02255"/>
        <s v="NCI-2018-00522"/>
        <s v="NCI-2017-01998"/>
        <s v="NCI-2013-00623"/>
        <s v="NCI-2018-00430"/>
        <s v="NCI-2011-02584"/>
        <s v="NCI-2014-01894"/>
        <s v="NCI-2014-02204"/>
        <s v="NCI-2015-00479"/>
        <s v="NCI-2018-00534"/>
        <s v="NCI-2015-02282"/>
        <s v="NCI-2016-00102"/>
        <s v="NCI-2018-00562"/>
        <s v="NCI-2018-00536"/>
        <s v="NCI-2015-00827"/>
        <s v="NCI-2015-02190"/>
        <s v="NCI-2018-00329"/>
        <s v="NCI-2018-00538"/>
        <s v="NCI-2016-01205"/>
        <s v="NCI-2016-01318"/>
        <s v="NCI-2016-01375"/>
        <s v="NCI-2016-01631"/>
        <s v="NCI-2016-01629"/>
        <s v="NCI-2016-01636"/>
        <s v="NCI-2016-01608"/>
        <s v="NCI-2017-00229"/>
        <s v="NCI-2016-01645"/>
        <s v="NCI-2016-01779"/>
        <s v="NCI-2016-01736"/>
        <s v="NCI-2016-02061"/>
        <s v="NCI-2017-00772"/>
        <s v="NCI-2017-00539"/>
        <s v="NCI-2017-01730"/>
        <s v="NCI-2017-01018"/>
        <s v="NCI-2017-01916"/>
        <s v="NCI-2018-00545"/>
        <s v="NCI-2017-00432"/>
        <s v="NCI-2017-01923"/>
        <s v="NCI-2017-02267"/>
        <s v="NCI-2015-02075"/>
        <s v="NCI-2010-01306"/>
        <s v="NCI-2014-01562"/>
        <s v="NCI-2018-00513"/>
        <s v="NCI-2018-00541"/>
        <s v="NCI-2013-02437"/>
        <s v="NCI-2018-00547"/>
        <s v="NCI-2018-00543"/>
        <s v="NCI-2018-00548"/>
        <s v="NCI-2017-01384"/>
        <s v="NCI-2018-00549"/>
        <s v="NCI-2018-00546"/>
        <s v="NCI-2015-00498"/>
        <s v="NCI-2016-02036"/>
        <s v="NCI-2016-01562"/>
        <s v="NCI-2018-00540"/>
        <s v="NCI-2018-00552"/>
        <s v="NCI-2018-00542"/>
        <s v="NCI-2017-01966"/>
        <s v="NCI-2017-01127"/>
        <s v="NCI-2014-01986"/>
        <s v="NCI-2017-02079"/>
        <s v="NCI-2018-00551"/>
        <s v="NCI-2013-00824"/>
        <s v="NCI-2016-00477"/>
        <s v="NCI-2014-00470"/>
        <s v="NCI-2018-00544"/>
        <s v="NCI-2016-00745"/>
        <s v="NCI-2014-01913"/>
        <s v="NCI-2018-00539"/>
        <s v="NCI-2016-01056"/>
        <s v="NCI-2015-00225"/>
        <s v="NCI-2015-01411"/>
        <s v="NCI-2017-01639"/>
        <s v="NCI-2017-00443"/>
        <s v="NCI-2014-01988"/>
        <s v="NCI-2016-01968"/>
        <s v="NCI-2016-00848"/>
        <s v="NCI-2017-01017"/>
        <s v="NCI-2018-00362"/>
        <s v="NCI-2017-01290"/>
        <s v="NCI-2018-00437"/>
        <s v="NCI-2018-00554"/>
        <s v="NCI-2009-01436"/>
        <s v="NCI-2013-01644"/>
        <s v="NCI-2013-00762"/>
        <s v="NCI-2018-00560"/>
        <s v="NCI-2018-00559"/>
        <s v="NCI-2018-00561"/>
        <s v="NCI-2012-02945"/>
        <s v="NCI-2014-02469"/>
        <s v="NCI-2009-00170"/>
        <s v="NCI-2016-00347"/>
        <s v="NCI-2018-00563"/>
        <s v="NCI-2015-00757"/>
        <s v="NCI-2016-01567"/>
        <s v="NCI-2016-01501"/>
        <s v="NCI-2017-00731"/>
        <s v="NCI-2017-00330"/>
        <s v="NCI-2017-01949"/>
        <s v="NCI-2017-01129"/>
        <s v="NCI-2017-01954"/>
        <s v="NCI-2017-02471"/>
        <s v="NCI-2018-00557"/>
        <s v="NCI-2017-02012"/>
        <s v="NCI-2018-00566"/>
        <s v="NCI-2013-00890"/>
        <s v="NCI-2015-01780"/>
        <s v="NCI-2013-00752"/>
        <s v="NCI-2018-00454"/>
        <s v="NCI-2016-00344"/>
        <s v="NCI-2017-00717"/>
        <s v="NCI-2018-00569"/>
        <s v="NCI-2017-01540"/>
        <s v="NCI-2017-02061"/>
        <s v="NCI-2016-00789"/>
        <s v="NCI-2017-01347"/>
        <s v="NCI-2018-00550"/>
        <s v="NCI-2012-00539"/>
        <s v="NCI-2017-00556"/>
        <s v="NCI-2014-02033"/>
        <s v="NCI-2017-00887"/>
        <s v="NCI-2018-00575"/>
        <s v="NCI-2018-00578"/>
        <s v="NCI-2018-00556"/>
        <s v="NCI-2018-00580"/>
        <s v="NCI-2018-00565"/>
        <s v="NCI-2014-01106"/>
        <s v="NCI-2014-01202"/>
        <s v="NCI-2017-00923"/>
        <s v="NCI-2018-00568"/>
        <s v="NCI-2016-02006"/>
        <s v="NCI-2017-01654"/>
        <s v="NCI-2014-01828"/>
        <s v="NCI-2016-00179"/>
        <s v="NCI-2009-00948"/>
        <s v="NCI-2018-00593"/>
        <s v="NCI-2009-01057"/>
        <s v="NCI-2017-01178"/>
        <s v="NCI-2018-00469"/>
        <s v="NCI-2013-02055"/>
        <s v="NCI-2018-00572"/>
        <s v="NCI-2018-00571"/>
        <s v="NCI-2016-01065"/>
        <s v="NCI-2018-00594"/>
        <s v="NCI-2015-01645"/>
        <s v="NCI-2016-02058"/>
        <s v="NCI-2018-00586"/>
        <s v="NCI-2017-01671"/>
        <s v="NCI-2018-00564"/>
        <s v="NCI-2018-00574"/>
        <s v="NCI-2016-02049"/>
        <s v="NCI-2018-00597"/>
        <s v="NCI-2018-00577"/>
        <s v="NCI-2015-02003"/>
        <s v="NCI-2018-00567"/>
        <s v="NCI-2009-00595"/>
        <s v="NCI-2018-00588"/>
        <s v="NCI-2013-01125"/>
        <s v="NCI-2018-00598"/>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4-03T11:25:12"/>
    </cacheField>
    <cacheField name="Abstraction Date" numFmtId="164">
      <sharedItems containsSemiMixedTypes="0" containsNonDate="0" containsDate="1" containsString="0" minDate="2018-03-27T11:10:47" maxDate="2018-04-06T15:58:54"/>
    </cacheField>
    <cacheField name="QC Date" numFmtId="164">
      <sharedItems containsSemiMixedTypes="0" containsNonDate="0" containsDate="1" containsString="0" minDate="2018-04-02T08:30:33" maxDate="2018-04-06T16:37:08" count="182">
        <d v="2018-04-02T08:30:33"/>
        <d v="2018-04-02T08:41:14"/>
        <d v="2018-04-02T08:49:15"/>
        <d v="2018-04-02T09:01:32"/>
        <d v="2018-04-02T09:02:34"/>
        <d v="2018-04-02T09:32:32"/>
        <d v="2018-04-02T09:35:18"/>
        <d v="2018-04-02T09:49:16"/>
        <d v="2018-04-02T10:01:48"/>
        <d v="2018-04-02T10:13:06"/>
        <d v="2018-04-02T10:29:03"/>
        <d v="2018-04-02T10:46:06"/>
        <d v="2018-04-02T10:49:45"/>
        <d v="2018-04-02T11:14:11"/>
        <d v="2018-04-02T11:17:31"/>
        <d v="2018-04-02T11:23:14"/>
        <d v="2018-04-02T11:38:15"/>
        <d v="2018-04-02T11:49:25"/>
        <d v="2018-04-02T12:19:27"/>
        <d v="2018-04-02T12:58:01"/>
        <d v="2018-04-02T13:59:12"/>
        <d v="2018-04-02T14:03:29"/>
        <d v="2018-04-02T14:26:36"/>
        <d v="2018-04-02T14:38:14"/>
        <d v="2018-04-02T14:51:14"/>
        <d v="2018-04-02T15:33:37"/>
        <d v="2018-04-02T15:46:54"/>
        <d v="2018-04-02T16:03:04"/>
        <d v="2018-04-02T16:42:08"/>
        <d v="2018-04-03T08:27:24"/>
        <d v="2018-04-03T08:56:06"/>
        <d v="2018-04-03T09:08:40"/>
        <d v="2018-04-03T09:54:28"/>
        <d v="2018-04-03T10:09:32"/>
        <d v="2018-04-03T10:42:49"/>
        <d v="2018-04-03T10:46:46"/>
        <d v="2018-04-03T11:04:31"/>
        <d v="2018-04-03T11:14:03"/>
        <d v="2018-04-03T11:34:18"/>
        <d v="2018-04-03T11:37:04"/>
        <d v="2018-04-03T11:51:45"/>
        <d v="2018-04-03T11:58:44"/>
        <d v="2018-04-03T11:59:11"/>
        <d v="2018-04-03T12:12:35"/>
        <d v="2018-04-03T12:25:36"/>
        <d v="2018-04-03T12:30:59"/>
        <d v="2018-04-03T12:33:19"/>
        <d v="2018-04-03T12:36:21"/>
        <d v="2018-04-03T12:52:44"/>
        <d v="2018-04-03T12:55:38"/>
        <d v="2018-04-03T12:59:51"/>
        <d v="2018-04-03T13:00:15"/>
        <d v="2018-04-03T13:09:10"/>
        <d v="2018-04-03T13:10:52"/>
        <d v="2018-04-03T13:23:06"/>
        <d v="2018-04-03T13:30:41"/>
        <d v="2018-04-03T13:35:42"/>
        <d v="2018-04-03T13:36:32"/>
        <d v="2018-04-03T13:41:55"/>
        <d v="2018-04-03T13:56:18"/>
        <d v="2018-04-03T14:01:09"/>
        <d v="2018-04-03T14:36:08"/>
        <d v="2018-04-03T14:55:18"/>
        <d v="2018-04-03T15:00:33"/>
        <d v="2018-04-03T15:22:28"/>
        <d v="2018-04-03T15:23:15"/>
        <d v="2018-04-03T15:24:42"/>
        <d v="2018-04-03T15:27:01"/>
        <d v="2018-04-03T15:46:46"/>
        <d v="2018-04-03T15:54:21"/>
        <d v="2018-04-03T16:04:00"/>
        <d v="2018-04-03T16:18:47"/>
        <d v="2018-04-03T16:28:45"/>
        <d v="2018-04-03T17:06:56"/>
        <d v="2018-04-04T08:39:00"/>
        <d v="2018-04-04T08:56:43"/>
        <d v="2018-04-04T09:22:29"/>
        <d v="2018-04-04T10:45:03"/>
        <d v="2018-04-04T10:47:18"/>
        <d v="2018-04-04T11:00:49"/>
        <d v="2018-04-04T11:25:56"/>
        <d v="2018-04-04T11:28:56"/>
        <d v="2018-04-04T11:52:04"/>
        <d v="2018-04-04T12:03:46"/>
        <d v="2018-04-04T12:13:36"/>
        <d v="2018-04-04T12:20:00"/>
        <d v="2018-04-04T13:14:36"/>
        <d v="2018-04-04T13:18:35"/>
        <d v="2018-04-04T13:21:26"/>
        <d v="2018-04-04T13:25:11"/>
        <d v="2018-04-04T13:29:29"/>
        <d v="2018-04-04T13:38:06"/>
        <d v="2018-04-04T13:41:44"/>
        <d v="2018-04-04T13:46:00"/>
        <d v="2018-04-04T13:52:22"/>
        <d v="2018-04-04T13:57:25"/>
        <d v="2018-04-04T13:58:54"/>
        <d v="2018-04-04T14:01:18"/>
        <d v="2018-04-04T14:11:18"/>
        <d v="2018-04-04T14:12:52"/>
        <d v="2018-04-04T14:20:55"/>
        <d v="2018-04-04T14:34:57"/>
        <d v="2018-04-04T14:35:34"/>
        <d v="2018-04-04T14:55:26"/>
        <d v="2018-04-04T14:57:44"/>
        <d v="2018-04-04T15:14:33"/>
        <d v="2018-04-04T16:00:06"/>
        <d v="2018-04-04T16:01:40"/>
        <d v="2018-04-04T16:23:32"/>
        <d v="2018-04-04T16:47:50"/>
        <d v="2018-04-04T16:56:22"/>
        <d v="2018-04-05T08:33:50"/>
        <d v="2018-04-05T08:59:42"/>
        <d v="2018-04-05T09:15:18"/>
        <d v="2018-04-05T09:31:28"/>
        <d v="2018-04-05T09:41:32"/>
        <d v="2018-04-05T09:41:44"/>
        <d v="2018-04-05T09:43:50"/>
        <d v="2018-04-05T09:54:29"/>
        <d v="2018-04-05T09:59:46"/>
        <d v="2018-04-05T10:15:26"/>
        <d v="2018-04-05T10:16:41"/>
        <d v="2018-04-05T10:28:33"/>
        <d v="2018-04-05T10:30:44"/>
        <d v="2018-04-05T10:43:04"/>
        <d v="2018-04-05T10:48:06"/>
        <d v="2018-04-05T11:28:21"/>
        <d v="2018-04-05T11:38:47"/>
        <d v="2018-04-05T12:33:45"/>
        <d v="2018-04-05T12:58:45"/>
        <d v="2018-04-05T13:09:53"/>
        <d v="2018-04-05T13:14:09"/>
        <d v="2018-04-05T13:19:49"/>
        <d v="2018-04-05T13:38:58"/>
        <d v="2018-04-05T13:55:06"/>
        <d v="2018-04-05T13:56:10"/>
        <d v="2018-04-05T14:16:29"/>
        <d v="2018-04-05T14:18:07"/>
        <d v="2018-04-05T14:38:49"/>
        <d v="2018-04-05T14:44:35"/>
        <d v="2018-04-05T14:48:02"/>
        <d v="2018-04-05T15:44:34"/>
        <d v="2018-04-05T15:53:35"/>
        <d v="2018-04-05T16:09:30"/>
        <d v="2018-04-05T16:32:25"/>
        <d v="2018-04-05T16:38:59"/>
        <d v="2018-04-05T16:40:06"/>
        <d v="2018-04-05T17:00:32"/>
        <d v="2018-04-06T09:04:09"/>
        <d v="2018-04-06T10:01:31"/>
        <d v="2018-04-06T10:33:19"/>
        <d v="2018-04-06T10:50:58"/>
        <d v="2018-04-06T10:57:00"/>
        <d v="2018-04-06T11:02:43"/>
        <d v="2018-04-06T11:07:48"/>
        <d v="2018-04-06T11:28:02"/>
        <d v="2018-04-06T11:41:10"/>
        <d v="2018-04-06T11:42:36"/>
        <d v="2018-04-06T11:51:27"/>
        <d v="2018-04-06T11:56:18"/>
        <d v="2018-04-06T12:02:08"/>
        <d v="2018-04-06T12:16:50"/>
        <d v="2018-04-06T12:26:42"/>
        <d v="2018-04-06T12:45:53"/>
        <d v="2018-04-06T12:51:33"/>
        <d v="2018-04-06T12:55:04"/>
        <d v="2018-04-06T13:23:35"/>
        <d v="2018-04-06T13:39:40"/>
        <d v="2018-04-06T13:40:06"/>
        <d v="2018-04-06T13:43:18"/>
        <d v="2018-04-06T13:56:25"/>
        <d v="2018-04-06T14:06:21"/>
        <d v="2018-04-06T14:12:33"/>
        <d v="2018-04-06T15:28:08"/>
        <d v="2018-04-06T15:29:05"/>
        <d v="2018-04-06T15:33:09"/>
        <d v="2018-04-06T15:39:39"/>
        <d v="2018-04-06T15:44:29"/>
        <d v="2018-04-06T16:04:43"/>
        <d v="2018-04-06T16:13:51"/>
        <d v="2018-04-06T16:29:23"/>
        <d v="2018-04-06T16:37:08"/>
      </sharedItems>
      <fieldGroup par="22" base="7">
        <rangePr groupBy="second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4-06T15:00:44"/>
    </cacheField>
    <cacheField name="Off-Hold Date" numFmtId="164">
      <sharedItems containsNonDate="0" containsDate="1" containsString="0" containsBlank="1" minDate="2018-03-22T12:08:44" maxDate="2018-04-02T11:18:55"/>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6">
        <s v="Ian Buchanan"/>
        <s v="Ashley Crowner"/>
        <s v="Joshua Cassell"/>
        <s v="Alpana Dongargaonkar"/>
        <s v="Cecilia Appiah"/>
        <s v="Sisi Chen"/>
      </sharedItems>
    </cacheField>
    <cacheField name="Start Time" numFmtId="165">
      <sharedItems containsSemiMixedTypes="0" containsNonDate="0" containsDate="1" containsString="0" minDate="2018-04-02T07:56:36" maxDate="2018-04-06T16:28:12"/>
    </cacheField>
    <cacheField name="End Time" numFmtId="165">
      <sharedItems containsSemiMixedTypes="0" containsNonDate="0" containsDate="1" containsString="0" minDate="2018-04-02T08:30:33" maxDate="2018-04-06T16:37:08"/>
    </cacheField>
    <cacheField name="Comments" numFmtId="0">
      <sharedItems longText="1"/>
    </cacheField>
    <cacheField name="Processing Time (HH:MM:SS)" numFmtId="166">
      <sharedItems containsSemiMixedTypes="0" containsNonDate="0" containsDate="1" containsString="0" minDate="1899-12-30T00:00:07" maxDate="1899-12-30T02:27:37" count="174">
        <d v="1899-12-30T00:31:56"/>
        <d v="1899-12-30T00:44:38"/>
        <d v="1899-12-30T00:13:57"/>
        <d v="1899-12-30T00:16:48"/>
        <d v="1899-12-30T00:11:54"/>
        <d v="1899-12-30T00:00:16"/>
        <d v="1899-12-30T00:28:43"/>
        <d v="1899-12-30T00:15:10"/>
        <d v="1899-12-30T00:24:55"/>
        <d v="1899-12-30T00:22:38"/>
        <d v="1899-12-30T00:25:53"/>
        <d v="1899-12-30T00:00:07"/>
        <d v="1899-12-30T01:46:48"/>
        <d v="1899-12-30T00:17:33"/>
        <d v="1899-12-30T02:27:37"/>
        <d v="1899-12-30T00:34:56"/>
        <d v="1899-12-30T00:22:15"/>
        <d v="1899-12-30T00:09:42"/>
        <d v="1899-12-30T00:43:18"/>
        <d v="1899-12-30T00:14:09"/>
        <d v="1899-12-30T01:21:01"/>
        <d v="1899-12-30T01:34:11"/>
        <d v="1899-12-30T01:19:35"/>
        <d v="1899-12-30T00:27:47"/>
        <d v="1899-12-30T00:50:05"/>
        <d v="1899-12-30T00:34:15"/>
        <d v="1899-12-30T00:46:16"/>
        <d v="1899-12-30T00:26:53"/>
        <d v="1899-12-30T00:35:54"/>
        <d v="1899-12-30T00:21:31"/>
        <d v="1899-12-30T00:24:41"/>
        <d v="1899-12-30T00:11:01"/>
        <d v="1899-12-30T00:01:18"/>
        <d v="1899-12-30T00:14:08"/>
        <d v="1899-12-30T00:30:36"/>
        <d v="1899-12-30T00:06:31"/>
        <d v="1899-12-30T01:59:29"/>
        <d v="1899-12-30T00:26:15"/>
        <d v="1899-12-30T00:26:59"/>
        <d v="1899-12-30T01:39:06"/>
        <d v="1899-12-30T00:11:02"/>
        <d v="1899-12-30T00:42:58"/>
        <d v="1899-12-30T00:21:40"/>
        <d v="1899-12-30T00:25:52"/>
        <d v="1899-12-30T00:28:59"/>
        <d v="1899-12-30T00:18:11"/>
        <d v="1899-12-30T00:31:25"/>
        <d v="1899-12-30T00:13:09"/>
        <d v="1899-12-30T00:25:50"/>
        <d v="1899-12-30T00:25:30"/>
        <d v="1899-12-30T00:28:19"/>
        <d v="1899-12-30T00:28:55"/>
        <d v="1899-12-30T00:23:13"/>
        <d v="1899-12-30T00:29:24"/>
        <d v="1899-12-30T00:31:47"/>
        <d v="1899-12-30T00:30:35"/>
        <d v="1899-12-30T00:16:01"/>
        <d v="1899-12-30T00:45:04"/>
        <d v="1899-12-30T00:29:20"/>
        <d v="1899-12-30T00:32:33"/>
        <d v="1899-12-30T00:20:20"/>
        <d v="1899-12-30T00:22:36"/>
        <d v="1899-12-30T00:19:37"/>
        <d v="1899-12-30T01:38:12"/>
        <d v="1899-12-30T01:34:58"/>
        <d v="1899-12-30T00:23:50"/>
        <d v="1899-12-30T00:08:42"/>
        <d v="1899-12-30T01:53:07"/>
        <d v="1899-12-30T00:15:17"/>
        <d v="1899-12-30T00:25:39"/>
        <d v="1899-12-30T00:20:31"/>
        <d v="1899-12-30T01:40:33"/>
        <d v="1899-12-30T00:16:06"/>
        <d v="1899-12-30T00:15:34"/>
        <d v="1899-12-30T00:24:32"/>
        <d v="1899-12-30T01:41:49"/>
        <d v="1899-12-30T00:58:20"/>
        <d v="1899-12-30T01:34:15"/>
        <d v="1899-12-30T00:22:46"/>
        <d v="1899-12-30T00:30:18"/>
        <d v="1899-12-30T00:18:09"/>
        <d v="1899-12-30T00:41:51"/>
        <d v="1899-12-30T00:37:08"/>
        <d v="1899-12-30T00:21:56"/>
        <d v="1899-12-30T00:17:44"/>
        <d v="1899-12-30T00:28:36"/>
        <d v="1899-12-30T00:57:58"/>
        <d v="1899-12-30T00:09:20"/>
        <d v="1899-12-30T00:33:06"/>
        <d v="1899-12-30T00:51:17"/>
        <d v="1899-12-30T00:24:38"/>
        <d v="1899-12-30T00:32:15"/>
        <d v="1899-12-30T00:09:16"/>
        <d v="1899-12-30T00:59:01"/>
        <d v="1899-12-30T00:16:17"/>
        <d v="1899-12-30T00:25:37"/>
        <d v="1899-12-30T00:22:00"/>
        <d v="1899-12-30T00:17:29"/>
        <d v="1899-12-30T00:21:29"/>
        <d v="1899-12-30T00:33:01"/>
        <d v="1899-12-30T01:12:12"/>
        <d v="1899-12-30T00:24:00"/>
        <d v="1899-12-30T00:24:48"/>
        <d v="1899-12-30T00:36:03"/>
        <d v="1899-12-30T01:20:15"/>
        <d v="1899-12-30T00:07:22"/>
        <d v="1899-12-30T00:05:41"/>
        <d v="1899-12-30T00:26:26"/>
        <d v="1899-12-30T00:23:32"/>
        <d v="1899-12-30T00:08:36"/>
        <d v="1899-12-30T00:10:01"/>
        <d v="1899-12-30T00:07:30"/>
        <d v="1899-12-30T00:40:41"/>
        <d v="1899-12-30T00:11:11"/>
        <d v="1899-12-30T00:28:14"/>
        <d v="1899-12-30T00:11:39"/>
        <d v="1899-12-30T00:32:26"/>
        <d v="1899-12-30T00:15:33"/>
        <d v="1899-12-30T00:39:48"/>
        <d v="1899-12-30T00:12:48"/>
        <d v="1899-12-30T00:10:17"/>
        <d v="1899-12-30T01:27:55"/>
        <d v="1899-12-30T00:31:14"/>
        <d v="1899-12-30T00:08:30"/>
        <d v="1899-12-30T00:17:39"/>
        <d v="1899-12-30T00:24:14"/>
        <d v="1899-12-30T00:47:47"/>
        <d v="1899-12-30T00:30:37"/>
        <d v="1899-12-30T00:19:13"/>
        <d v="1899-12-30T00:17:04"/>
        <d v="1899-12-30T00:53:42"/>
        <d v="1899-12-30T00:34:39"/>
        <d v="1899-12-30T00:16:39"/>
        <d v="1899-12-30T01:02:40"/>
        <d v="1899-12-30T00:41:25"/>
        <d v="1899-12-30T02:11:32"/>
        <d v="1899-12-30T00:29:03"/>
        <d v="1899-12-30T00:18:57"/>
        <d v="1899-12-30T00:26:20"/>
        <d v="1899-12-30T00:02:10"/>
        <d v="1899-12-30T00:03:51"/>
        <d v="1899-12-30T01:26:26"/>
        <d v="1899-12-30T00:18:45"/>
        <d v="1899-12-30T01:30:30"/>
        <d v="1899-12-30T00:19:32"/>
        <d v="1899-12-30T00:20:49"/>
        <d v="1899-12-30T00:10:36"/>
        <d v="1899-12-30T01:31:39"/>
        <d v="1899-12-30T00:13:05"/>
        <d v="1899-12-30T00:15:07"/>
        <d v="1899-12-30T00:09:36"/>
        <d v="1899-12-30T00:34:34"/>
        <d v="1899-12-30T00:06:14"/>
        <d v="1899-12-30T00:46:02"/>
        <d v="1899-12-30T00:13:43"/>
        <d v="1899-12-30T00:37:31"/>
        <d v="1899-12-30T00:26:04"/>
        <d v="1899-12-30T00:35:38"/>
        <d v="1899-12-30T00:25:59"/>
        <d v="1899-12-30T00:18:10"/>
        <d v="1899-12-30T00:27:53"/>
        <d v="1899-12-30T00:26:41"/>
        <d v="1899-12-30T00:45:52"/>
        <d v="1899-12-30T00:23:22"/>
        <d v="1899-12-30T01:24:00"/>
        <d v="1899-12-30T01:52:28"/>
        <d v="1899-12-30T00:37:11"/>
        <d v="1899-12-30T00:04:37"/>
        <d v="1899-12-30T01:53:36"/>
        <d v="1899-12-30T00:16:43"/>
        <d v="1899-12-30T01:28:26"/>
        <d v="1899-12-30T00:35:20"/>
        <d v="1899-12-30T01:23:06"/>
        <d v="1899-12-30T00:08:56"/>
      </sharedItems>
      <fieldGroup par="24" base="19">
        <rangePr groupBy="second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30:33" endDate="2018-04-06T16:37:0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30:33" endDate="2018-04-06T16:37:0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9">
        <rangePr groupBy="minute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2" numFmtId="0" databaseField="0">
      <fieldGroup base="19">
        <rangePr groupBy="hours" startDate="1899-12-30T00:00:07" endDate="1899-12-30T02:27:3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07">
  <r>
    <x v="0"/>
    <s v="Complete"/>
    <n v="4"/>
    <s v="INSTITUTIONAL"/>
    <s v="Virginia Commonwealth University/Massey Cancer Center"/>
    <d v="2018-03-23T14:07:25"/>
    <d v="2018-03-26T10:20:38"/>
    <x v="0"/>
    <m/>
    <m/>
    <m/>
    <m/>
    <m/>
    <s v="Abstraction Verified Response"/>
    <x v="0"/>
    <d v="2018-04-02T07:44:49"/>
    <d v="2018-04-02T08:15:21"/>
    <s v="Changes made per Admin abstraction: Board Approval Number - Changed from 04/05/2017 to 03/20/2018"/>
    <x v="0"/>
  </r>
  <r>
    <x v="1"/>
    <s v="Complete"/>
    <n v="6"/>
    <s v="INSTITUTIONAL"/>
    <s v="Dana-Farber Harvard Cancer Center"/>
    <d v="2018-03-23T15:16:08"/>
    <d v="2018-03-26T13:45:08"/>
    <x v="1"/>
    <m/>
    <m/>
    <m/>
    <m/>
    <m/>
    <s v="Abstraction Verified Response"/>
    <x v="0"/>
    <d v="2018-04-02T07:46:30"/>
    <d v="2018-04-02T08:28:09"/>
    <s v="No changes per Admin abstraction"/>
    <x v="1"/>
  </r>
  <r>
    <x v="2"/>
    <s v="Complete"/>
    <n v="6"/>
    <s v="INSTITUTIONAL"/>
    <s v="City of Hope Comprehensive Cancer Center"/>
    <d v="2018-03-23T15:41:54"/>
    <d v="2018-03-26T14:06:40"/>
    <x v="2"/>
    <m/>
    <m/>
    <m/>
    <m/>
    <m/>
    <s v="Verification Pending"/>
    <x v="0"/>
    <d v="2018-04-02T07:48:06"/>
    <d v="2018-04-02T08:47:25"/>
    <s v="Changes made per Admin abstraction: Board Approval Number - Changed from 11/03/2017 to 03/21/2018._x000d__x000a__x000d__x000a_Participating Sites: EW# 77503 â€“ Reached out to the submitter to clarify the status for M D Anderson Cancer Center, Memorial Sloan Kettering Cancer Center, Thomas Jefferson University Hospital.  All the siteâ€™s status currently has a Place Holder â€œIn Reviewâ€ 12/30/2016."/>
    <x v="2"/>
  </r>
  <r>
    <x v="3"/>
    <s v="Complete"/>
    <n v="1"/>
    <s v="INSTITUTIONAL"/>
    <s v="Fred Hutch/University of Washington Cancer Consortium"/>
    <d v="2018-03-23T15:52:51"/>
    <d v="2018-03-23T16:12:15"/>
    <x v="3"/>
    <m/>
    <m/>
    <m/>
    <m/>
    <m/>
    <s v="Verification Pending"/>
    <x v="0"/>
    <d v="2018-04-02T07:49:53"/>
    <d v="2018-04-02T09:19:37"/>
    <s v="Changes made per Admin abstraction: No NCT # in CT.gov. _x000d__x000a__x000d__x000a_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3/13/2018 â€œIn Reviewâ€, Target Accrual â€“ 20, Investigator and Contact Name â€“ Chistina Rodriguez, 206-288-2048, rodrigcr@uw.edu"/>
    <x v="3"/>
  </r>
  <r>
    <x v="4"/>
    <s v="Complete"/>
    <n v="1"/>
    <s v="INSTITUTIONAL"/>
    <s v="Fred Hutch/University of Washington Cancer Consortium"/>
    <d v="2018-03-23T17:15:10"/>
    <d v="2018-03-26T14:40:58"/>
    <x v="4"/>
    <m/>
    <m/>
    <m/>
    <m/>
    <m/>
    <s v="Abstraction Verified Response"/>
    <x v="0"/>
    <d v="2018-04-02T08:17:49"/>
    <d v="2018-04-02T09:53:03"/>
    <s v="Changes made per Admin abstraction: No NCT# in CT.gov.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2/13/2018 â€œIn Reviewâ€, Target Accrual â€“ 40, Investigator and Contact Name â€“ Karen Syrjala, 206-667-4579"/>
    <x v="4"/>
  </r>
  <r>
    <x v="5"/>
    <s v="Complete"/>
    <n v="8"/>
    <s v="EXTERNALLY_PEER_REVIEWED"/>
    <s v="Siteman Cancer Center at Washington University"/>
    <d v="2018-03-23T16:00:12"/>
    <d v="2018-03-26T14:27:17"/>
    <x v="5"/>
    <m/>
    <m/>
    <m/>
    <m/>
    <m/>
    <s v="Abstraction Verified Response"/>
    <x v="0"/>
    <d v="2018-04-02T08:29:58"/>
    <d v="2018-04-02T10:04:32"/>
    <s v="Changes made per Admin abstraction: Board Approval Number - Changed from 08/18/2017 to 03/23/2018"/>
    <x v="5"/>
  </r>
  <r>
    <x v="6"/>
    <s v="Complete"/>
    <n v="1"/>
    <s v="INSTITUTIONAL"/>
    <s v="Fred Hutch/University of Washington Cancer Consortium"/>
    <d v="2018-03-23T16:04:51"/>
    <d v="2018-03-26T14:21:14"/>
    <x v="6"/>
    <m/>
    <m/>
    <m/>
    <m/>
    <m/>
    <s v="Verification Pending"/>
    <x v="1"/>
    <d v="2018-04-02T09:15:14"/>
    <d v="2018-04-02T10:19:56"/>
    <s v="Changes per Admin abstraction:_x000d__x000a_- added Reporting Data Set Method &quot;abbreviated&quot;;_x000d__x000a_- added Board Approval status &quot;submitted, pending&quot;;_x000d__x000a_- added Board name and Board affiliation;_x000d__x000a_- removed the leading &quot;0&quot; from P30Grant 15704;_x000d__x000a_- added participating site  Fred Hutch/University of Washington Cancer Consortium with status in review 02/27/2018 and PI Stephanie Lee with phone # 206-667-6190;_x000d__x000a_- added target accrual # 100 per Protocol."/>
    <x v="6"/>
  </r>
  <r>
    <x v="7"/>
    <s v="Complete"/>
    <n v="1"/>
    <s v="EXTERNALLY_PEER_REVIEWED"/>
    <s v="University of California San Diego"/>
    <d v="2018-02-15T18:22:51"/>
    <d v="2018-03-23T18:01:51"/>
    <x v="7"/>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x v="0"/>
    <d v="2018-04-02T09:34:18"/>
    <d v="2018-04-02T10:42:29"/>
    <s v="Changes made per Admin abstraction: Added NCT03059147 and verified in CT.gov._x000d__x000a__x000d__x000a_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_x000a__x000d__x000a_Reporting Data Set Method: Added Abbreviated._x000d__x000a__x000d__x000a_Board Approval Status: Submitted, approved._x000d__x000a_Board Name and Board Affiliation: University of California San Diego._x000d__x000a__x000d__x000a_Participating Sites: Added University of California San Diego, Status Date 03/27/2018 â€œActiveâ€, Investigator and Contact Name â€“ Adam Burgoyne, 858-246-1611, aburgoyne@ucsd.edu_x000d__x000a_Added University of Texas Southwestern, PLACE HOLDER status 04/02/2018 â€œIn Reviewâ€, Investigator and Contact Name â€“ Adam Yopp, 214-648-2233, Adam.Yopp@UTSouthwestern.edu_x000d__x000a__x000d__x000a_EW# 77512 â€“ Reached out to the submitter to clarify the status and date for the University of Texas Southwestern.  I have a Place Holder status â€œIn Reviewâ€ 04/02/2018"/>
    <x v="7"/>
  </r>
  <r>
    <x v="8"/>
    <s v="Complete"/>
    <n v="8"/>
    <s v="EXTERNALLY_PEER_REVIEWED"/>
    <s v="Duke University Medical Center"/>
    <d v="2018-03-26T11:32:50"/>
    <d v="2018-03-26T15:39:18"/>
    <x v="8"/>
    <m/>
    <m/>
    <m/>
    <m/>
    <m/>
    <s v="Abstraction Verified No Response"/>
    <x v="0"/>
    <d v="2018-04-02T10:07:07"/>
    <d v="2018-04-02T11:00:22"/>
    <s v="Changes made per admin abstraction: Board Approval Number - Changed from 05/22/2017 to 03/01/2018._x000d__x000a__x000d__x000a_Participating Sites: Target Accrual - Changed from 155 to 205"/>
    <x v="8"/>
  </r>
  <r>
    <x v="9"/>
    <s v="Complete"/>
    <n v="5"/>
    <s v="INSTITUTIONAL"/>
    <s v="University of Colorado Hospital"/>
    <d v="2018-03-23T16:19:09"/>
    <d v="2018-03-26T14:30:04"/>
    <x v="9"/>
    <m/>
    <m/>
    <m/>
    <m/>
    <m/>
    <s v="Verification Pending"/>
    <x v="1"/>
    <d v="2018-04-02T10:31:46"/>
    <d v="2018-04-02T11:01:05"/>
    <s v="Changes per Admin abstraction:_x000d__x000a_- updated the Official Title by adding &quot;/Mesenchymal&quot; to the Title per Protocol;_x000d__x000a_- changed Board Approval # form 07/27/2016 to 06/14/2017;_x000d__x000a_- changed Board affiliation from University of Colorado Cancer Center - Anschlutz Cancer Pavilion to Lead Org;_x000d__x000a_- changed target accrual # from 20 to 40 per Protocol."/>
    <x v="9"/>
  </r>
  <r>
    <x v="10"/>
    <s v="Abbreviated"/>
    <n v="1"/>
    <s v="INDUSTRIAL"/>
    <s v="Medical University of South Carolina"/>
    <d v="2018-03-26T12:29:14"/>
    <d v="2018-03-26T16:26:10"/>
    <x v="10"/>
    <m/>
    <m/>
    <m/>
    <m/>
    <m/>
    <s v="Verification Pending"/>
    <x v="0"/>
    <d v="2018-04-02T11:16:14"/>
    <d v="2018-04-02T11:37:18"/>
    <s v="Changes per Admin abstraction: NCT02357173 verified in CT.gov._x000d__x000a__x000d__x000a_Reporting Data Set Method: Added Abbreviated, Changed Industrial from â€œYesâ€ to â€œNo Institutionalâ€._x000d__x000a_Participating Sites - Added Date Opened for Accrual: 07/31/2017_x000d__x000a__x000d__x000a_EW# 76640 â€“ Per CCCT Meeting, special permission via Abbreviated workflow."/>
    <x v="10"/>
  </r>
  <r>
    <x v="11"/>
    <s v="Abbreviated"/>
    <n v="1"/>
    <s v="INDUSTRIAL"/>
    <s v="White River Junction Veterans Affairs Medical Center"/>
    <d v="2018-03-26T13:08:01"/>
    <d v="2018-03-26T16:16:23"/>
    <x v="11"/>
    <m/>
    <m/>
    <m/>
    <m/>
    <m/>
    <s v="Verification Pending"/>
    <x v="0"/>
    <d v="2018-04-02T11:25:33"/>
    <d v="2018-04-02T11:45:22"/>
    <s v="Changes made per Admin abstraction: Reporting Data Set Method - Added Abbreviated._x000d__x000a__x000d__x000a_Participating Sites - Date Opened for Accrual: 11/01/2016"/>
    <x v="11"/>
  </r>
  <r>
    <x v="12"/>
    <s v="Complete"/>
    <n v="1"/>
    <s v="INSTITUTIONAL"/>
    <s v="Case Comprehensive Cancer Center"/>
    <d v="2018-03-23T17:09:01"/>
    <d v="2018-03-26T14:58:38"/>
    <x v="12"/>
    <m/>
    <m/>
    <m/>
    <m/>
    <m/>
    <s v="Verification Pending"/>
    <x v="1"/>
    <d v="2018-04-02T11:12:58"/>
    <d v="2018-04-02T12:12:27"/>
    <s v="Changes per Admin abstraction:_x000d__x000a_- added Reporting Data Set Method &quot;abbreviated&quot;;_x000d__x000a_- added Board Approval status &quot;submitted, approved&quot;;_x000d__x000a_- added Board Approval # 09/06/2017;_x000d__x000a_- added Board name and Board affiliation;_x000d__x000a_- added participating site Case Comprehensive Cancer Center with status in review 03/14/2017, approved 06/25/2017, active 07/21/2017 and temp closed to accrual 03/15/2018 to reflect overall trial status history;_x000d__x000a_- added Case CCC PI Ehsan Malek with 216-286-4441 and email Ehsan.Malek@Uhhospitals.org;_x000d__x000a_- added participating site Cleveland Clinic/ Taussig Cancer Institute with placeholder status approved as of 06/25/2017 and PI Jason Valent with email VALENTJ3@ccf.org."/>
    <x v="12"/>
  </r>
  <r>
    <x v="13"/>
    <s v="Complete"/>
    <n v="2"/>
    <s v="INSTITUTIONAL"/>
    <s v="Moffitt Cancer Center"/>
    <d v="2018-03-26T09:15:33"/>
    <d v="2018-03-26T15:56:42"/>
    <x v="13"/>
    <m/>
    <m/>
    <m/>
    <m/>
    <m/>
    <s v="Abstraction Verified Response"/>
    <x v="0"/>
    <d v="2018-04-02T11:49:37"/>
    <d v="2018-04-02T12:24:17"/>
    <s v="Changes made per Admin abstraction: In the title: Changed from â€œNon-smallâ€ to â€œNon-Smallâ€._x000d__x000a__x000d__x000a_Board Approval Number: Changed from 07/05/2017 to 03/22/2018._x000d__x000a__x000d__x000a_EW# 77521 â€“ Reached out to the submitter to clarify the status and date for the University of Florida Health Science Center â€“ Gainesville.  The current Place Holder status is â€œIn Reviewâ€ 05/16/2017."/>
    <x v="13"/>
  </r>
  <r>
    <x v="14"/>
    <s v="Complete"/>
    <n v="2"/>
    <s v="INSTITUTIONAL"/>
    <s v="OHSU Knight Cancer Institute"/>
    <d v="2018-03-23T17:58:48"/>
    <d v="2018-03-26T15:06:52"/>
    <x v="14"/>
    <m/>
    <m/>
    <m/>
    <m/>
    <m/>
    <s v="Verification Pending"/>
    <x v="2"/>
    <d v="2018-04-02T12:37:21"/>
    <d v="2018-04-02T13:01:01"/>
    <s v="Changes per admin abstraction: updated the board approval number from 05/20/2016 to STUDY00015499. Updated the PI from John Hunter to James Dolan. Updated the PI contact information dolanj@ohsu.edu and (503) 494-4937"/>
    <x v="14"/>
  </r>
  <r>
    <x v="15"/>
    <s v="Complete"/>
    <n v="1"/>
    <s v="INSTITUTIONAL"/>
    <s v="Fred Hutch/University of Washington Cancer Consortium"/>
    <d v="2018-03-23T16:42:14"/>
    <d v="2018-03-26T14:55:34"/>
    <x v="15"/>
    <m/>
    <m/>
    <m/>
    <m/>
    <m/>
    <s v="Verification Pending"/>
    <x v="1"/>
    <d v="2018-04-02T12:41:23"/>
    <d v="2018-04-02T13:09:50"/>
    <s v="Changes per Admin abstraction:_x000d__x000a_- updated the official Title by changing to lower case &quot;plus&quot; in the title;_x000d__x000a_- added Reporting Data Set Method &quot;abbreviated&quot;;_x000d__x000a_- added Board Approval status &quot;submitted, pending&quot;;_x000d__x000a_- added Board name and Board affiliation;_x000d__x000a_- removed leading &quot;0&quot; from P30 Grant # 15704;_x000d__x000a_- added participating site Fred Hutch/University of Washington Cancer Consortium with status in review 02/13/2018 and PI Michael Schweizer with phone # 206-606-6252 per Consent;_x000d__x000a_- added target accrual # 30 per Protocol."/>
    <x v="15"/>
  </r>
  <r>
    <x v="16"/>
    <s v="Complete"/>
    <n v="14"/>
    <s v="EXTERNALLY_PEER_REVIEWED"/>
    <s v="Dana-Farber Harvard Cancer Center"/>
    <d v="2018-03-23T18:42:40"/>
    <d v="2018-03-26T15:06:48"/>
    <x v="16"/>
    <m/>
    <m/>
    <m/>
    <m/>
    <m/>
    <s v="Abstraction Verified No Response"/>
    <x v="2"/>
    <d v="2018-04-02T13:04:33"/>
    <d v="2018-04-02T13:10:00"/>
    <s v="No changes per admin abstraction.."/>
    <x v="16"/>
  </r>
  <r>
    <x v="17"/>
    <s v="Complete"/>
    <n v="2"/>
    <s v="INSTITUTIONAL"/>
    <s v="OHSU Knight Cancer Institute"/>
    <d v="2018-03-25T23:45:46"/>
    <d v="2018-03-26T15:23:08"/>
    <x v="17"/>
    <m/>
    <m/>
    <m/>
    <m/>
    <m/>
    <s v="Verification Pending"/>
    <x v="1"/>
    <d v="2018-04-02T13:18:44"/>
    <d v="2018-04-02T13:41:04"/>
    <s v="Changes per Admin abstraction:_x000d__x000a_- changed LO PI from Edward Neuwelt to Prakash Ambady (newly created person record PO ID 61909772) per Protocol;_x000d__x000a_- changed Board Approval # from STUDY00016709 to 02/21/2018;_x000d__x000a_- changed site PI from Edward Neuwelt to Prakash Ambady with phone # 503-494-5626 per Protocol."/>
    <x v="17"/>
  </r>
  <r>
    <x v="18"/>
    <s v="Complete"/>
    <n v="5"/>
    <s v="INSTITUTIONAL"/>
    <s v="St. Jude Children's Research Hospital"/>
    <d v="2018-03-26T09:05:20"/>
    <d v="2018-03-26T15:30:50"/>
    <x v="18"/>
    <m/>
    <m/>
    <m/>
    <m/>
    <m/>
    <s v="Abstraction Verified Response"/>
    <x v="2"/>
    <d v="2018-04-02T13:14:11"/>
    <d v="2018-04-02T13:42:54"/>
    <s v="changes per admin abstraction: Added Texas Children's Hospital as a participating site with Sarah Whittle as PI.Contact info provided on participating sites list."/>
    <x v="18"/>
  </r>
  <r>
    <x v="19"/>
    <s v="Complete"/>
    <n v="3"/>
    <s v="INSTITUTIONAL"/>
    <s v="NCI - Center for Cancer Research"/>
    <d v="2018-03-26T09:09:26"/>
    <d v="2018-03-26T15:26:52"/>
    <x v="19"/>
    <m/>
    <m/>
    <m/>
    <m/>
    <m/>
    <s v="Verification Pending"/>
    <x v="2"/>
    <d v="2018-04-02T13:46:26"/>
    <d v="2018-04-02T13:56:19"/>
    <s v="Changes per admin abstraction: updated board approval number from 10/31/2017 to 03/12/2018."/>
    <x v="19"/>
  </r>
  <r>
    <x v="20"/>
    <s v="Complete"/>
    <n v="1"/>
    <s v="INSTITUTIONAL"/>
    <s v="UCLA / Jonsson Comprehensive Cancer Center"/>
    <d v="2018-03-23T19:37:46"/>
    <d v="2018-03-26T15:20:19"/>
    <x v="20"/>
    <m/>
    <m/>
    <m/>
    <m/>
    <m/>
    <s v="Verification Pending"/>
    <x v="1"/>
    <d v="2018-04-02T13:56:48"/>
    <d v="2018-04-02T14:26:21"/>
    <s v="Changes per Admin abstraction:_x000d__x000a_- updated the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UCLA / Jonsson Comprehensive Cancer Center with status in review 02/06/2018, approved 02/22/2018 and active 03/02/2018;_x000d__x000a_- added site PI Johannes Czernin with phone # 310-983-1444 per Consent;_x000d__x000a_- added target accrual # 50 per Protocol."/>
    <x v="20"/>
  </r>
  <r>
    <x v="21"/>
    <s v="Complete"/>
    <n v="6"/>
    <s v="INSTITUTIONAL"/>
    <s v="Dana-Farber Harvard Cancer Center"/>
    <d v="2018-03-23T18:49:25"/>
    <d v="2018-03-26T15:13:02"/>
    <x v="21"/>
    <m/>
    <m/>
    <m/>
    <m/>
    <m/>
    <s v="Abstraction Verified No Response"/>
    <x v="1"/>
    <d v="2018-04-02T14:29:57"/>
    <d v="2018-04-02T15:01:33"/>
    <s v="Changes per Admin abstraction:_x000d__x000a_- added participating site Newton Wellesley Hospital with status approved as of 03/22/2018 (per IRB approval memo Am12) and PI Omar Nadeem with contacts 617-219-1230 onadeem@partners.org per Protocol._x000d__x000a__x000d__x000a_Per EW # 77540 the submitter requested to confirm if the sites Newton Wellesley Hospital and Mass General/North Shore Cancer Center have been activated."/>
    <x v="21"/>
  </r>
  <r>
    <x v="22"/>
    <s v="Abbreviated"/>
    <n v="1"/>
    <s v="INDUSTRIAL"/>
    <s v="Gradalis Inc"/>
    <d v="2018-03-26T15:00:09"/>
    <d v="2018-03-26T15:32:34"/>
    <x v="22"/>
    <m/>
    <m/>
    <m/>
    <m/>
    <m/>
    <s v="Verification Pending"/>
    <x v="1"/>
    <d v="2018-04-02T15:24:01"/>
    <d v="2018-04-02T15:48:34"/>
    <s v="Changes per Admin abstraction:_x000d__x000a_- added Reporting Data Set Method &quot;abbreviated&quot; (Industrial);_x000d__x000a_- set date opened for accrual 08/29/2017 per site recruitment status history date on the site Dartmouth Hitchcock Medical Center._x000d__x000a__x000d__x000a_No contact for the site Dartmouth Hitchcock Medical Center PI has been added because no contact information was found on ClinicalTrials.gov."/>
    <x v="22"/>
  </r>
  <r>
    <x v="23"/>
    <s v="Abbreviated"/>
    <n v="1"/>
    <s v="INDUSTRIAL"/>
    <s v="Hoffmann-La Roche"/>
    <d v="2018-03-26T13:26:06"/>
    <d v="2018-03-26T15:27:49"/>
    <x v="23"/>
    <m/>
    <m/>
    <m/>
    <m/>
    <m/>
    <s v="Verification Pending"/>
    <x v="1"/>
    <d v="2018-04-02T16:01:04"/>
    <d v="2018-04-02T16:04:51"/>
    <s v="Changes per Admin abstraction:_x000d__x000a_- added Reporting Data Set Method &quot;abbreviated&quot; (Industrial);_x000d__x000a_- set date opened for accrual 03/15/2018 per site recruitment status date on the site Columbia University._x000d__x000a__x000d__x000a_No primary contact has been added on the site Columbia University because no contact info was found on ClinicalTrials.gov."/>
    <x v="23"/>
  </r>
  <r>
    <x v="24"/>
    <s v="Complete"/>
    <n v="3"/>
    <s v="INSTITUTIONAL"/>
    <s v="NCI - Center for Cancer Research"/>
    <d v="2018-03-26T14:00:19"/>
    <d v="2018-03-26T15:34:33"/>
    <x v="24"/>
    <m/>
    <m/>
    <m/>
    <m/>
    <m/>
    <s v="Verification Pending"/>
    <x v="1"/>
    <d v="2018-04-02T16:09:20"/>
    <d v="2018-04-02T16:21:24"/>
    <s v="Changes per Admin abstraction:_x000d__x000a_- updated the Official Title by capitalizing &quot;Non-Small&quot; and by adding &quot;or Unresectable&quot; to the Title per Protocol;_x000d__x000a_- changed Board Approval # from 10/10/2017 to 03/12/2018;_x000d__x000a_- changed target accrual # from 44 to 75 per Study application."/>
    <x v="24"/>
  </r>
  <r>
    <x v="25"/>
    <s v="Complete"/>
    <n v="1"/>
    <s v="INSTITUTIONAL"/>
    <s v="Dana-Farber Harvard Cancer Center"/>
    <d v="2018-03-26T16:08:08"/>
    <d v="2018-03-27T08:55:17"/>
    <x v="25"/>
    <m/>
    <m/>
    <m/>
    <m/>
    <m/>
    <s v="Abstraction Verified No Response"/>
    <x v="1"/>
    <d v="2018-04-02T16:37:04"/>
    <d v="2018-04-02T17:15:29"/>
    <s v="Changes per Admin abstraction:_x000d__x000a_- updated the Official Title per AMA guidance;_x000d__x000a_- added Reporting Data Set Method &quot;abbreviated&quot;;_x000d__x000a_- added Board Approval status &quot;submitted, approved&quot;;_x000d__x000a_- added Board Approval # 17-411;_x000d__x000a_- added Board name and Board affiliation;_x000d__x000a_- added participating sites DFCI/BWH with status active 03/15/2018, approved 10/18/2017 and in review 09/20/2017 to reflect overall trial status history;_x000d__x000a_- added DFCI/BWH PI Glenn Hanna with email gjhanna@partners.org."/>
    <x v="25"/>
  </r>
  <r>
    <x v="26"/>
    <s v="Complete"/>
    <n v="1"/>
    <s v="INSTITUTIONAL"/>
    <s v="Cancer Therapy and Research Center at The UT Health Science Center at San Antonio"/>
    <d v="2018-03-26T16:20:52"/>
    <d v="2018-03-27T09:13:13"/>
    <x v="26"/>
    <m/>
    <m/>
    <m/>
    <m/>
    <m/>
    <s v="Verification Pending"/>
    <x v="0"/>
    <d v="2018-04-03T07:48:29"/>
    <d v="2018-04-03T08:50:44"/>
    <s v="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_x000a__x000d__x000a_Reporting Data Set Method: Added Abbreviated._x000d__x000a__x000d__x000a_Board Approval Status: Submitted, approved._x000d__x000a_Board Approval Number: 03/06/2018._x000d__x000a_Board Name and Board Affiliation: Cancer Therapy and Research Center at The UT Health Science Center at San Antonio._x000d__x000a__x000d__x000a_Participating Sites: Added Cancer Therapy and Research Center at The UT Health Science Center at San Antonio, Status Date 02/05/2018 â€œIn Reviewâ€, Status Date 03/06/2018 â€œApprovedâ€, Target Accrual â€“ 10, Investigator and Contact Name â€“ Adolfo Diaz Duque, diazduque@uthscsa.edu"/>
    <x v="26"/>
  </r>
  <r>
    <x v="27"/>
    <s v="Complete"/>
    <n v="4"/>
    <s v="INSTITUTIONAL"/>
    <s v="OHSU Knight Cancer Institute"/>
    <d v="2018-03-26T17:35:20"/>
    <d v="2018-03-27T10:23:06"/>
    <x v="27"/>
    <m/>
    <m/>
    <m/>
    <m/>
    <m/>
    <s v="Verification Pending"/>
    <x v="0"/>
    <d v="2018-04-03T07:49:25"/>
    <d v="2018-04-03T09:10:31"/>
    <s v="No changes per Admin abstraction"/>
    <x v="27"/>
  </r>
  <r>
    <x v="28"/>
    <s v="Complete"/>
    <n v="3"/>
    <s v="NATIONAL"/>
    <s v="JHU Sidney Kimmel Comprehensive Cancer Center LAO"/>
    <d v="2018-03-26T20:05:43"/>
    <d v="2018-03-27T10:58:05"/>
    <x v="28"/>
    <m/>
    <m/>
    <m/>
    <m/>
    <m/>
    <s v="Verification Pending"/>
    <x v="0"/>
    <d v="2018-04-03T07:50:31"/>
    <d v="2018-04-03T09:22:36"/>
    <s v="Changes made per Admin abstraction: _x000d__x000a__x000d__x000a_In the title: changed â€œVersusâ€ to â€œversusâ€._x000d__x000a__x000d__x000a_NCT03201458 verified in CT.gov. _x000d__x000a__x000d__x000a_This Trial is NCI-Sponsored as the IND is held by CTEP."/>
    <x v="28"/>
  </r>
  <r>
    <x v="29"/>
    <s v="Complete"/>
    <n v="7"/>
    <s v="INSTITUTIONAL"/>
    <s v="Columbia University/Herbert Irving Cancer Center"/>
    <d v="2018-03-26T11:56:49"/>
    <d v="2018-03-26T16:35:29"/>
    <x v="29"/>
    <m/>
    <m/>
    <m/>
    <m/>
    <m/>
    <s v="Verification Pending"/>
    <x v="2"/>
    <d v="2018-04-03T09:25:38"/>
    <d v="2018-04-03T09:36:13"/>
    <s v="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_x000a_Note: Per EW#64911, approval dates remain as placeholders for Fox Chase and Beth Israel until user instructs otherwise."/>
    <x v="29"/>
  </r>
  <r>
    <x v="30"/>
    <s v="Abbreviated"/>
    <n v="1"/>
    <s v="INDUSTRIAL"/>
    <s v="Gilead"/>
    <d v="2018-03-27T15:58:01"/>
    <d v="2018-03-28T10:01:24"/>
    <x v="30"/>
    <m/>
    <m/>
    <m/>
    <m/>
    <m/>
    <s v="Verification Pending"/>
    <x v="0"/>
    <d v="2018-04-03T09:31:28"/>
    <d v="2018-04-03T09:38:27"/>
    <s v="Changes made per Admin abstraction: Reporting Data Set Method - Added Abbreviated"/>
    <x v="30"/>
  </r>
  <r>
    <x v="31"/>
    <s v="Complete"/>
    <n v="5"/>
    <s v="INSTITUTIONAL"/>
    <s v="St. Jude Children's Research Hospital"/>
    <d v="2018-03-27T08:35:18"/>
    <d v="2018-03-27T13:43:48"/>
    <x v="31"/>
    <m/>
    <m/>
    <m/>
    <m/>
    <m/>
    <s v="Abstraction Verified Response"/>
    <x v="0"/>
    <d v="2018-04-03T09:40:52"/>
    <d v="2018-04-03T09:55:26"/>
    <s v="Changes made per Admin abstraction: Board Approval Number - Changed from 02/13/2018 to 03/20/2018"/>
    <x v="31"/>
  </r>
  <r>
    <x v="32"/>
    <s v="Complete"/>
    <n v="2"/>
    <s v="NATIONAL"/>
    <s v="Pediatric Brain Tumor Consortium"/>
    <d v="2018-03-26T20:06:34"/>
    <d v="2018-03-27T11:41:13"/>
    <x v="32"/>
    <m/>
    <m/>
    <m/>
    <m/>
    <m/>
    <s v="Verification Pending"/>
    <x v="0"/>
    <d v="2018-04-03T09:43:04"/>
    <d v="2018-04-03T10:19:23"/>
    <s v="Changes made per Admin abstraction: NCT03387020 added and verified. NCI Grant - Changed from No to Yes to satisfy the validation error._x000d__x000a__x000d__x000a_This Trial is not NCI-Sponsored as IND is held by the Lead Organization."/>
    <x v="32"/>
  </r>
  <r>
    <x v="33"/>
    <s v="Complete"/>
    <n v="8"/>
    <s v="INSTITUTIONAL"/>
    <s v="Duke University Medical Center"/>
    <d v="2018-03-27T10:01:42"/>
    <d v="2018-03-27T13:58:29"/>
    <x v="33"/>
    <m/>
    <m/>
    <m/>
    <m/>
    <m/>
    <s v="Abstraction Verified No Response"/>
    <x v="0"/>
    <d v="2018-04-03T09:59:48"/>
    <d v="2018-04-03T10:41:26"/>
    <s v="Changes made per Admin abstraction: Board Approval Number - Changed from 02/28/2018 to 03/16/2018"/>
    <x v="33"/>
  </r>
  <r>
    <x v="34"/>
    <s v="Complete"/>
    <n v="5"/>
    <s v="EXTERNALLY_PEER_REVIEWED"/>
    <s v="Duke University Medical Center"/>
    <d v="2018-03-27T10:36:08"/>
    <d v="2018-03-27T14:30:26"/>
    <x v="34"/>
    <m/>
    <m/>
    <m/>
    <m/>
    <m/>
    <s v="Verification Pending"/>
    <x v="0"/>
    <d v="2018-04-03T10:02:24"/>
    <d v="2018-04-03T10:52:59"/>
    <s v="Changes made per Admin abstraction: Board Approval Number - Changed from 03/02/2018 to 03/21/2018._x000d__x000a__x000d__x000a__x000d__x000a_No NCT# in CT.gov"/>
    <x v="34"/>
  </r>
  <r>
    <x v="35"/>
    <s v="Complete"/>
    <n v="3"/>
    <s v="INSTITUTIONAL"/>
    <s v="Duke University Medical Center"/>
    <d v="2018-03-27T11:22:59"/>
    <d v="2018-03-27T14:49:04"/>
    <x v="35"/>
    <m/>
    <m/>
    <m/>
    <m/>
    <m/>
    <s v="Abstraction Verified No Response"/>
    <x v="0"/>
    <d v="2018-04-03T10:29:13"/>
    <d v="2018-04-03T11:08:18"/>
    <s v="Changes made per Admin abstraction: Board Approval Number - Changed from 01/03/2018 to 03/19/2018"/>
    <x v="35"/>
  </r>
  <r>
    <x v="36"/>
    <s v="Complete"/>
    <n v="13"/>
    <s v="INSTITUTIONAL"/>
    <s v="University of Nebraska Medical Center"/>
    <d v="2018-03-27T10:36:02"/>
    <d v="2018-03-27T14:20:44"/>
    <x v="36"/>
    <m/>
    <m/>
    <m/>
    <m/>
    <m/>
    <s v="Verification Pending"/>
    <x v="2"/>
    <d v="2018-04-03T10:22:03"/>
    <d v="2018-04-03T11:31:10"/>
    <s v="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
    <x v="36"/>
  </r>
  <r>
    <x v="37"/>
    <s v="Complete"/>
    <n v="2"/>
    <s v="INSTITUTIONAL"/>
    <s v="Duke University Medical Center"/>
    <d v="2018-03-27T11:39:36"/>
    <d v="2018-03-27T14:55:57"/>
    <x v="37"/>
    <m/>
    <m/>
    <m/>
    <m/>
    <m/>
    <s v="Abstraction Verified No Response"/>
    <x v="0"/>
    <d v="2018-04-03T10:43:38"/>
    <d v="2018-04-03T11:34:22"/>
    <s v="Changes made per Admin abstraction: In the title: Changed â€œAnti-CD19â€ to â€œET190L1â€._x000d__x000a__x000d__x000a_Board Approval Number: Changed from 03/19/2018 to 03/22/2018"/>
    <x v="37"/>
  </r>
  <r>
    <x v="38"/>
    <s v="Complete"/>
    <n v="2"/>
    <s v="INSTITUTIONAL"/>
    <s v="University of Kentucky/Markey Cancer Center"/>
    <d v="2018-03-27T12:42:13"/>
    <d v="2018-03-27T15:09:09"/>
    <x v="38"/>
    <m/>
    <m/>
    <m/>
    <m/>
    <m/>
    <s v="Verification Pending"/>
    <x v="2"/>
    <d v="2018-04-03T11:36:51"/>
    <d v="2018-04-03T11:46:23"/>
    <s v="Changes per admin abstraction: updated board approval number from 05/02/2017 to 03/19/2018. Updated the board affiliation from the Markey Cancer Center to University of Kentucky/Markey Cancer Center. Added site status in review 01/21/2014 to reflect overall trial status."/>
    <x v="38"/>
  </r>
  <r>
    <x v="39"/>
    <s v="Complete"/>
    <n v="9"/>
    <s v="INSTITUTIONAL"/>
    <s v="Fred Hutch/University of Washington Cancer Consortium"/>
    <d v="2018-03-27T14:53:15"/>
    <d v="2018-03-28T09:26:07"/>
    <x v="39"/>
    <m/>
    <m/>
    <m/>
    <m/>
    <m/>
    <s v="Verification Pending"/>
    <x v="2"/>
    <d v="2018-04-03T12:01:30"/>
    <d v="2018-04-03T12:06:26"/>
    <s v="No changes per admin abstraction"/>
    <x v="39"/>
  </r>
  <r>
    <x v="40"/>
    <s v="Complete"/>
    <n v="7"/>
    <s v="INSTITUTIONAL"/>
    <s v="Duke University Medical Center"/>
    <d v="2018-03-27T14:07:38"/>
    <d v="2018-03-27T16:01:50"/>
    <x v="40"/>
    <m/>
    <m/>
    <m/>
    <m/>
    <m/>
    <s v="Verification Pending"/>
    <x v="0"/>
    <d v="2018-04-03T11:14:11"/>
    <d v="2018-04-03T12:08:51"/>
    <s v="Changes made per Admin abstraction: Board Approval Number - Changed from 03/04/2018 to 03/15/2018"/>
    <x v="40"/>
  </r>
  <r>
    <x v="41"/>
    <s v="Complete"/>
    <n v="1"/>
    <s v="INSTITUTIONAL"/>
    <s v="OHSU Knight Cancer Institute"/>
    <d v="2018-03-27T12:44:04"/>
    <d v="2018-03-27T15:46:20"/>
    <x v="41"/>
    <m/>
    <m/>
    <m/>
    <m/>
    <m/>
    <s v="Verification Pending"/>
    <x v="2"/>
    <d v="2018-04-03T12:11:22"/>
    <d v="2018-04-03T12:30:43"/>
    <s v="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
    <x v="41"/>
  </r>
  <r>
    <x v="42"/>
    <s v="Complete"/>
    <n v="2"/>
    <s v="INSTITUTIONAL"/>
    <s v="Indiana University/Melvin and Bren Simon Cancer Center"/>
    <d v="2018-03-27T14:09:44"/>
    <d v="2018-03-27T16:30:12"/>
    <x v="42"/>
    <m/>
    <m/>
    <m/>
    <m/>
    <m/>
    <s v="Abstraction Verified No Response"/>
    <x v="2"/>
    <d v="2018-04-03T12:40:25"/>
    <d v="2018-04-03T12:55:02"/>
    <s v="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
    <x v="42"/>
  </r>
  <r>
    <x v="43"/>
    <s v="Complete"/>
    <n v="1"/>
    <s v="INSTITUTIONAL"/>
    <s v="Case Comprehensive Cancer Center"/>
    <d v="2018-03-27T17:08:04"/>
    <d v="2018-03-28T10:17:17"/>
    <x v="43"/>
    <m/>
    <m/>
    <m/>
    <m/>
    <m/>
    <s v="Verification Pending"/>
    <x v="2"/>
    <d v="2018-04-03T12:59:34"/>
    <d v="2018-04-03T13:10:06"/>
    <s v="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
    <x v="43"/>
  </r>
  <r>
    <x v="44"/>
    <s v="Complete"/>
    <n v="1"/>
    <s v="INSTITUTIONAL"/>
    <s v="Indiana University/Melvin and Bren Simon Cancer Center"/>
    <d v="2018-03-27T14:53:10"/>
    <d v="2018-03-28T09:52:30"/>
    <x v="44"/>
    <m/>
    <m/>
    <m/>
    <m/>
    <m/>
    <s v="Verification Pending"/>
    <x v="2"/>
    <d v="2018-04-03T13:23:52"/>
    <d v="2018-04-03T13:46:51"/>
    <s v="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
    <x v="44"/>
  </r>
  <r>
    <x v="45"/>
    <s v="Complete"/>
    <n v="4"/>
    <s v="INSTITUTIONAL"/>
    <s v="OHSU Knight Cancer Institute"/>
    <d v="2018-03-27T17:39:55"/>
    <d v="2018-03-28T10:49:44"/>
    <x v="45"/>
    <m/>
    <m/>
    <m/>
    <m/>
    <m/>
    <s v="Verification Pending"/>
    <x v="2"/>
    <d v="2018-04-03T13:53:10"/>
    <d v="2018-04-03T13:59:47"/>
    <s v="No changes per admin abstraction"/>
    <x v="45"/>
  </r>
  <r>
    <x v="46"/>
    <s v="Complete"/>
    <n v="3"/>
    <s v="INSTITUTIONAL"/>
    <s v="University of Colorado Hospital"/>
    <d v="2018-03-27T18:37:20"/>
    <d v="2018-03-28T12:13:35"/>
    <x v="46"/>
    <m/>
    <m/>
    <m/>
    <m/>
    <m/>
    <s v="Verification Pending"/>
    <x v="2"/>
    <d v="2018-04-03T14:04:10"/>
    <d v="2018-04-03T14:15:51"/>
    <s v="Changes per admin abstraction: updated board approval number from 03/02/2016 to 02/15/2018. Updated the board affiliation from University of Colorado Cancer Center - Anschutz Cancer Pavilion to University of Colorado Hospital. Added 12/09/2017 to PS to reflect overall trial status history."/>
    <x v="46"/>
  </r>
  <r>
    <x v="47"/>
    <s v="Complete"/>
    <n v="6"/>
    <s v="EXTERNALLY_PEER_REVIEWED"/>
    <s v="University of Colorado Hospital"/>
    <d v="2018-03-27T17:18:01"/>
    <d v="2018-03-28T10:40:25"/>
    <x v="47"/>
    <m/>
    <m/>
    <m/>
    <m/>
    <m/>
    <s v="Verification Pending"/>
    <x v="2"/>
    <d v="2018-04-03T15:13:00"/>
    <d v="2018-04-03T15:16:26"/>
    <s v="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
    <x v="47"/>
  </r>
  <r>
    <x v="48"/>
    <s v="Complete"/>
    <n v="4"/>
    <s v="INSTITUTIONAL"/>
    <s v="Dana-Farber Harvard Cancer Center"/>
    <d v="2018-03-05T08:59:04"/>
    <d v="2018-03-29T08:53:47"/>
    <x v="48"/>
    <d v="2018-03-05T11:12:35"/>
    <d v="2018-03-26T18:00:01"/>
    <s v="SUBMISSION_INCOM_MISSING_DOCS"/>
    <s v="The clean protocol was submitted twice, please submit the tracked/highlighted protocol version date 08/09/2017 for processing"/>
    <m/>
    <s v="Verification Pending"/>
    <x v="1"/>
    <d v="2018-04-03T17:09:05"/>
    <d v="2018-04-03T17:22:18"/>
    <s v="Changes per Admin abstraction:_x000d__x000a_- updated the official Title by capitalizing &quot;Double-Blinded&quot;._x000d__x000a__x000d__x000a_Per EW # 77605 the submitter was requested to confirm if the site MGH has been activated and provide the activation status date."/>
    <x v="48"/>
  </r>
  <r>
    <x v="49"/>
    <s v="Complete"/>
    <n v="8"/>
    <s v="NATIONAL"/>
    <s v="City of Hope Comprehensive Cancer Center LAO"/>
    <d v="2018-03-27T20:05:34"/>
    <d v="2018-03-28T12:49:34"/>
    <x v="49"/>
    <m/>
    <m/>
    <m/>
    <m/>
    <m/>
    <s v="Verification Pending"/>
    <x v="1"/>
    <d v="2018-04-03T17:25:38"/>
    <d v="2018-04-03T17:30:25"/>
    <s v="This is NCI sponsored trial. IND is held by CTEP._x000d__x000a__x000d__x000a_No changes per Admin abstraction."/>
    <x v="49"/>
  </r>
  <r>
    <x v="50"/>
    <s v="Complete"/>
    <n v="4"/>
    <s v="NATIONAL"/>
    <s v="ECOG-ACRIN Cancer Research Group"/>
    <d v="2018-03-27T20:06:16"/>
    <d v="2018-03-28T12:53:01"/>
    <x v="50"/>
    <m/>
    <m/>
    <m/>
    <m/>
    <m/>
    <s v="Verification Pending"/>
    <x v="1"/>
    <d v="2018-04-03T17:42:18"/>
    <d v="2018-04-03T17:47:11"/>
    <s v="Trial is NCI sponsored. IND is held by CTEP._x000d__x000a__x000d__x000a_No changes per Admin abstraction."/>
    <x v="50"/>
  </r>
  <r>
    <x v="51"/>
    <s v="Complete"/>
    <n v="5"/>
    <s v="INSTITUTIONAL"/>
    <s v="Duke University Medical Center"/>
    <d v="2018-03-26T11:56:27"/>
    <d v="2018-03-26T15:23:24"/>
    <x v="51"/>
    <m/>
    <m/>
    <m/>
    <m/>
    <m/>
    <s v="Abstraction Verified Response"/>
    <x v="0"/>
    <d v="2018-04-02T11:47:57"/>
    <d v="2018-04-04T07:38:31"/>
    <s v="Changes made per Admin abstraction: Principal Investigator - Changed from Julie Sosa to Heather Stapleton._x000d__x000a__x000d__x000a_Board Approval Number: Changed from 02/16/2018 to 03/22/2018._x000d__x000a__x000d__x000a_Participating Sites: Changed from Julie Sosa to Heather Stapleton._x000d__x000a__x000d__x000a_EW# 77520 â€“ Requesting PO ID for Heather Stapleton who will be replacing Julie Sosa as the PI for Duke University Medical Center._x000d__x000a_PO ID created for Heather Stapleton to replace Julie Sosa as the PI"/>
    <x v="51"/>
  </r>
  <r>
    <x v="52"/>
    <s v="Abbreviated"/>
    <n v="1"/>
    <s v="INDUSTRIAL"/>
    <s v="Merck and Company Inc"/>
    <d v="2018-03-28T12:16:36"/>
    <d v="2018-03-28T14:22:00"/>
    <x v="52"/>
    <m/>
    <m/>
    <m/>
    <m/>
    <m/>
    <s v="Verification Pending"/>
    <x v="0"/>
    <d v="2018-04-04T07:26:33"/>
    <d v="2018-04-04T07:42:31"/>
    <s v="Changes made per Admin abstraction: Reporting Data Set Method - Added Abbreviated._x000d__x000a__x000d__x000a_Participating Sites: Added Date Opened for Accrual: 03/26/2018"/>
    <x v="52"/>
  </r>
  <r>
    <x v="53"/>
    <s v="Complete"/>
    <n v="2"/>
    <s v="INSTITUTIONAL"/>
    <s v="Roswell Park Cancer Institute"/>
    <d v="2018-03-28T10:41:28"/>
    <d v="2018-03-28T13:18:45"/>
    <x v="53"/>
    <m/>
    <m/>
    <m/>
    <m/>
    <m/>
    <s v="Verification Pending"/>
    <x v="2"/>
    <d v="2018-04-04T07:42:32"/>
    <d v="2018-04-04T08:01:36"/>
    <s v="Changes per admin abstraction: updated board approval number from 09/14/2017 to 12/12/2017. Added Active 03/27/2018 to site recruitment status to reflect overall trial status history."/>
    <x v="53"/>
  </r>
  <r>
    <x v="54"/>
    <s v="Complete"/>
    <n v="4"/>
    <s v="INSTITUTIONAL"/>
    <s v="University of Colorado Hospital"/>
    <d v="2018-03-22T14:34:27"/>
    <d v="2018-03-27T10:49:53"/>
    <x v="54"/>
    <d v="2018-03-23T13:48:26"/>
    <d v="2018-03-27T10:38:28"/>
    <s v="SUBMISSION_INCOM"/>
    <s v="IRB Approval had expired as of 24-Jan-2018. Please submit an unexpired IRB letter and any accompanying documents."/>
    <s v="Addl on-hold 4/5/2018 (still on-hold).Placing on hold for further review of documentation and possible missing amendments."/>
    <s v="On-Hold"/>
    <x v="0"/>
    <d v="2018-04-04T07:28:44"/>
    <d v="2018-04-04T08:07:38"/>
    <s v="Changes made per Admin abstraction: Reporting Data Set Method - Added Abbreviated._x000d__x000a__x000d__x000a_Board Approval Number: Changed from 05/10/2017 to 01/10/2018._x000d__x000a__x000d__x000a_Board Affiliation: Changed from University of Colorado Cancer Center - Anschutz Cancer Pavilion to University of Colorado Hospital._x000d__x000a__x000d__x000a_Participating Sites: EW# 77614 â€“ Reached out to the submitter to clarify the University of Arizona Medical Center-University Campus status.  The Place Holder is â€œApprovedâ€ 05/24/2017._x000d__x000a_Also, the Protocol document list Harvard Cancer Center and the University of California San Diego. I asked the submitter if they are enrolling sites."/>
    <x v="54"/>
  </r>
  <r>
    <x v="55"/>
    <s v="Complete"/>
    <n v="2"/>
    <s v="INSTITUTIONAL"/>
    <s v="Roswell Park Cancer Institute"/>
    <d v="2018-03-28T10:55:26"/>
    <d v="2018-03-28T13:30:15"/>
    <x v="55"/>
    <m/>
    <m/>
    <m/>
    <m/>
    <m/>
    <s v="Verification Pending"/>
    <x v="2"/>
    <d v="2018-04-04T08:17:08"/>
    <d v="2018-04-04T08:41:54"/>
    <s v="Changes per admin abstraction: updated board approval number from 11/02/2017 to 12/01/2017."/>
    <x v="55"/>
  </r>
  <r>
    <x v="56"/>
    <s v="Complete"/>
    <n v="2"/>
    <s v="INSTITUTIONAL"/>
    <s v="University of Wisconsin Hospital and Clinics"/>
    <d v="2018-03-28T09:48:14"/>
    <d v="2018-03-28T13:10:39"/>
    <x v="56"/>
    <m/>
    <m/>
    <m/>
    <m/>
    <m/>
    <s v="Verification Pending"/>
    <x v="0"/>
    <d v="2018-04-04T07:47:26"/>
    <d v="2018-04-04T08:47:59"/>
    <s v="Changes made per Admin abstraction: Board Approval Number - Changed from 10/12/2016 to 04/25/2017._x000d__x000a__x000d__x000a_Participating Sites: Added Status Date 03/19/2018 â€œTemporarily Closed to Accrual and Interventionâ€ for the University of Wisconsin Hospital and Clinics"/>
    <x v="56"/>
  </r>
  <r>
    <x v="57"/>
    <s v="Abbreviated"/>
    <n v="1"/>
    <s v="INDUSTRIAL"/>
    <s v="Novartis Pharmaceuticals Corporation"/>
    <d v="2018-03-28T15:52:21"/>
    <d v="2018-03-29T09:17:09"/>
    <x v="57"/>
    <m/>
    <m/>
    <m/>
    <m/>
    <m/>
    <s v="Verification Pending"/>
    <x v="0"/>
    <d v="2018-04-04T08:51:07"/>
    <d v="2018-04-04T08:59:49"/>
    <s v="Changes made per Admin abstraction: Reporting Data Set Method - Added Abbreviated"/>
    <x v="57"/>
  </r>
  <r>
    <x v="58"/>
    <s v="Complete"/>
    <n v="3"/>
    <s v="INSTITUTIONAL"/>
    <s v="Roswell Park Cancer Institute"/>
    <d v="2018-03-28T11:17:30"/>
    <d v="2018-03-28T13:40:57"/>
    <x v="58"/>
    <m/>
    <m/>
    <m/>
    <m/>
    <m/>
    <s v="Verification Pending"/>
    <x v="0"/>
    <d v="2018-04-04T08:12:16"/>
    <d v="2018-04-04T09:18:10"/>
    <s v="Changes made per Admin abstraction: Board Approval Number - Changed from 11/20/2017 to 01/22/2018"/>
    <x v="58"/>
  </r>
  <r>
    <x v="59"/>
    <s v="Complete"/>
    <n v="2"/>
    <s v="INSTITUTIONAL"/>
    <s v="Columbia University/Herbert Irving Cancer Center"/>
    <d v="2018-03-28T12:07:13"/>
    <d v="2018-03-28T14:14:58"/>
    <x v="59"/>
    <m/>
    <m/>
    <m/>
    <m/>
    <m/>
    <s v="Verification Pending"/>
    <x v="2"/>
    <d v="2018-04-04T09:03:55"/>
    <d v="2018-04-04T09:28:49"/>
    <s v="Changes per admin abstraction: Updated PI from Paul Oberstein to Gary Schwartz. Updated board approval number from 07/28/2017 to 02/05/2018. Increased enrollment from 31 to 57 per IRB approval. Updated site contact info to Gary Shwartz, gks2123@cumc.columbia.edu, 212-305-2055."/>
    <x v="59"/>
  </r>
  <r>
    <x v="60"/>
    <s v="Complete"/>
    <n v="2"/>
    <s v="INSTITUTIONAL"/>
    <s v="Northwestern University"/>
    <d v="2018-03-28T11:41:37"/>
    <d v="2018-03-28T13:49:41"/>
    <x v="60"/>
    <m/>
    <m/>
    <m/>
    <m/>
    <m/>
    <s v="Abstraction Verified Response"/>
    <x v="0"/>
    <d v="2018-04-04T08:27:09"/>
    <d v="2018-04-04T09:40:43"/>
    <s v="Changes made per Admin abstraction: Board Approval Status - Change from Submitted, pending to Submitted, approved._x000d__x000a__x000d__x000a_Board Approval Number - 03/22/2018._x000d__x000a__x000d__x000a_Participating Sites: Added Status Date 09/14/2017 â€œActiveâ€ to Northwestern University"/>
    <x v="60"/>
  </r>
  <r>
    <x v="61"/>
    <s v="Complete"/>
    <n v="5"/>
    <s v="INSTITUTIONAL"/>
    <s v="University of Chicago Comprehensive Cancer Center"/>
    <d v="2018-03-28T12:38:33"/>
    <d v="2018-03-28T14:36:30"/>
    <x v="61"/>
    <m/>
    <m/>
    <m/>
    <m/>
    <m/>
    <s v="Verification Pending"/>
    <x v="2"/>
    <d v="2018-04-04T10:20:26"/>
    <d v="2018-04-04T10:33:27"/>
    <s v="Changes per admin abstraction: updated board approval number from 04/18/2017 to 03/07/2018."/>
    <x v="61"/>
  </r>
  <r>
    <x v="62"/>
    <s v="Complete"/>
    <n v="3"/>
    <s v="EXTERNALLY_PEER_REVIEWED"/>
    <s v="University of Colorado Hospital"/>
    <d v="2018-03-28T13:03:35"/>
    <d v="2018-03-28T15:17:18"/>
    <x v="62"/>
    <m/>
    <m/>
    <m/>
    <m/>
    <m/>
    <s v="Verification Pending"/>
    <x v="2"/>
    <d v="2018-04-04T10:37:58"/>
    <d v="2018-04-04T11:03:47"/>
    <s v="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
    <x v="62"/>
  </r>
  <r>
    <x v="63"/>
    <s v="Complete"/>
    <n v="1"/>
    <s v="EXTERNALLY_PEER_REVIEWED"/>
    <s v="Huntsman Cancer Institute/University of Utah"/>
    <d v="2018-03-26T13:40:06"/>
    <d v="2018-03-27T16:06:24"/>
    <x v="63"/>
    <d v="2018-03-26T15:36:48"/>
    <d v="2018-03-27T16:00:47"/>
    <s v="SUBMISSION_INCOM_MISSING_DOCS"/>
    <s v="Trial On-Hold.  Please submit the missing Informed Consent Document as mention on the IRB Approval document."/>
    <m/>
    <s v="Verification Pending"/>
    <x v="0"/>
    <d v="2018-04-04T09:23:30"/>
    <d v="2018-04-04T11:08:57"/>
    <s v="Changes made per Admin abstraction: NCT02779725 verified in CT.gov._x000d__x000a__x000d__x000a_Official Title: Changed from â€œSymptomCare@Home (SCH): Deconstructing an effective, technology-assisted, symptom management interventionâ€ to â€œSymptomCare@Home (SCH): Deconstructing an Effective, Technology-Assisted, Symptom Management Interventionâ€._x000d__x000a__x000d__x000a_Reporting Data Set Method: Added Abbreviated._x000d__x000a__x000d__x000a_Board Approval Status: Submitted, approved._x000d__x000a_Board Approval Number:11/02/2017._x000d__x000a_Board Name and Board Affiliation:Huntsman Cancer Institute/University of Utah._x000d__x000a__x000d__x000a_Participating Sites: _x000d__x000a_Added Huntsman Cancer Institute/University of Utah, Status Date 04/01/2017, Investigator and Contact Name â€“ Kathi Mooney, 801-585-9645, kathi.mooney@nurs.utah.edu. _x000d__x000a_Added Emory University Hospital/Winship Cancer Institute, PLACE HOLDER status â€œIn Reviewâ€ 04/04/2018 and Kathi Mooney._x000d__x000a_EW# 77630 â€“ Reached out to the submitter to clarify the the status, date and Investigator along with a contact number or email for Emory.  Place Holder is â€œIn Reviewâ€ 04/04/2018 and Kathi Mooney."/>
    <x v="63"/>
  </r>
  <r>
    <x v="64"/>
    <s v="Complete"/>
    <n v="5"/>
    <s v="INSTITUTIONAL"/>
    <s v="St. Jude Children's Research Hospital"/>
    <d v="2018-03-28T13:58:09"/>
    <d v="2018-03-28T16:09:12"/>
    <x v="64"/>
    <m/>
    <m/>
    <m/>
    <m/>
    <m/>
    <s v="Verification Pending"/>
    <x v="2"/>
    <d v="2018-04-04T11:12:44"/>
    <d v="2018-04-04T11:26:17"/>
    <s v="Changes per admin abstraction: Added PS: UNC Lineberger Comprehensive Cancer Center: PI, Thomas Alexander, MD, MPH: talex@email.unc.edu (877)668-0683 Active date:  03/28/2018"/>
    <x v="64"/>
  </r>
  <r>
    <x v="65"/>
    <s v="Complete"/>
    <n v="2"/>
    <s v="INSTITUTIONAL"/>
    <s v="Siteman Cancer Center at Washington University"/>
    <d v="2018-03-23T16:31:21"/>
    <d v="2018-03-28T13:52:03"/>
    <x v="65"/>
    <d v="2018-03-26T14:35:33"/>
    <d v="2018-03-28T13:50:26"/>
    <s v="SUBMISSION_INCOM_MISSING_DOCS"/>
    <s v="Trial On-Hold.   Please submit the missing Clean Protocol for Version Date: 07/28/17"/>
    <m/>
    <s v="Abstraction Verified Response"/>
    <x v="2"/>
    <d v="2018-04-04T11:29:10"/>
    <d v="2018-04-04T11:38:44"/>
    <s v="Changes per admin abstraction: updated board approval number from 05/17/2017 to 03/21/18."/>
    <x v="65"/>
  </r>
  <r>
    <x v="66"/>
    <s v="Complete"/>
    <n v="2"/>
    <s v="INSTITUTIONAL"/>
    <s v="Children's Hospital Colorado"/>
    <d v="2018-03-28T13:52:03"/>
    <d v="2018-03-28T15:35:26"/>
    <x v="66"/>
    <m/>
    <m/>
    <m/>
    <m/>
    <m/>
    <s v="Verification Pending"/>
    <x v="0"/>
    <d v="2018-04-04T10:09:34"/>
    <d v="2018-04-04T11:58:51"/>
    <s v="Changes made per Admin abstraction: Lead Org Trial ID - Changed from ERIB-IRINO-SLDTMR to 15-0659._x000d__x000a__x000d__x000a_Added Lead Organization Trial ID â€“ 15-0659, Added Other Identifier - ERIB-IRINO-SLDTMR._x000d__x000a__x000d__x000a_Lead Organization: Changed from the University of Kentucky/Markey Cancer Center to Childrenâ€™s Hospital Colorado._x000d__x000a__x000d__x000a_Principal Investigator: Changed PI from James Badgett to Carrye Cost._x000d__x000a__x000d__x000a_Data Table 4 Funding Category: Changed from the University of Kentucky/Markey Cancer Center to Childrenâ€™s Hospital Colorado._x000d__x000a__x000d__x000a_Board Approval Number: Changed from 12/01/2015 to 05/15/2017._x000d__x000a__x000d__x000a_Board Name and Board Affiliation: Children's Hospital Colorado._x000d__x000a__x000d__x000a_NCI Grant: Changed from 177558 to 46934._x000d__x000a__x000d__x000a_Participating Sites: Added UT Southwestern/Simmons Cancer Center-Dallas, Investigator and Contact Name - Theodore Laetsch, ted.laetsch@utsouthwestern.edu. PLACE HOLDER Status Date 04/04/2018 â€œIn Reviewâ€_x000d__x000a__x000d__x000a_EW# 77634 â€“ Reached out to the submitter to clarify if the University of Kentucky/Markey Cancer Center is still an â€œActiveâ€ Participating site.  Also, UT Southwestern/Simmons Cancer Center-Dallas is listed in the Protocol document and asked if they are enrolling patients."/>
    <x v="66"/>
  </r>
  <r>
    <x v="67"/>
    <s v="Complete"/>
    <n v="8"/>
    <s v="INSTITUTIONAL"/>
    <s v="Columbia University/Herbert Irving Cancer Center"/>
    <d v="2018-03-28T15:19:11"/>
    <d v="2018-03-29T09:09:45"/>
    <x v="67"/>
    <m/>
    <m/>
    <m/>
    <m/>
    <m/>
    <s v="Verification Pending"/>
    <x v="0"/>
    <d v="2018-04-04T11:13:37"/>
    <d v="2018-04-04T12:15:46"/>
    <s v="Changes made per Admin abstraction: Board Approval Number - Change from 10/04/2017 to 02/21/2018._x000d__x000a__x000d__x000a_Participating Sites: Added Status Dated 02/27/2018 â€œClosed to Accrualâ€ for Columbia University/Herbert Irving Cancer Center"/>
    <x v="67"/>
  </r>
  <r>
    <x v="68"/>
    <s v="Complete"/>
    <n v="1"/>
    <s v="INSTITUTIONAL"/>
    <s v="Wayne State University/Karmanos Cancer Institute"/>
    <d v="2018-03-08T11:21:35"/>
    <d v="2018-03-28T11:23:09"/>
    <x v="68"/>
    <d v="2018-03-08T14:26:07"/>
    <d v="2018-03-22T12:08:44"/>
    <s v="SUBMISSION_INCOM"/>
    <s v="Please confirm that the Lead Organization Trial ID is 2017-130. The identifier was not identified in the trial related documents that were provided."/>
    <s v="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x v="0"/>
    <d v="2018-04-05T08:52:52"/>
    <d v="2018-04-05T08:59:43"/>
    <s v="Changes made per Admin abstraction: No NCT# in CT.gov._x000d__x000a__x000d__x000a_Reporting Data Set Method: Added Abbreviated._x000d__x000a__x000d__x000a_Board Approval Status:Submitted, approved._x000d__x000a_Board Approval Number: 02/07/2018_x000d__x000a_Board Name and Board Affiliation: Wayne State University/Karmanos Cancer Institute._x000d__x000a__x000d__x000a_Trial Status: Added Status Date 02/14/2018 â€œActiveâ€._x000d__x000a__x000d__x000a_NCI Grant: Changed NCI Division/Program from DCP to OD, changed 022453 to 22453 to satisfy the validation error._x000d__x000a__x000d__x000a_Participating Sites: History - Added Status Date 02/14/2018 â€œActiveâ€._x000d__x000a__x000d__x000a__x000d__x000a_Added Wayne State University/Karmanos Cancer Institute, Status Date 01/18/2018, Target Accrual â€“ 200, Investigator and Contact Name â€“ Felicity Harper, harperf@karmanos.org_x000d__x000a__x000d__x000a_EW# 77624 â€“ Reached out to the submitter and submitter clarified the trial status is â€œActiveâ€ 02/14/2018."/>
    <x v="68"/>
  </r>
  <r>
    <x v="69"/>
    <s v="Complete"/>
    <n v="4"/>
    <s v="INSTITUTIONAL"/>
    <s v="University of Colorado Hospital"/>
    <d v="2018-03-23T16:34:42"/>
    <d v="2018-03-28T15:33:58"/>
    <x v="69"/>
    <d v="2018-03-26T14:51:40"/>
    <d v="2018-03-28T15:33:46"/>
    <s v="SUBMISSION_INCOM_MISSING_DOCS"/>
    <s v="Trial On-hold for the following reason. Missing the Clean Protocol for Date August 21, 2015 and tracked documents that changed to August 21, 2015"/>
    <m/>
    <s v="Verification Pending"/>
    <x v="2"/>
    <d v="2018-04-05T11:38:47"/>
    <d v="2018-04-05T12:04:55"/>
    <s v="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
    <x v="69"/>
  </r>
  <r>
    <x v="70"/>
    <s v="Abbreviated"/>
    <n v="1"/>
    <s v="INDUSTRIAL"/>
    <s v="Janssen Research &amp; Development, LLC"/>
    <d v="2018-03-29T13:07:11"/>
    <d v="2018-03-30T09:39:42"/>
    <x v="70"/>
    <m/>
    <m/>
    <m/>
    <m/>
    <m/>
    <s v="Verification Pending"/>
    <x v="0"/>
    <d v="2018-04-05T14:19:38"/>
    <d v="2018-04-05T14:24:49"/>
    <s v="Changes made per Admin abstraction: Reporting Data Set Method - Added Abbreviated"/>
    <x v="70"/>
  </r>
  <r>
    <x v="71"/>
    <s v="Complete"/>
    <n v="3"/>
    <s v="NATIONAL"/>
    <s v="Yale University Cancer Center LAO"/>
    <d v="2018-03-28T20:06:48"/>
    <d v="2018-03-29T09:37:40"/>
    <x v="71"/>
    <m/>
    <m/>
    <m/>
    <m/>
    <m/>
    <s v="Verification Pending"/>
    <x v="1"/>
    <d v="2018-04-05T14:22:40"/>
    <d v="2018-04-05T14:32:18"/>
    <s v="This is NCI sponsored trial. IND is held by CTEP._x000d__x000a__x000d__x000a_No changes per Admin abstraction."/>
    <x v="71"/>
  </r>
  <r>
    <x v="72"/>
    <s v="Complete"/>
    <n v="10"/>
    <s v="EXTERNALLY_PEER_REVIEWED"/>
    <s v="City of Hope Comprehensive Cancer Center"/>
    <d v="2018-03-28T20:09:54"/>
    <d v="2018-03-29T10:14:26"/>
    <x v="72"/>
    <m/>
    <m/>
    <m/>
    <m/>
    <m/>
    <s v="Verification Pending"/>
    <x v="0"/>
    <d v="2018-04-05T14:16:01"/>
    <d v="2018-04-05T14:35:50"/>
    <s v="Changes made per Admin abstraction: Removed IND # 64395 from the official title._x000d__x000a_This Trial is NCI-Sponsored as IND is held by CTEP"/>
    <x v="11"/>
  </r>
  <r>
    <x v="73"/>
    <s v="Abbreviated"/>
    <n v="1"/>
    <s v="INDUSTRIAL"/>
    <s v="AstraZeneca Pharmaceuticals LP"/>
    <d v="2018-03-29T14:15:19"/>
    <d v="2018-03-30T10:12:17"/>
    <x v="73"/>
    <m/>
    <m/>
    <m/>
    <m/>
    <m/>
    <s v="Verification Pending"/>
    <x v="0"/>
    <d v="2018-04-05T14:39:24"/>
    <d v="2018-04-05T14:46:39"/>
    <s v="Changes made per Admin abstraction:Reporting Data Set Method - Added Abbreviated._x000d__x000a__x000d__x000a_Participating Sites: Added Date Opened for Accrual: 03/29/2018"/>
    <x v="72"/>
  </r>
  <r>
    <x v="74"/>
    <s v="Complete"/>
    <n v="4"/>
    <s v="EXTERNALLY_PEER_REVIEWED"/>
    <s v="University of Colorado Hospital"/>
    <d v="2018-03-26T16:45:14"/>
    <d v="2018-03-28T11:31:48"/>
    <x v="74"/>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x v="2"/>
    <d v="2018-04-05T14:37:13"/>
    <d v="2018-04-05T14:53:29"/>
    <s v="Changes per admin abstraction: updated board approval number from 12/02/2015 to 07/17/2017. Updated board affiliation from University of Colorado Cancer Center - Anschutz Cancer Pavilion to University of Colorado Hospital to University of Colorado Hospital."/>
    <x v="73"/>
  </r>
  <r>
    <x v="75"/>
    <s v="Complete"/>
    <n v="1"/>
    <s v="INSTITUTIONAL"/>
    <s v="Thomas Jefferson University Hospital"/>
    <d v="2018-03-29T11:22:42"/>
    <d v="2018-03-29T13:30:11"/>
    <x v="75"/>
    <m/>
    <m/>
    <m/>
    <m/>
    <m/>
    <s v="Verification Pending"/>
    <x v="1"/>
    <d v="2018-04-05T14:52:12"/>
    <d v="2018-04-05T15:01:36"/>
    <s v="Changes per Admin abstraction:_x000d__x000a_- added Reporting Data Set Method &quot;abbreviated&quot;;_x000d__x000a_- added Board Approval status &quot;submitted, approved&quot;;_x000d__x000a_- added Board Approval # 01/04/2018;_x000d__x000a_- added Board name and Board affiliation;_x000d__x000a_- added participating site Thomas Jefferson University Hospital with status in review 12/21/2017 and approved 01/04/2018;_x000d__x000a_- added site PI Maysa Abu-Khalaf with phone # 215-503-5088 and email maysa.abu-khalaf@jefferson.edu pr Protocol;_x000d__x000a_- added target accrual # 368 per Protocol."/>
    <x v="74"/>
  </r>
  <r>
    <x v="76"/>
    <s v="Complete"/>
    <n v="6"/>
    <s v="INSTITUTIONAL"/>
    <s v="UNC Lineberger Comprehensive Cancer Center"/>
    <d v="2018-03-29T09:52:00"/>
    <d v="2018-03-29T10:45:01"/>
    <x v="76"/>
    <m/>
    <m/>
    <m/>
    <m/>
    <m/>
    <s v="Verification Pending"/>
    <x v="0"/>
    <d v="2018-04-05T14:37:59"/>
    <d v="2018-04-05T15:03:04"/>
    <s v="Changes made per Admin abstraction:Principal Investigator - Changed from Thomas Shea to Anne Beaven._x000d__x000a__x000d__x000a_Board Approval Number: Changes from 05/30/2017 to 03/12/2018._x000d__x000a__x000d__x000a_Participating Sites: Changed from Thomas Shea to Anne Beaven, 919-966-7746, anne_beaven@med.unc.edu"/>
    <x v="75"/>
  </r>
  <r>
    <x v="77"/>
    <s v="Complete"/>
    <n v="2"/>
    <s v="NATIONAL"/>
    <s v="ECOG-ACRIN Cancer Research Group"/>
    <d v="2018-03-29T10:54:24"/>
    <d v="2018-03-29T13:17:34"/>
    <x v="77"/>
    <m/>
    <m/>
    <m/>
    <m/>
    <m/>
    <s v="Verification Pending"/>
    <x v="2"/>
    <d v="2018-04-05T15:03:50"/>
    <d v="2018-04-05T15:07:22"/>
    <s v="Changes per admin abstraction: updated IND number from TBD to 125586 per protocol and complete sheet."/>
    <x v="76"/>
  </r>
  <r>
    <x v="78"/>
    <s v="Complete"/>
    <n v="4"/>
    <s v="INSTITUTIONAL"/>
    <s v="NCI - Center for Cancer Research"/>
    <d v="2018-03-29T11:37:01"/>
    <d v="2018-03-29T13:51:18"/>
    <x v="78"/>
    <m/>
    <m/>
    <m/>
    <m/>
    <m/>
    <s v="Verification Pending"/>
    <x v="1"/>
    <d v="2018-04-05T15:07:14"/>
    <d v="2018-04-05T15:18:37"/>
    <s v="Changes per Admin abstraction:_x000d__x000a_- changed &quot;Extra-Nodal&quot; to &quot;Extranodal&quot; on the Title per Protocol;_x000d__x000a_- changed Board Approval # from 11/14/2017 to 03/12/2018."/>
    <x v="77"/>
  </r>
  <r>
    <x v="79"/>
    <s v="Complete"/>
    <n v="1"/>
    <s v="INSTITUTIONAL"/>
    <s v="Siteman Cancer Center at Washington University"/>
    <d v="2018-03-29T11:40:52"/>
    <d v="2018-03-29T14:06:47"/>
    <x v="79"/>
    <m/>
    <m/>
    <m/>
    <m/>
    <m/>
    <s v="Verification Pending"/>
    <x v="0"/>
    <d v="2018-04-05T15:05:04"/>
    <d v="2018-04-05T15:27:40"/>
    <s v="Changes made per Admin abstraction: NCT03449901 verified in CT.gov. _x000d__x000a__x000d__x000a_Reporting Data Set Method: Added Abbreviated._x000d__x000a__x000d__x000a_Board Approval Status: Submitted, pending._x000d__x000a_Board Name and Board Affiliation: Siteman Cancer Center at Washington University._x000d__x000a__x000d__x000a_Participating Sites: Added Siteman Cancer Center at Washington University, Status Date 02/20/2018 â€œIn Reviewâ€, Investigator and Contact Name â€“ Brian Van Tine, 314-362-5817, bvantine@dom.wustl.edu._x000d__x000a__x000d__x000a_Added Sarcoma Oncology Center, PLACE HOLDER Status Date 02/20/2018 â€œIn Reviewâ€, Investigator and Contact Name â€“ Sant Chawla, santchawla@sarcomaoncology.com_x000d__x000a__x000d__x000a_EW# 77734 â€“ Reached out to the submitter to clarify if the Sarcoma Oncology Center will be a participating site. If so, to clarify the contact number or email for Investigator Sant Chawla"/>
    <x v="78"/>
  </r>
  <r>
    <x v="80"/>
    <s v="Complete"/>
    <n v="3"/>
    <s v="INSTITUTIONAL"/>
    <s v="Duke University Medical Center"/>
    <d v="2018-03-27T14:02:21"/>
    <d v="2018-03-27T15:57:19"/>
    <x v="80"/>
    <m/>
    <m/>
    <m/>
    <m/>
    <m/>
    <s v="Abstracted"/>
    <x v="3"/>
    <d v="2018-04-03T10:58:14"/>
    <d v="2018-04-05T15:44:11"/>
    <m/>
    <x v="79"/>
  </r>
  <r>
    <x v="81"/>
    <s v="Complete"/>
    <n v="4"/>
    <s v="INSTITUTIONAL"/>
    <s v="UNC Lineberger Comprehensive Cancer Center"/>
    <d v="2018-03-29T10:35:28"/>
    <d v="2018-03-29T12:50:43"/>
    <x v="81"/>
    <m/>
    <m/>
    <m/>
    <m/>
    <m/>
    <s v="Verification Pending"/>
    <x v="2"/>
    <d v="2018-04-05T15:14:19"/>
    <d v="2018-04-05T16:02:36"/>
    <s v="Changes per admin abstraction: updated board approval number from 09/08/2017 to 03/22/2018."/>
    <x v="80"/>
  </r>
  <r>
    <x v="82"/>
    <s v="Complete"/>
    <n v="3"/>
    <s v="INSTITUTIONAL"/>
    <s v="Cancer Therapy and Research Center at The UT Health Science Center at San Antonio"/>
    <d v="2018-03-29T11:48:55"/>
    <d v="2018-03-29T14:34:46"/>
    <x v="82"/>
    <m/>
    <m/>
    <m/>
    <m/>
    <m/>
    <s v="Verification Pending"/>
    <x v="1"/>
    <d v="2018-04-05T15:57:30"/>
    <d v="2018-04-05T16:11:50"/>
    <s v="Changes per Admin abstraction:_x000d__x000a_- changed Board Approval # from 09/07/2016 to 02/23/2018."/>
    <x v="81"/>
  </r>
  <r>
    <x v="83"/>
    <s v="Complete"/>
    <n v="3"/>
    <s v="INSTITUTIONAL"/>
    <s v="UCSF Medical Center-Mount Zion"/>
    <d v="2018-03-29T12:23:27"/>
    <d v="2018-03-30T09:26:41"/>
    <x v="83"/>
    <m/>
    <m/>
    <m/>
    <m/>
    <m/>
    <s v="Verification Pending"/>
    <x v="1"/>
    <d v="2018-04-05T16:29:03"/>
    <d v="2018-04-05T16:50:33"/>
    <s v="Changes per Admin abstraction:_x000d__x000a_- updated the official Title by changing &quot;With&quot; to &quot;with&quot; per AMA guidance;_x000d__x000a_- changed Board Approval # from 12-08514 to 07/07/2015;_x000d__x000a_- changed Board affiliation from UCSF-Mount Zion to Lead Org;_x000d__x000a_- added missing statuses Closed to accrual as of 03/24/2014 and Admin completed as of 06/07/2016 on participating site UCSF Medical Center-Mount Zion to reflect overall trial status history."/>
    <x v="82"/>
  </r>
  <r>
    <x v="84"/>
    <s v="Complete"/>
    <n v="1"/>
    <s v="INSTITUTIONAL"/>
    <s v="Johns Hopkins University/Sidney Kimmel Cancer Center"/>
    <d v="2018-03-29T13:40:46"/>
    <d v="2018-03-30T09:58:14"/>
    <x v="84"/>
    <m/>
    <m/>
    <m/>
    <m/>
    <m/>
    <s v="Verification Pending"/>
    <x v="1"/>
    <d v="2018-04-05T16:54:53"/>
    <d v="2018-04-05T17:08:50"/>
    <s v="Changes per Admin abstraction:_x000d__x000a_- updated the Official Title by capitalizing &quot;PSMA-Targeted&quot; in the title;_x000d__x000a_- added Reporting Data Set Method &quot;abbreviated&quot;;_x000d__x000a_- added Board Approval status &quot;submitted, approved&quot;;_x000d__x000a_- added Board Approval # 01/24/2018;_x000d__x000a_- added Board name and Board affiliation;_x000d__x000a_- added participating site Johns Hopkins University/Sidney Kimmel Cancer Center with status in review 11/01/2017, approved 01/24/2018 and active 03/28/2018;_x000d__x000a_- added site PI Michael Gorin with phone # 410-502-7710 per Consent;_x000d__x000a_- added target accrual # 160 per Protocol."/>
    <x v="83"/>
  </r>
  <r>
    <x v="85"/>
    <s v="Complete"/>
    <n v="1"/>
    <s v="INSTITUTIONAL"/>
    <s v="Moffitt Cancer Center"/>
    <d v="2018-03-29T14:00:10"/>
    <d v="2018-03-30T10:05:30"/>
    <x v="85"/>
    <m/>
    <m/>
    <m/>
    <m/>
    <m/>
    <s v="Verification Pending"/>
    <x v="1"/>
    <d v="2018-04-05T17:14:06"/>
    <d v="2018-04-05T17:37:47"/>
    <s v="Changes per Admin abstraction:_x000d__x000a_- updated the Official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Moffitt Cancer Center with status in review 11/09/2017, approved 02/05/2018 and active 03/29/2018;_x000d__x000a_- added site PI Alberto Chiappori with phone 813-745-3050 and email alberto.chiappori@moffitt.org per Protocol;_x000d__x000a_- added target accrual # 41 per Protocol."/>
    <x v="84"/>
  </r>
  <r>
    <x v="86"/>
    <s v="Complete"/>
    <n v="12"/>
    <s v="INSTITUTIONAL"/>
    <s v="Dana-Farber Harvard Cancer Center"/>
    <d v="2018-03-29T14:49:19"/>
    <d v="2018-03-30T10:22:44"/>
    <x v="86"/>
    <m/>
    <m/>
    <m/>
    <m/>
    <m/>
    <s v="Accepted"/>
    <x v="1"/>
    <d v="2018-04-05T17:43:47"/>
    <d v="2018-04-05T18:05:14"/>
    <s v="Changes per Admin abstraction:_x000d__x000a_- changed Lead Org PI from Janet Murphy to Jennifer Chan per Protocol;_x000d__x000a_- changed Board Approval # from 11/02/2015 to 11-274;_x000d__x000a_- added missing status Closed to accrual 05/01/2016 on MGH;_x000d__x000a_- added missing statuses in review 09/20/2011, approved 11/07/2011, Closed to accrual 05/01/2016 on participating sites DFCI/BWH;_x000d__x000a_- changed site MGH PI from Janet Murphy to Jeffrey Clark with contact JCLARK@PARTNERS.ORG;_x000d__x000a_- changed site DFCI PI from Matthew Kulke to Jennifer Chan with contacts 617-632-6315 jang@partners.org;_x000d__x000a_- changed site BWH PI from Janet Murphy to Jennifer Chan with contacts 617-632-6315 jang@partners.org."/>
    <x v="85"/>
  </r>
  <r>
    <x v="87"/>
    <s v="Complete"/>
    <n v="9"/>
    <s v="EXTERNALLY_PEER_REVIEWED"/>
    <s v="Dana-Farber Harvard Cancer Center"/>
    <d v="2018-03-29T14:57:38"/>
    <d v="2018-03-30T10:58:28"/>
    <x v="87"/>
    <m/>
    <m/>
    <m/>
    <m/>
    <m/>
    <s v="Accepted"/>
    <x v="1"/>
    <d v="2018-04-05T18:08:27"/>
    <d v="2018-04-05T18:10:53"/>
    <s v="No changes per Admin abstraction."/>
    <x v="86"/>
  </r>
  <r>
    <x v="88"/>
    <s v="Complete"/>
    <n v="2"/>
    <s v="INSTITUTIONAL"/>
    <s v="Columbia University/Herbert Irving Cancer Center"/>
    <d v="2018-03-29T14:52:41"/>
    <d v="2018-03-30T10:41:06"/>
    <x v="88"/>
    <m/>
    <m/>
    <m/>
    <m/>
    <m/>
    <s v="Accepted"/>
    <x v="0"/>
    <d v="2018-04-06T08:34:13"/>
    <d v="2018-04-06T09:39:22"/>
    <s v="Changes made per Admin abstraction: Board Approval Number - Changed from 09/19/2017 to 02/21/2018._x000d__x000a__x000d__x000a_EW# 77754 â€“ Reached out to the submitter to clarify the status and date for the University of Michigan Comprehensive Cancer Center.  The current Place Holder is â€œIn Reviewâ€ 09/19/2017"/>
    <x v="87"/>
  </r>
  <r>
    <x v="89"/>
    <s v="Complete"/>
    <n v="1"/>
    <s v="INSTITUTIONAL"/>
    <s v="NCI - Center for Cancer Research"/>
    <d v="2018-03-29T15:31:47"/>
    <d v="2018-03-30T14:40:45"/>
    <x v="89"/>
    <m/>
    <m/>
    <m/>
    <m/>
    <m/>
    <s v="Accepted"/>
    <x v="2"/>
    <d v="2018-04-06T09:22:13"/>
    <d v="2018-04-06T10:01:45"/>
    <s v="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
    <x v="88"/>
  </r>
  <r>
    <x v="90"/>
    <s v="Complete"/>
    <n v="13"/>
    <s v="EXTERNALLY_PEER_REVIEWED"/>
    <s v="University Health Network-Princess Margaret Hospital"/>
    <d v="2018-03-29T20:13:19"/>
    <d v="2018-03-30T15:03:06"/>
    <x v="90"/>
    <m/>
    <m/>
    <m/>
    <m/>
    <m/>
    <s v="Accepted"/>
    <x v="2"/>
    <d v="2018-04-06T10:13:03"/>
    <d v="2018-04-06T10:14:48"/>
    <s v="No changes per admin abstraction"/>
    <x v="89"/>
  </r>
  <r>
    <x v="91"/>
    <s v="Complete"/>
    <n v="2"/>
    <s v="INSTITUTIONAL"/>
    <s v="UCSF Medical Center-Mount Zion"/>
    <d v="2018-03-29T17:34:23"/>
    <d v="2018-03-30T13:00:56"/>
    <x v="91"/>
    <m/>
    <m/>
    <m/>
    <m/>
    <m/>
    <s v="Accepted"/>
    <x v="0"/>
    <d v="2018-04-06T09:41:33"/>
    <d v="2018-04-06T10:18:35"/>
    <s v="Changes made per Admin abstraction: In the title: Changed â€œAnti-tumorâ€ to _x000d__x000a_â€œAnti-Tumorâ€._x000d__x000a__x000d__x000a_Board Approval Number: Changed from 15-15888 to 03/13/2018._x000d__x000a__x000d__x000a_EW# 77756 â€“ Reached out to the submitter to clarify the TWO â€œOther Identifierâ€ CC #144525 and CC#:144525.  Which one needs to be deleted or modified?"/>
    <x v="90"/>
  </r>
  <r>
    <x v="92"/>
    <s v="Complete"/>
    <n v="10"/>
    <s v="EXTERNALLY_PEER_REVIEWED"/>
    <s v="Weill Medical College of Cornell University"/>
    <d v="2018-03-29T20:19:02"/>
    <d v="2018-03-30T16:08:16"/>
    <x v="92"/>
    <m/>
    <m/>
    <m/>
    <m/>
    <m/>
    <s v="Accepted"/>
    <x v="2"/>
    <d v="2018-04-06T10:19:24"/>
    <d v="2018-04-06T10:38:48"/>
    <s v="No changes per admin abstraction"/>
    <x v="91"/>
  </r>
  <r>
    <x v="93"/>
    <s v="Complete"/>
    <n v="1"/>
    <s v="INSTITUTIONAL"/>
    <s v="UCSF Medical Center-Mount Zion"/>
    <d v="2018-03-29T17:38:17"/>
    <d v="2018-03-30T13:42:00"/>
    <x v="93"/>
    <m/>
    <m/>
    <m/>
    <m/>
    <m/>
    <s v="Accepted"/>
    <x v="0"/>
    <d v="2018-04-06T09:42:23"/>
    <d v="2018-04-06T10:42:14"/>
    <s v="Changes made per Admin abstraction: No NCT# in CT.gov._x000d__x000a__x000d__x000a_Reporting Data Set Method:Added Abbreviated._x000d__x000a__x000d__x000a_Board Approval Status: Submitted, approved_x000d__x000a_Board Approval Number: 03/22/2018._x000d__x000a_Board Name and Board Affiliation: UCSF Medical Center-Mount Zion._x000d__x000a__x000d__x000a_IND: Changed from 137,942 to 137942._x000d__x000a__x000d__x000a_Participating Sites: Added UCSF Medical Center-Mount Zion, Status Approved â€“ 03/22/2018, Target Accrual â€“ 18, Investigator and Contact Name â€“ Rahul Aggarwal, 415-353-9278, Rahul.Aggarwal@ucsf.edu"/>
    <x v="92"/>
  </r>
  <r>
    <x v="94"/>
    <s v="Complete"/>
    <n v="10"/>
    <s v="EXTERNALLY_PEER_REVIEWED"/>
    <s v="Memorial Sloan Kettering Cancer Center"/>
    <d v="2018-03-29T20:21:11"/>
    <d v="2018-03-30T15:49:38"/>
    <x v="94"/>
    <m/>
    <m/>
    <m/>
    <m/>
    <m/>
    <s v="Accepted"/>
    <x v="2"/>
    <d v="2018-04-06T10:48:14"/>
    <d v="2018-04-06T10:52:37"/>
    <s v="No changes per admin abstraction"/>
    <x v="93"/>
  </r>
  <r>
    <x v="95"/>
    <s v="Complete"/>
    <n v="12"/>
    <s v="INSTITUTIONAL"/>
    <s v="NCI - Center for Cancer Research"/>
    <d v="2018-03-30T09:09:44"/>
    <d v="2018-04-02T10:19:32"/>
    <x v="95"/>
    <m/>
    <m/>
    <m/>
    <m/>
    <m/>
    <s v="Accepted"/>
    <x v="2"/>
    <d v="2018-04-06T11:02:47"/>
    <d v="2018-04-06T11:08:53"/>
    <s v="Changes per admin abstraction: updated the board approval number from 02/12/2018 to 03/21/2018._x000d__x000a_Note:  Per EW# 61658, Nicole Grant had been removed as a trial owner. &quot;CCR should not be the record owner for this trial; this is a DCTD protocol&quot;"/>
    <x v="94"/>
  </r>
  <r>
    <x v="96"/>
    <s v="Complete"/>
    <n v="2"/>
    <s v="INSTITUTIONAL"/>
    <s v="Duke University Medical Center"/>
    <d v="2018-03-30T10:19:37"/>
    <d v="2018-04-02T10:32:22"/>
    <x v="96"/>
    <m/>
    <m/>
    <m/>
    <m/>
    <m/>
    <s v="Accepted"/>
    <x v="2"/>
    <d v="2018-04-06T11:10:38"/>
    <d v="2018-04-06T11:25:24"/>
    <s v="Changes per admin abstraction: updated board approval number from 02/07/2018 to 03/21/2018."/>
    <x v="95"/>
  </r>
  <r>
    <x v="97"/>
    <s v="Complete"/>
    <n v="4"/>
    <s v="INSTITUTIONAL"/>
    <s v="Dana-Farber Harvard Cancer Center"/>
    <d v="2018-03-30T10:36:43"/>
    <d v="2018-04-02T10:59:13"/>
    <x v="97"/>
    <m/>
    <m/>
    <m/>
    <m/>
    <m/>
    <s v="Accepted"/>
    <x v="2"/>
    <d v="2018-04-06T11:27:20"/>
    <d v="2018-04-06T11:37:27"/>
    <s v="Changes per admin abstraction: Added bovermoyer@partners.org for primary contact information for BWH."/>
    <x v="96"/>
  </r>
  <r>
    <x v="98"/>
    <s v="Complete"/>
    <n v="2"/>
    <s v="EXTERNALLY_PEER_REVIEWED"/>
    <s v="Moffitt Cancer Center"/>
    <d v="2018-03-30T10:54:53"/>
    <d v="2018-04-02T11:35:00"/>
    <x v="98"/>
    <m/>
    <m/>
    <m/>
    <m/>
    <m/>
    <s v="Accepted"/>
    <x v="2"/>
    <d v="2018-04-06T11:41:06"/>
    <d v="2018-04-06T11:51:06"/>
    <s v="Changes per admin abstraction: updated board approval number from 08/15/2017 to 03/12/2018."/>
    <x v="97"/>
  </r>
  <r>
    <x v="99"/>
    <s v="Complete"/>
    <n v="1"/>
    <s v="EXTERNALLY_PEER_REVIEWED"/>
    <s v="Medical University of South Carolina"/>
    <d v="2018-03-30T11:39:52"/>
    <d v="2018-04-02T09:25:08"/>
    <x v="99"/>
    <m/>
    <m/>
    <m/>
    <m/>
    <m/>
    <s v="Accepted"/>
    <x v="2"/>
    <d v="2018-04-06T12:13:10"/>
    <d v="2018-04-06T12:13:18"/>
    <s v="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
    <x v="98"/>
  </r>
  <r>
    <x v="100"/>
    <s v="Complete"/>
    <n v="2"/>
    <s v="INSTITUTIONAL"/>
    <s v="Moffitt Cancer Center"/>
    <d v="2018-03-30T13:50:25"/>
    <d v="2018-04-02T12:14:11"/>
    <x v="100"/>
    <m/>
    <m/>
    <m/>
    <m/>
    <m/>
    <s v="Accepted"/>
    <x v="1"/>
    <d v="2018-04-06T13:50:30"/>
    <d v="2018-04-06T14:32:42"/>
    <s v="Changes per Admin abstraction:_x000d__x000a_- changed Board Approval # from 05/05/2017 to 02/06/2018."/>
    <x v="99"/>
  </r>
  <r>
    <x v="101"/>
    <s v="Abbreviated"/>
    <n v="1"/>
    <s v="INDUSTRIAL"/>
    <s v="Janssen Research &amp; Development, LLC"/>
    <d v="2018-03-30T15:01:54"/>
    <d v="2018-04-02T08:56:08"/>
    <x v="101"/>
    <m/>
    <m/>
    <m/>
    <m/>
    <m/>
    <s v="Accepted"/>
    <x v="1"/>
    <d v="2018-04-06T14:34:01"/>
    <d v="2018-04-06T14:36:47"/>
    <s v="Changes per Admin abstraction:_x000d__x000a_- added Reporting Data Set Method 'abbreviated' (Industrial)._x000d__x000a__x000d__x000a_No primary contact to the participating site has been added because no contact information was found on ClinicalTrials.gov."/>
    <x v="100"/>
  </r>
  <r>
    <x v="102"/>
    <s v="Abbreviated"/>
    <n v="1"/>
    <s v="INDUSTRIAL"/>
    <s v="Bristol-Myers Squibb"/>
    <d v="2018-03-30T12:41:01"/>
    <d v="2018-04-02T09:06:08"/>
    <x v="102"/>
    <m/>
    <m/>
    <m/>
    <m/>
    <m/>
    <s v="Accepted"/>
    <x v="1"/>
    <d v="2018-04-06T14:48:15"/>
    <d v="2018-04-06T14:51:33"/>
    <s v="Changes per Admin abstraction:_x000d__x000a_- added Reporting Data Set Method &quot;abbreviated&quot; (Industrial)._x000d__x000a__x000d__x000a_No primary contact has been added on participating site University of Colorado because no contact information was found on ClinicalTrials.gov"/>
    <x v="101"/>
  </r>
  <r>
    <x v="103"/>
    <s v="Complete"/>
    <n v="3"/>
    <s v="INSTITUTIONAL"/>
    <s v="University of Colorado Hospital"/>
    <d v="2018-03-30T13:48:33"/>
    <d v="2018-04-02T11:54:18"/>
    <x v="103"/>
    <m/>
    <m/>
    <m/>
    <m/>
    <m/>
    <s v="Accepted"/>
    <x v="1"/>
    <d v="2018-04-06T15:14:21"/>
    <d v="2018-04-06T16:18:31"/>
    <s v="Changes per Admin abstraction:_x000d__x000a_- updated the official Title by capitalizing &quot;Non-Small&quot; in the Title;_x000d__x000a_- changed Board Approval # from 06/09/2017 to 03/21/2018;_x000d__x000a_- changed Board affiliation from University of Colorado CC - Anschutz Cancer Pavilion to Lead Org;_x000d__x000a_- added participating site UCSFCC with status in review as of 03/21/2018 and  a site PI - LO PI Robert Doebele with contacts per Protocol;_x000d__x000a_- removed target accrual # 260._x000d__x000a__x000d__x000a_Per EW # 77782 the submitter requested to confirm the current status of the site UCSF and provide the PI's name."/>
    <x v="102"/>
  </r>
  <r>
    <x v="104"/>
    <s v="Complete"/>
    <n v="4"/>
    <s v="INSTITUTIONAL"/>
    <s v="Columbia University/Herbert Irving Cancer Center"/>
    <d v="2018-03-30T15:01:09"/>
    <d v="2018-04-02T12:22:59"/>
    <x v="104"/>
    <m/>
    <m/>
    <m/>
    <m/>
    <m/>
    <s v="Accepted"/>
    <x v="1"/>
    <d v="2018-04-06T16:23:33"/>
    <d v="2018-04-06T16:53:22"/>
    <s v="Changes per Admin abstraction:_x000d__x000a_- changed Lead Org PI from Paul Oberstein to Gulam Manji per Protocol;_x000d__x000a_- changed Board Approval # from 10/04/2017 to 02/21/2018;_x000d__x000a_- changed site PI from Paul Oberstein to Gulam Manji with phone # 212-305-7115 and email gam2140@cumc.columbia.edu per Protocol._x000d__x000a_Didn't add the site Weill Cornell Medical College based on previous abstractions comment that site will be added when became active."/>
    <x v="103"/>
  </r>
  <r>
    <x v="105"/>
    <s v="Complete"/>
    <n v="6"/>
    <s v="INSTITUTIONAL"/>
    <s v="Siteman Cancer Center at Washington University"/>
    <d v="2018-03-30T17:18:38"/>
    <d v="2018-04-02T13:25:23"/>
    <x v="105"/>
    <m/>
    <m/>
    <m/>
    <m/>
    <m/>
    <s v="Accepted"/>
    <x v="1"/>
    <d v="2018-04-06T16:55:30"/>
    <d v="2018-04-06T17:01:05"/>
    <s v="Changes per Admin abstraction:_x000d__x000a_- changed Board Approval # from 11/16/2017 to 03/26/2018."/>
    <x v="104"/>
  </r>
  <r>
    <x v="106"/>
    <s v="Complete"/>
    <n v="15"/>
    <s v="NATIONAL"/>
    <s v="Yale University Cancer Center LAO"/>
    <d v="2018-03-30T20:14:45"/>
    <d v="2018-04-02T13:47:27"/>
    <x v="106"/>
    <m/>
    <m/>
    <m/>
    <m/>
    <m/>
    <s v="Accepted"/>
    <x v="1"/>
    <d v="2018-04-06T17:08:37"/>
    <d v="2018-04-06T17:19:38"/>
    <s v="Trial is NCI sponsored. IND is held by CTEP._x000d__x000a__x000d__x000a_No changes per Admin abstraction._x000d__x000a_Per Complete sheet is noted Participant Type: Rostered, no changes to participating sites was made."/>
    <x v="105"/>
  </r>
</pivotCacheRecords>
</file>

<file path=xl/pivotCache/pivotCacheRecords3.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Cache/pivotCacheRecords4.xml><?xml version="1.0" encoding="utf-8"?>
<pivotCacheRecords xmlns="http://schemas.openxmlformats.org/spreadsheetml/2006/main" xmlns:r="http://schemas.openxmlformats.org/officeDocument/2006/relationships" count="182">
  <r>
    <x v="0"/>
    <s v="Complete"/>
    <n v="2"/>
    <s v="INSTITUTIONAL"/>
    <s v="Duke University Medical Center"/>
    <d v="2018-03-21T13:46:20"/>
    <d v="2018-03-30T10:40:35"/>
    <x v="0"/>
    <m/>
    <m/>
    <m/>
    <m/>
    <m/>
    <s v="Abstraction Verified Response"/>
    <s v="Parisa Navabi navabip"/>
    <x v="0"/>
    <d v="2018-04-02T07:58:37"/>
    <d v="2018-04-02T08:30:33"/>
    <s v="scientific QC changes made per SOP 103- amend: Objectives/Outcomes (added new questionnaires per updated protocol); non-amend: Eligibility (removed period)"/>
    <x v="0"/>
  </r>
  <r>
    <x v="1"/>
    <s v="Complete"/>
    <n v="3"/>
    <s v="INSTITUTIONAL"/>
    <s v="Dana-Farber Harvard Cancer Center"/>
    <d v="2018-03-21T12:59:17"/>
    <d v="2018-03-30T10:43:02"/>
    <x v="1"/>
    <m/>
    <m/>
    <m/>
    <m/>
    <m/>
    <s v="Abstraction Verified No Response"/>
    <s v="Cecilia Appiah"/>
    <x v="1"/>
    <d v="2018-04-02T07:56:36"/>
    <d v="2018-04-02T08:41:14"/>
    <s v="Scientific amendment QC changes made per SOP 103:_x000d__x000a_Amendment changes made: eligibility criteria (updating per protocol, age min from 18 to 19 per &gt; 18 in protocol)_x000d__x000a_Non-amendment changes made: none"/>
    <x v="1"/>
  </r>
  <r>
    <x v="2"/>
    <s v="Abbreviated"/>
    <n v="1"/>
    <s v="INDUSTRIAL"/>
    <s v="Cedars Sinai Medical Center"/>
    <d v="2018-03-21T16:52:58"/>
    <d v="2018-03-30T16:28:45"/>
    <x v="2"/>
    <m/>
    <m/>
    <m/>
    <m/>
    <m/>
    <s v="Verification Pending"/>
    <s v="Alpana Dongargaonkar"/>
    <x v="0"/>
    <d v="2018-04-02T08:35:18"/>
    <d v="2018-04-02T08:49:15"/>
    <s v="scientific QC changes made per SOP 103- Disease (changed all terms from AJCC version 7 to version 8)"/>
    <x v="2"/>
  </r>
  <r>
    <x v="3"/>
    <s v="Complete"/>
    <n v="9"/>
    <s v="EXTERNALLY_PEER_REVIEWED"/>
    <s v="Fred Hutch/University of Washington Cancer Consortium"/>
    <d v="2018-03-22T16:08:14"/>
    <d v="2018-03-30T11:03:03"/>
    <x v="3"/>
    <m/>
    <m/>
    <m/>
    <m/>
    <m/>
    <s v="Verification Pending"/>
    <s v="Sisi Chen"/>
    <x v="1"/>
    <d v="2018-04-02T08:44:44"/>
    <d v="2018-04-02T09:01:32"/>
    <s v="Scientific amendment QC changes made per SOP 103:_x000d__x000a_Amendment changes made: none_x000d__x000a_Non-amendment changes made: eligibility criteria (capitalization removed () not included in protocol)"/>
    <x v="3"/>
  </r>
  <r>
    <x v="4"/>
    <s v="Abbreviated"/>
    <n v="1"/>
    <s v="INDUSTRIAL"/>
    <s v="Cellphire, Inc."/>
    <d v="2018-03-21T17:19:59"/>
    <d v="2018-03-30T16:40:31"/>
    <x v="4"/>
    <m/>
    <m/>
    <m/>
    <m/>
    <m/>
    <s v="Verification Pending"/>
    <s v="Alpana Dongargaonkar"/>
    <x v="0"/>
    <d v="2018-04-02T08:50:40"/>
    <d v="2018-04-02T09:02:34"/>
    <s v="scientific QC complete per SOP 103, no changes made"/>
    <x v="4"/>
  </r>
  <r>
    <x v="5"/>
    <s v="Complete"/>
    <n v="20"/>
    <s v="INSTITUTIONAL"/>
    <s v="Fred Hutch/University of Washington Cancer Consortium"/>
    <d v="2018-03-22T17:07:43"/>
    <d v="2018-03-30T12:21:50"/>
    <x v="5"/>
    <m/>
    <m/>
    <m/>
    <m/>
    <m/>
    <s v="Verification Pending"/>
    <s v="Parisa Navabi navabip"/>
    <x v="1"/>
    <d v="2018-04-02T09:32:17"/>
    <d v="2018-04-02T09:32:32"/>
    <s v="Scientific amendment QC changes made per SOP 103:_x000d__x000a_Amendment changes made: eligibility criteria (updating inclusion/exclusion criteria per protocol)_x000d__x000a_Non-amendment changes made: objective (reversing changes to objective per protocol and verified TSR)"/>
    <x v="5"/>
  </r>
  <r>
    <x v="6"/>
    <s v="Complete"/>
    <n v="14"/>
    <s v="INSTITUTIONAL"/>
    <s v="NCI - Center for Cancer Research"/>
    <d v="2018-03-22T13:35:26"/>
    <d v="2018-03-30T12:26:46"/>
    <x v="6"/>
    <m/>
    <m/>
    <m/>
    <m/>
    <m/>
    <s v="Verification Pending"/>
    <s v="Cecilia Appiah"/>
    <x v="0"/>
    <d v="2018-04-02T09:06:35"/>
    <d v="2018-04-02T09:35:18"/>
    <s v="scientific QC complete per SOP 103, no changes made"/>
    <x v="6"/>
  </r>
  <r>
    <x v="7"/>
    <s v="Complete"/>
    <n v="6"/>
    <s v="INSTITUTIONAL"/>
    <s v="City of Hope Comprehensive Cancer Center"/>
    <d v="2018-03-22T14:13:59"/>
    <d v="2018-03-30T11:17:47"/>
    <x v="7"/>
    <m/>
    <m/>
    <m/>
    <m/>
    <m/>
    <s v="Verification Pending"/>
    <s v="Sisi Chen"/>
    <x v="1"/>
    <d v="2018-04-02T09:34:06"/>
    <d v="2018-04-02T09:49:16"/>
    <s v="Scientific amendment QC complete.  No changes made."/>
    <x v="7"/>
  </r>
  <r>
    <x v="8"/>
    <s v="Complete"/>
    <n v="3"/>
    <s v="INSTITUTIONAL"/>
    <s v="University of Colorado Hospital"/>
    <d v="2018-03-22T15:49:29"/>
    <d v="2018-03-30T11:36:16"/>
    <x v="8"/>
    <m/>
    <m/>
    <m/>
    <m/>
    <m/>
    <s v="Verification Pending"/>
    <s v="Sisi Chen"/>
    <x v="0"/>
    <d v="2018-04-02T09:36:53"/>
    <d v="2018-04-02T10:01:48"/>
    <s v="scientific QC changes made per SOP 103- amend: none; non-amend: Outcomes (defined abbreviations at first occurrence, capitalization)"/>
    <x v="8"/>
  </r>
  <r>
    <x v="9"/>
    <s v="Complete"/>
    <n v="6"/>
    <s v="EXTERNALLY_PEER_REVIEWED"/>
    <s v="Dana-Farber Harvard Cancer Center"/>
    <d v="2018-03-22T16:53:11"/>
    <d v="2018-03-30T12:26:30"/>
    <x v="9"/>
    <m/>
    <m/>
    <m/>
    <m/>
    <m/>
    <s v="Abstraction Verified Response"/>
    <s v="Sisi Chen"/>
    <x v="1"/>
    <d v="2018-04-02T09:50:28"/>
    <d v="2018-04-02T10:13:06"/>
    <s v="Scientific amendment QC complete.  No changes made."/>
    <x v="9"/>
  </r>
  <r>
    <x v="10"/>
    <s v="Complete"/>
    <n v="4"/>
    <s v="INSTITUTIONAL"/>
    <s v="University of Colorado Hospital"/>
    <d v="2018-03-22T15:20:11"/>
    <d v="2018-03-30T13:03:09"/>
    <x v="10"/>
    <m/>
    <m/>
    <m/>
    <m/>
    <m/>
    <s v="Verification Pending"/>
    <s v="Sisi Chen"/>
    <x v="0"/>
    <d v="2018-04-02T10:03:09"/>
    <d v="2018-04-02T10:29:03"/>
    <s v="scientific QC complete per SOP 103, no changes made"/>
    <x v="10"/>
  </r>
  <r>
    <x v="11"/>
    <s v="Abbreviated"/>
    <n v="1"/>
    <s v="INDUSTRIAL"/>
    <s v="Hoffmann-La Roche"/>
    <d v="2018-03-22T09:49:52"/>
    <d v="2018-04-02T09:37:12"/>
    <x v="11"/>
    <m/>
    <m/>
    <m/>
    <m/>
    <m/>
    <s v="Verification Pending"/>
    <s v="Samantha Caesar-Johnson johnsoncs"/>
    <x v="1"/>
    <d v="2018-04-02T10:45:59"/>
    <d v="2018-04-02T10:46:06"/>
    <s v="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_x000a_NOTE: term suggestion for PIK3CA Gene Alteration and PTEN Gene Alteration)"/>
    <x v="11"/>
  </r>
  <r>
    <x v="12"/>
    <s v="Complete"/>
    <n v="7"/>
    <s v="INSTITUTIONAL"/>
    <s v="NCI - Center for Cancer Research"/>
    <d v="2018-03-21T15:33:08"/>
    <d v="2018-03-29T16:07:07"/>
    <x v="12"/>
    <m/>
    <m/>
    <m/>
    <m/>
    <m/>
    <s v="Verification Pending"/>
    <s v="Parisa Navabi navabip"/>
    <x v="2"/>
    <d v="2018-04-02T09:02:57"/>
    <d v="2018-04-02T10:49:45"/>
    <s v="Milestone delay due to extensive changes_x000d__x000a__x000d__x000a_Scientific QC changes made per SOP103_x000d__x000a_Amendment: Outline/Arms (removed questionnaires); Interventions (added Quality of life Assessment); Outcomes (added other pre-specified QOL outcome)_x000d__x000a_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
    <x v="12"/>
  </r>
  <r>
    <x v="13"/>
    <s v="Complete"/>
    <n v="3"/>
    <s v="EXTERNALLY_PEER_REVIEWED"/>
    <s v="Dana-Farber Harvard Cancer Center"/>
    <d v="2018-03-22T17:09:04"/>
    <d v="2018-03-30T15:18:47"/>
    <x v="13"/>
    <m/>
    <m/>
    <m/>
    <m/>
    <m/>
    <s v="Abstraction Verified Response"/>
    <s v="Sisi Chen"/>
    <x v="2"/>
    <d v="2018-04-02T10:56:37"/>
    <d v="2018-04-02T11:14:11"/>
    <s v="Scientific QC changes made per SOP103_x000d__x000a_Amendment: None_x000d__x000a_Non-amendment: Objectives (added &quot;(exploratory)&quot; to secondary objective II); Outcomes (added specific measurements to primary and secondary outcome titles per SOP)"/>
    <x v="13"/>
  </r>
  <r>
    <x v="14"/>
    <s v="Complete"/>
    <n v="1"/>
    <s v="INSTITUTIONAL"/>
    <s v="City of Hope Comprehensive Cancer Center"/>
    <d v="2018-03-21T12:39:49"/>
    <d v="2018-03-27T11:10:47"/>
    <x v="14"/>
    <m/>
    <m/>
    <m/>
    <m/>
    <m/>
    <s v="Abstraction Verified Response"/>
    <s v="Parisa Navabi navabip"/>
    <x v="3"/>
    <d v="2018-04-02T08:49:55"/>
    <d v="2018-04-02T11:17:31"/>
    <s v="Scientific QC changes made per SOP103: brief title, brief summary, detailed description, design details, outcome, eligibility, disease, anatomic site, intervention, arms, marker"/>
    <x v="14"/>
  </r>
  <r>
    <x v="15"/>
    <s v="Complete"/>
    <n v="6"/>
    <s v="EXTERNALLY_PEER_REVIEWED"/>
    <s v="Dana-Farber Harvard Cancer Center"/>
    <d v="2018-03-22T16:34:00"/>
    <d v="2018-03-30T13:50:36"/>
    <x v="15"/>
    <m/>
    <m/>
    <m/>
    <m/>
    <m/>
    <s v="Abstraction Verified Response"/>
    <s v="Parisa Navabi navabip"/>
    <x v="1"/>
    <d v="2018-04-02T10:48:18"/>
    <d v="2018-04-02T11:23:14"/>
    <s v="Scientific amendment QC changes made per SOP 103:_x000d__x000a_Amendment changes made: _x000d__x000a_Non-amendment changes made: outcome (adding description and updating time frame)"/>
    <x v="15"/>
  </r>
  <r>
    <x v="16"/>
    <s v="Complete"/>
    <n v="3"/>
    <s v="INSTITUTIONAL"/>
    <s v="Dana-Farber Harvard Cancer Center"/>
    <d v="2018-03-22T17:01:28"/>
    <d v="2018-03-30T14:50:30"/>
    <x v="16"/>
    <m/>
    <m/>
    <m/>
    <m/>
    <m/>
    <s v="Abstraction Verified Response"/>
    <s v="Parisa Navabi navabip"/>
    <x v="2"/>
    <d v="2018-04-02T11:16:00"/>
    <d v="2018-04-02T11:38:15"/>
    <s v="Scientific QC changes made per SOP103_x000d__x000a_Amendment: None_x000d__x000a_Non-amendment: Eligibility (removed reasoning statement)"/>
    <x v="16"/>
  </r>
  <r>
    <x v="17"/>
    <s v="Abbreviated"/>
    <n v="1"/>
    <s v="INDUSTRIAL"/>
    <s v="Chiasma, Inc."/>
    <d v="2018-03-22T08:45:11"/>
    <d v="2018-04-02T08:59:57"/>
    <x v="17"/>
    <m/>
    <m/>
    <m/>
    <m/>
    <m/>
    <s v="Verification Pending"/>
    <s v="Samantha Caesar-Johnson johnsoncs"/>
    <x v="2"/>
    <d v="2018-04-02T11:39:43"/>
    <d v="2018-04-02T11:49:25"/>
    <s v="No scientific QC changes made per SOP103"/>
    <x v="17"/>
  </r>
  <r>
    <x v="18"/>
    <s v="Complete"/>
    <n v="2"/>
    <s v="INSTITUTIONAL"/>
    <s v="UCSF Medical Center-Mount Zion"/>
    <d v="2018-03-22T15:20:34"/>
    <d v="2018-04-02T11:04:08"/>
    <x v="18"/>
    <m/>
    <m/>
    <m/>
    <m/>
    <m/>
    <s v="Verification Pending"/>
    <s v="Parisa Navabi navabip"/>
    <x v="1"/>
    <d v="2018-04-02T11:36:09"/>
    <d v="2018-04-02T12:19:27"/>
    <s v="Scientific amendment QC changes made per SOP 103:_x000d__x000a_Amendment changes made: _x000d__x000a_Non-amendment changes made: brief summary (adding descriptor to match brief title), disease (indexing specific eligibility criteria marker), marker (removing marker as specific eligibility marker indexed)"/>
    <x v="18"/>
  </r>
  <r>
    <x v="19"/>
    <s v="Abbreviated"/>
    <n v="1"/>
    <s v="INDUSTRIAL"/>
    <s v="Unum Therapeutics Inc."/>
    <d v="2018-03-22T15:41:23"/>
    <d v="2018-03-30T14:52:35"/>
    <x v="19"/>
    <m/>
    <m/>
    <m/>
    <m/>
    <m/>
    <s v="Verification Pending"/>
    <s v="Samantha Caesar-Johnson johnsoncs"/>
    <x v="3"/>
    <d v="2018-04-02T12:43:51"/>
    <d v="2018-04-02T12:58:01"/>
    <s v="Scientific QC changes made per SOP103: intervention (description)"/>
    <x v="19"/>
  </r>
  <r>
    <x v="20"/>
    <s v="Complete"/>
    <n v="1"/>
    <s v="INSTITUTIONAL"/>
    <s v="Fred Hutch/University of Washington Cancer Consortium"/>
    <d v="2018-03-22T13:54:55"/>
    <d v="2018-03-28T12:47:01"/>
    <x v="20"/>
    <m/>
    <m/>
    <m/>
    <m/>
    <m/>
    <s v="Verification Pending"/>
    <s v="Samantha Caesar-Johnson johnsoncs"/>
    <x v="2"/>
    <d v="2018-04-02T12:38:10"/>
    <d v="2018-04-02T13:59:12"/>
    <s v="Scientific QC changes made per SOP103: Brief Title, Summary, Outline, Disease, Design Details, Eligibility, Interventions, Groups/Cohorts, Outcomes, Markers"/>
    <x v="20"/>
  </r>
  <r>
    <x v="21"/>
    <s v="Complete"/>
    <n v="1"/>
    <s v="INSTITUTIONAL"/>
    <s v="Dana-Farber Harvard Cancer Center"/>
    <d v="2018-03-22T13:00:37"/>
    <d v="2018-03-27T13:56:48"/>
    <x v="21"/>
    <m/>
    <m/>
    <m/>
    <m/>
    <m/>
    <s v="Abstraction Verified Response"/>
    <s v="Vicki Vanarsdale"/>
    <x v="1"/>
    <d v="2018-04-02T12:29:18"/>
    <d v="2018-04-02T14:03:29"/>
    <s v="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
    <x v="21"/>
  </r>
  <r>
    <x v="22"/>
    <s v="Complete"/>
    <n v="1"/>
    <s v="NATIONAL"/>
    <s v="Childrens Oncology Group"/>
    <d v="2018-03-22T20:06:36"/>
    <d v="2018-03-27T15:37:52"/>
    <x v="22"/>
    <m/>
    <m/>
    <m/>
    <m/>
    <m/>
    <s v="Verification Pending"/>
    <s v="Vicki Vanarsdale"/>
    <x v="3"/>
    <d v="2018-04-02T13:07:01"/>
    <d v="2018-04-02T14:26:36"/>
    <s v="Scientific QC changes made per SOP103: brief title, brief summary, detailed description, design details, outcome, eligibility, intervention, arms"/>
    <x v="22"/>
  </r>
  <r>
    <x v="23"/>
    <s v="Complete"/>
    <n v="2"/>
    <s v="INSTITUTIONAL"/>
    <s v="NCI - Center for Cancer Research"/>
    <d v="2018-03-22T10:03:50"/>
    <d v="2018-04-02T12:41:54"/>
    <x v="23"/>
    <m/>
    <m/>
    <m/>
    <m/>
    <m/>
    <s v="Verification Pending"/>
    <s v="Alpana Dongargaonkar"/>
    <x v="1"/>
    <d v="2018-04-02T14:10:27"/>
    <d v="2018-04-02T14:38:14"/>
    <s v="Scientific amendment QC complete.  No changes made."/>
    <x v="23"/>
  </r>
  <r>
    <x v="24"/>
    <s v="Complete"/>
    <n v="1"/>
    <s v="EXTERNALLY_PEER_REVIEWED"/>
    <s v="Indiana University/Melvin and Bren Simon Cancer Center"/>
    <d v="2018-03-21T09:10:44"/>
    <d v="2018-04-02T13:37:06"/>
    <x v="24"/>
    <m/>
    <m/>
    <m/>
    <m/>
    <m/>
    <s v="Abstraction Verified No Response"/>
    <s v="Ian Buchanan"/>
    <x v="2"/>
    <d v="2018-04-02T14:01:09"/>
    <d v="2018-04-02T14:51:14"/>
    <s v="Scientific QC changes made per SOP103: Brief title (added more specific language from consent form)"/>
    <x v="24"/>
  </r>
  <r>
    <x v="25"/>
    <s v="Complete"/>
    <n v="3"/>
    <s v="INSTITUTIONAL"/>
    <s v="Academic and Community Cancer Research United"/>
    <d v="2018-03-22T16:46:21"/>
    <d v="2018-04-02T13:23:28"/>
    <x v="25"/>
    <m/>
    <m/>
    <m/>
    <m/>
    <m/>
    <s v="Verification Pending"/>
    <s v="Parisa Navabi navabip"/>
    <x v="2"/>
    <d v="2018-04-02T14:59:22"/>
    <d v="2018-04-02T15:33:37"/>
    <s v="Scientific QC changes made per SOP103_x000d__x000a_Amendment: Objectives (updated Tertiary)_x000d__x000a_Non-amendment: Eligibility (updated exclusion criteria per current protocol)"/>
    <x v="25"/>
  </r>
  <r>
    <x v="26"/>
    <s v="Complete"/>
    <n v="8"/>
    <s v="INSTITUTIONAL"/>
    <s v="Dana-Farber Harvard Cancer Center"/>
    <d v="2018-03-22T16:06:03"/>
    <d v="2018-04-02T14:42:40"/>
    <x v="26"/>
    <m/>
    <m/>
    <m/>
    <m/>
    <m/>
    <s v="Abstraction Verified Response"/>
    <s v="Ian Buchanan"/>
    <x v="1"/>
    <d v="2018-04-02T15:00:37"/>
    <d v="2018-04-02T15:46:54"/>
    <s v="Scientific amendment QC complete.  No changes made."/>
    <x v="26"/>
  </r>
  <r>
    <x v="27"/>
    <s v="Complete"/>
    <n v="2"/>
    <s v="EXTERNALLY_PEER_REVIEWED"/>
    <s v="Dana-Farber Harvard Cancer Center"/>
    <d v="2018-03-22T17:15:56"/>
    <d v="2018-04-02T15:06:13"/>
    <x v="27"/>
    <m/>
    <m/>
    <m/>
    <m/>
    <m/>
    <s v="Abstraction Verified Response"/>
    <s v="Alpana Dongargaonkar"/>
    <x v="2"/>
    <d v="2018-04-02T15:36:11"/>
    <d v="2018-04-02T16:03:04"/>
    <s v="No scientific QC changes made per SOP103"/>
    <x v="27"/>
  </r>
  <r>
    <x v="28"/>
    <s v="Complete"/>
    <n v="13"/>
    <s v="EXTERNALLY_PEER_REVIEWED"/>
    <s v="Ohio State University Comprehensive Cancer Center"/>
    <d v="2018-03-22T20:06:14"/>
    <d v="2018-04-02T15:26:10"/>
    <x v="28"/>
    <m/>
    <m/>
    <m/>
    <m/>
    <m/>
    <s v="Verification Pending"/>
    <s v="Parisa Navabi navabip"/>
    <x v="2"/>
    <d v="2018-04-02T16:06:13"/>
    <d v="2018-04-02T16:42:08"/>
    <s v="Scientific QC changes made per SOP103:_x000d__x000a_Amendment: None_x000d__x000a_Non-amendment: Outline/Arms (reversed change to treatment timing in Arm II; added standard cycle repeating statement in Arm II); Disease (removed Small Lymphocytic Leukemia); Markers (removed all eligibility markers per current guidelines for &quot;risk&quot; markers)"/>
    <x v="28"/>
  </r>
  <r>
    <x v="29"/>
    <s v="Complete"/>
    <n v="7"/>
    <s v="INSTITUTIONAL"/>
    <s v="Memorial Sloan Kettering Cancer Center"/>
    <d v="2018-03-23T10:45:16"/>
    <d v="2018-03-30T15:15:00"/>
    <x v="29"/>
    <m/>
    <m/>
    <m/>
    <m/>
    <m/>
    <s v="Verification Pending"/>
    <s v="Vicki Vanarsdale"/>
    <x v="1"/>
    <d v="2018-04-03T08:05:53"/>
    <d v="2018-04-03T08:27:24"/>
    <s v="Scientific amendment QC complete.  No changes made."/>
    <x v="29"/>
  </r>
  <r>
    <x v="30"/>
    <s v="Complete"/>
    <n v="6"/>
    <s v="EXTERNALLY_PEER_REVIEWED"/>
    <s v="Huntsman Cancer Institute/University of Utah"/>
    <d v="2018-03-23T12:57:26"/>
    <d v="2018-04-02T15:31:52"/>
    <x v="30"/>
    <m/>
    <m/>
    <m/>
    <m/>
    <m/>
    <s v="Abstraction Verified No Response"/>
    <s v="Ian Buchanan"/>
    <x v="1"/>
    <d v="2018-04-03T08:31:25"/>
    <d v="2018-04-03T08:56:06"/>
    <s v="Scientific amendment QC complete.  No changes made."/>
    <x v="30"/>
  </r>
  <r>
    <x v="31"/>
    <s v="Complete"/>
    <n v="5"/>
    <s v="INSTITUTIONAL"/>
    <s v="University of Colorado Hospital"/>
    <d v="2018-03-23T16:19:09"/>
    <d v="2018-04-02T16:38:21"/>
    <x v="31"/>
    <m/>
    <m/>
    <m/>
    <m/>
    <m/>
    <s v="Verification Pending"/>
    <s v="Alpana Dongargaonkar"/>
    <x v="1"/>
    <d v="2018-04-03T08:57:39"/>
    <d v="2018-04-03T09:08:40"/>
    <s v="Scientific amendment QC changes made per SOP 103:_x000d__x000a_Amendment changes made: eligibility criteria (updating inclusion criteria to match protocol)_x000d__x000a_Non-amendment changes made: none"/>
    <x v="31"/>
  </r>
  <r>
    <x v="32"/>
    <s v="Complete"/>
    <n v="1"/>
    <s v="INSTITUTIONAL"/>
    <s v="NCI - Center for Cancer Research"/>
    <d v="2018-03-22T14:13:56"/>
    <d v="2018-03-27T15:55:25"/>
    <x v="32"/>
    <m/>
    <m/>
    <m/>
    <m/>
    <m/>
    <s v="Verification Pending"/>
    <s v="Parisa Navabi navabip"/>
    <x v="4"/>
    <d v="2018-04-03T09:53:10"/>
    <d v="2018-04-03T09:54:28"/>
    <s v="Scientific QC completed. Changes made: brief title, brief summary, objectives, outline/arms, disease, eligibility, markers, and outcomes. Feedback sent to abstractor"/>
    <x v="32"/>
  </r>
  <r>
    <x v="33"/>
    <s v="Complete"/>
    <n v="10"/>
    <s v="INSTITUTIONAL"/>
    <s v="City of Hope Comprehensive Cancer Center"/>
    <d v="2018-03-23T14:55:30"/>
    <d v="2018-04-03T09:03:23"/>
    <x v="33"/>
    <m/>
    <m/>
    <m/>
    <m/>
    <m/>
    <s v="Verification Pending"/>
    <s v="Alpana Dongargaonkar"/>
    <x v="1"/>
    <d v="2018-04-03T09:55:24"/>
    <d v="2018-04-03T10:09:32"/>
    <s v="Scientific amendment QC complete.  No changes made."/>
    <x v="33"/>
  </r>
  <r>
    <x v="34"/>
    <s v="Complete"/>
    <n v="6"/>
    <s v="INSTITUTIONAL"/>
    <s v="Siteman Cancer Center at Washington University"/>
    <d v="2018-03-23T15:03:56"/>
    <d v="2018-04-03T08:59:42"/>
    <x v="34"/>
    <m/>
    <m/>
    <m/>
    <m/>
    <m/>
    <s v="Verification Pending"/>
    <s v="Sisi Chen"/>
    <x v="1"/>
    <d v="2018-04-03T10:12:13"/>
    <d v="2018-04-03T10:42:49"/>
    <s v="Scientific amendment QC complete.  No changes made."/>
    <x v="34"/>
  </r>
  <r>
    <x v="35"/>
    <s v="Abbreviated"/>
    <n v="1"/>
    <s v="INDUSTRIAL"/>
    <s v="UCSF Medical Center-Mount Zion"/>
    <d v="2018-03-28T13:46:30"/>
    <d v="2018-03-29T13:52:44"/>
    <x v="35"/>
    <d v="2018-03-28T15:36:24"/>
    <d v="2018-03-29T09:56:03"/>
    <s v="PENDING_PERSON_CUR"/>
    <s v="Pending Person Curation per EW# 77394"/>
    <m/>
    <s v="Verification Pending"/>
    <s v="Alpana Dongargaonkar"/>
    <x v="0"/>
    <d v="2018-04-03T10:40:15"/>
    <d v="2018-04-03T10:46:46"/>
    <s v="scientific QC complete per SOP 103, no changes made"/>
    <x v="35"/>
  </r>
  <r>
    <x v="36"/>
    <s v="Complete"/>
    <n v="1"/>
    <s v="INSTITUTIONAL"/>
    <s v="Stanford Cancer Institute Palo Alto"/>
    <d v="2018-03-22T16:00:33"/>
    <d v="2018-03-27T14:46:36"/>
    <x v="36"/>
    <m/>
    <m/>
    <m/>
    <m/>
    <m/>
    <s v="Abstraction Verified Response"/>
    <s v="Samantha Caesar-Johnson johnsoncs"/>
    <x v="2"/>
    <d v="2018-04-03T09:05:02"/>
    <d v="2018-04-03T11:04:31"/>
    <s v="Scientific QC changes made per SOP103: Brief Title, Summary, Outline/Arms, Disease, Eligibility, Interventions, Arms, Outcomes"/>
    <x v="36"/>
  </r>
  <r>
    <x v="37"/>
    <s v="Complete"/>
    <n v="8"/>
    <s v="EXTERNALLY_PEER_REVIEWED"/>
    <s v="Siteman Cancer Center at Washington University"/>
    <d v="2018-03-23T16:00:12"/>
    <d v="2018-04-02T16:51:59"/>
    <x v="37"/>
    <m/>
    <m/>
    <m/>
    <m/>
    <m/>
    <s v="Abstraction Verified Response"/>
    <s v="Alpana Dongargaonkar"/>
    <x v="1"/>
    <d v="2018-04-03T10:47:48"/>
    <d v="2018-04-03T11:14:03"/>
    <s v="Scientific amendment QC complete.  No changes made."/>
    <x v="37"/>
  </r>
  <r>
    <x v="38"/>
    <s v="Complete"/>
    <n v="4"/>
    <s v="INSTITUTIONAL"/>
    <s v="Virginia Commonwealth University/Massey Cancer Center"/>
    <d v="2018-03-23T14:07:25"/>
    <d v="2018-04-03T08:56:14"/>
    <x v="38"/>
    <m/>
    <m/>
    <m/>
    <m/>
    <m/>
    <s v="Abstraction Verified Response"/>
    <s v="Ian Buchanan"/>
    <x v="2"/>
    <d v="2018-04-03T11:07:19"/>
    <d v="2018-04-03T11:34:18"/>
    <s v="Scientific QC changes made per SOP103_x000d__x000a_Amendment: None_x000d__x000a_Non-amendment: Eligibility (updated greater/less than/equal to symbols for consistency)"/>
    <x v="38"/>
  </r>
  <r>
    <x v="39"/>
    <s v="Complete"/>
    <n v="1"/>
    <s v="EXTERNALLY_PEER_REVIEWED"/>
    <s v="University of California San Diego"/>
    <d v="2018-02-15T18:22:51"/>
    <d v="2018-03-28T09:50:01"/>
    <x v="39"/>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Parisa Navabi navabip"/>
    <x v="4"/>
    <d v="2018-04-03T09:57:58"/>
    <d v="2018-04-03T11:37:04"/>
    <s v="Scientific QC completed. Changes made: brief title, brief summary, objectives, outline/arms, eligibility, disease, interventions, and outcomes. Feedback sent to abstractor"/>
    <x v="39"/>
  </r>
  <r>
    <x v="40"/>
    <s v="Abbreviated"/>
    <n v="1"/>
    <s v="INDUSTRIAL"/>
    <s v="Ludwig Institute for Cancer Research"/>
    <d v="2018-03-23T06:26:54"/>
    <d v="2018-04-02T10:42:02"/>
    <x v="40"/>
    <m/>
    <m/>
    <m/>
    <m/>
    <m/>
    <s v="Verification Pending"/>
    <s v="Samantha Caesar-Johnson johnsoncs"/>
    <x v="2"/>
    <d v="2018-04-03T11:40:43"/>
    <d v="2018-04-03T11:51:45"/>
    <s v="No scientific QC changes made per SOP103"/>
    <x v="40"/>
  </r>
  <r>
    <x v="41"/>
    <s v="Complete"/>
    <n v="4"/>
    <s v="EXTERNALLY_PEER_REVIEWED"/>
    <s v="Columbia University/Herbert Irving Cancer Center"/>
    <d v="2018-03-23T12:28:27"/>
    <d v="2018-04-03T10:05:05"/>
    <x v="41"/>
    <m/>
    <m/>
    <m/>
    <m/>
    <m/>
    <s v="Verification Pending"/>
    <s v="Ian Buchanan"/>
    <x v="1"/>
    <d v="2018-04-03T11:15:46"/>
    <d v="2018-04-03T11:58:44"/>
    <s v="Scientific amendment QC complete.  No changes made."/>
    <x v="41"/>
  </r>
  <r>
    <x v="42"/>
    <s v="Complete"/>
    <n v="2"/>
    <s v="INSTITUTIONAL"/>
    <s v="OHSU Knight Cancer Institute"/>
    <d v="2018-03-23T17:58:48"/>
    <d v="2018-04-03T10:15:50"/>
    <x v="42"/>
    <m/>
    <m/>
    <m/>
    <m/>
    <m/>
    <s v="Verification Pending"/>
    <s v="Alpana Dongargaonkar"/>
    <x v="0"/>
    <d v="2018-04-03T11:37:30"/>
    <d v="2018-04-03T11:59:11"/>
    <s v="scientific QC changes made per SOP 103- amend: Eligibility (updated inclusion to match protocol); non-amend: none"/>
    <x v="42"/>
  </r>
  <r>
    <x v="43"/>
    <s v="Complete"/>
    <n v="6"/>
    <s v="INSTITUTIONAL"/>
    <s v="Dana-Farber Harvard Cancer Center"/>
    <d v="2018-03-23T18:49:25"/>
    <d v="2018-04-02T16:47:11"/>
    <x v="43"/>
    <m/>
    <m/>
    <m/>
    <m/>
    <m/>
    <s v="Abstraction Verified No Response"/>
    <s v="Parisa Navabi navabip"/>
    <x v="4"/>
    <d v="2018-04-03T11:46:43"/>
    <d v="2018-04-03T12:12:35"/>
    <s v="Scientific QC completed. Amendment change made: none. Non-amendment change made: markers and outcomes (reversed changes made during abstraction)"/>
    <x v="43"/>
  </r>
  <r>
    <x v="44"/>
    <s v="Complete"/>
    <n v="5"/>
    <s v="INSTITUTIONAL"/>
    <s v="Memorial Sloan Kettering Cancer Center"/>
    <d v="2018-03-23T11:30:02"/>
    <d v="2018-04-03T09:30:38"/>
    <x v="44"/>
    <m/>
    <m/>
    <m/>
    <m/>
    <m/>
    <s v="Verification Pending"/>
    <s v="Ashley Crowner"/>
    <x v="3"/>
    <d v="2018-04-03T12:04:05"/>
    <d v="2018-04-03T12:25:36"/>
    <s v="Scientific QC changes made per SOP103:_x000d__x000a_Amendment: none;_x000d__x000a_Non-amendment:outcome (spacing)"/>
    <x v="29"/>
  </r>
  <r>
    <x v="45"/>
    <s v="Complete"/>
    <n v="2"/>
    <s v="INSTITUTIONAL"/>
    <s v="Memorial Sloan Kettering Cancer Center"/>
    <d v="2018-03-23T13:41:35"/>
    <d v="2018-04-03T09:16:46"/>
    <x v="45"/>
    <m/>
    <m/>
    <m/>
    <m/>
    <m/>
    <s v="Verification Pending"/>
    <s v="Sisi Chen"/>
    <x v="0"/>
    <d v="2018-04-03T12:02:00"/>
    <d v="2018-04-03T12:30:59"/>
    <s v="scientific QC changes made per SOP 103- amend: none; non-amend: Eligibility (spelling)"/>
    <x v="44"/>
  </r>
  <r>
    <x v="46"/>
    <s v="Complete"/>
    <n v="6"/>
    <s v="INSTITUTIONAL"/>
    <s v="Memorial Sloan Kettering Cancer Center"/>
    <d v="2018-03-23T12:08:09"/>
    <d v="2018-04-03T09:30:05"/>
    <x v="46"/>
    <m/>
    <m/>
    <m/>
    <m/>
    <m/>
    <s v="Verification Pending"/>
    <s v="Sisi Chen"/>
    <x v="4"/>
    <d v="2018-04-03T12:15:08"/>
    <d v="2018-04-03T12:33:19"/>
    <s v="Scientific QC completed. No changes made"/>
    <x v="45"/>
  </r>
  <r>
    <x v="47"/>
    <s v="Complete"/>
    <n v="5"/>
    <s v="INSTITUTIONAL"/>
    <s v="Memorial Sloan Kettering Cancer Center"/>
    <d v="2018-03-23T11:54:00"/>
    <d v="2018-04-03T11:01:48"/>
    <x v="47"/>
    <m/>
    <m/>
    <m/>
    <m/>
    <m/>
    <s v="Verification Pending"/>
    <s v="Parisa Navabi navabip"/>
    <x v="1"/>
    <d v="2018-04-03T12:04:57"/>
    <d v="2018-04-03T12:36:21"/>
    <s v="Scientific amendment QC changes made per SOP 103:_x000d__x000a_Amendment changes made: outline/arm (updating intervention duration), outcome (time frame)_x000d__x000a_Non-amendment changes made: objective (defined abbreviation)"/>
    <x v="46"/>
  </r>
  <r>
    <x v="48"/>
    <s v="Complete"/>
    <n v="5"/>
    <s v="INSTITUTIONAL"/>
    <s v="Memorial Sloan Kettering Cancer Center"/>
    <d v="2018-03-23T11:24:29"/>
    <d v="2018-04-03T10:31:33"/>
    <x v="48"/>
    <m/>
    <m/>
    <m/>
    <m/>
    <m/>
    <s v="Verification Pending"/>
    <s v="Ian Buchanan"/>
    <x v="5"/>
    <d v="2018-04-03T12:39:34"/>
    <d v="2018-04-03T12:52:44"/>
    <s v="no change made per sci QC"/>
    <x v="47"/>
  </r>
  <r>
    <x v="49"/>
    <s v="Complete"/>
    <n v="7"/>
    <s v="INSTITUTIONAL"/>
    <s v="Memorial Sloan Kettering Cancer Center"/>
    <d v="2018-03-23T11:12:15"/>
    <d v="2018-04-03T09:41:28"/>
    <x v="49"/>
    <m/>
    <m/>
    <m/>
    <m/>
    <m/>
    <s v="Verification Pending"/>
    <s v="Sisi Chen"/>
    <x v="3"/>
    <d v="2018-04-03T12:29:49"/>
    <d v="2018-04-03T12:55:38"/>
    <s v="Scientific QC completed and no changes made."/>
    <x v="48"/>
  </r>
  <r>
    <x v="50"/>
    <s v="Complete"/>
    <n v="7"/>
    <s v="INSTITUTIONAL"/>
    <s v="Memorial Sloan Kettering Cancer Center"/>
    <d v="2018-03-23T11:02:19"/>
    <d v="2018-04-03T09:54:10"/>
    <x v="50"/>
    <m/>
    <m/>
    <m/>
    <m/>
    <m/>
    <s v="Verification Pending"/>
    <s v="Sisi Chen"/>
    <x v="4"/>
    <d v="2018-04-03T12:34:20"/>
    <d v="2018-04-03T12:59:51"/>
    <s v="Scientific QC completed. No changes made"/>
    <x v="49"/>
  </r>
  <r>
    <x v="51"/>
    <s v="Complete"/>
    <n v="3"/>
    <s v="INSTITUTIONAL"/>
    <s v="Memorial Sloan Kettering Cancer Center"/>
    <d v="2018-03-23T10:52:00"/>
    <d v="2018-04-03T09:45:14"/>
    <x v="51"/>
    <m/>
    <m/>
    <m/>
    <m/>
    <m/>
    <s v="Verification Pending"/>
    <s v="Ashley Crowner"/>
    <x v="0"/>
    <d v="2018-04-03T12:31:57"/>
    <d v="2018-04-03T13:00:15"/>
    <s v="scientific QC complete, no changes made"/>
    <x v="50"/>
  </r>
  <r>
    <x v="52"/>
    <s v="Complete"/>
    <n v="6"/>
    <s v="INSTITUTIONAL"/>
    <s v="City of Hope Comprehensive Cancer Center"/>
    <d v="2018-03-23T15:41:54"/>
    <d v="2018-04-03T10:18:27"/>
    <x v="52"/>
    <m/>
    <m/>
    <m/>
    <m/>
    <m/>
    <s v="Verification Pending"/>
    <s v="Sisi Chen"/>
    <x v="1"/>
    <d v="2018-04-03T12:40:15"/>
    <d v="2018-04-03T13:09:10"/>
    <s v="Scientific amendment QC changes made per SOP 103:_x000d__x000a_Amendment changes made: none_x000d__x000a_Non-amendment changes made: eligibility criteria (capitalization)"/>
    <x v="51"/>
  </r>
  <r>
    <x v="53"/>
    <s v="Complete"/>
    <n v="4"/>
    <s v="INSTITUTIONAL"/>
    <s v="NCI - Center for Cancer Research"/>
    <d v="2018-03-23T12:55:12"/>
    <d v="2018-04-03T11:36:12"/>
    <x v="53"/>
    <m/>
    <m/>
    <m/>
    <m/>
    <m/>
    <s v="Verification Pending"/>
    <s v="Ian Buchanan"/>
    <x v="5"/>
    <d v="2018-04-03T12:57:42"/>
    <d v="2018-04-03T13:10:52"/>
    <s v="no change made per sci QC"/>
    <x v="47"/>
  </r>
  <r>
    <x v="54"/>
    <s v="Complete"/>
    <n v="5"/>
    <s v="INSTITUTIONAL"/>
    <s v="Memorial Sloan Kettering Cancer Center"/>
    <d v="2018-03-23T11:18:13"/>
    <d v="2018-04-03T10:44:58"/>
    <x v="54"/>
    <m/>
    <m/>
    <m/>
    <m/>
    <m/>
    <s v="Verification Pending"/>
    <s v="Sisi Chen"/>
    <x v="3"/>
    <d v="2018-04-03T12:59:53"/>
    <d v="2018-04-03T13:23:06"/>
    <s v="Scientific QC changes made per SOP103:_x000d__x000a_Amendment: none;_x000d__x000a_Non-amendment: disease (stage IV and IVC added)"/>
    <x v="52"/>
  </r>
  <r>
    <x v="55"/>
    <s v="Complete"/>
    <n v="2"/>
    <s v="INSTITUTIONAL"/>
    <s v="OHSU Knight Cancer Institute"/>
    <d v="2018-03-25T23:45:46"/>
    <d v="2018-04-03T11:02:13"/>
    <x v="55"/>
    <m/>
    <m/>
    <m/>
    <m/>
    <m/>
    <s v="Verification Pending"/>
    <s v="Sisi Chen"/>
    <x v="0"/>
    <d v="2018-04-03T13:01:17"/>
    <d v="2018-04-03T13:30:41"/>
    <s v="scientific QC changes made per SOP 103- amend: none; non-amend: Design Details (added back &quot;Is this a Pilot Study? Yes&quot;), Outcomes (added parentheses to abbreviation)"/>
    <x v="53"/>
  </r>
  <r>
    <x v="56"/>
    <s v="Complete"/>
    <n v="2"/>
    <s v="INSTITUTIONAL"/>
    <s v="Duke University Medical Center"/>
    <d v="2018-03-23T09:09:54"/>
    <d v="2018-04-03T11:45:34"/>
    <x v="56"/>
    <m/>
    <m/>
    <m/>
    <m/>
    <m/>
    <s v="Abstraction Verified No Response"/>
    <s v="Alpana Dongargaonkar"/>
    <x v="2"/>
    <d v="2018-04-03T13:03:55"/>
    <d v="2018-04-03T13:35:42"/>
    <s v="Scientific QC changes made per SOP103_x000d__x000a_Amendment: None_x000d__x000a_Non-amendment: Outcomes (corrected spelling)"/>
    <x v="54"/>
  </r>
  <r>
    <x v="57"/>
    <s v="Complete"/>
    <n v="2"/>
    <s v="INSTITUTIONAL"/>
    <s v="Siteman Cancer Center at Washington University"/>
    <d v="2018-03-23T14:17:38"/>
    <d v="2018-04-03T11:16:02"/>
    <x v="57"/>
    <m/>
    <m/>
    <m/>
    <m/>
    <m/>
    <s v="Abstraction Verified Response"/>
    <s v="Sisi Chen"/>
    <x v="4"/>
    <d v="2018-04-03T13:05:57"/>
    <d v="2018-04-03T13:36:32"/>
    <s v="Scientific QC completed. No changes made"/>
    <x v="55"/>
  </r>
  <r>
    <x v="58"/>
    <s v="Abbreviated"/>
    <n v="1"/>
    <s v="INDUSTRIAL"/>
    <s v="Bristol-Myers Squibb"/>
    <d v="2018-03-23T17:29:02"/>
    <d v="2018-03-30T15:17:10"/>
    <x v="58"/>
    <m/>
    <m/>
    <m/>
    <m/>
    <m/>
    <s v="Verification Pending"/>
    <s v="Samantha Caesar-Johnson johnsoncs"/>
    <x v="3"/>
    <d v="2018-04-03T13:25:54"/>
    <d v="2018-04-03T13:41:55"/>
    <s v="Scientific QC changes made per SOP103: intervention (re-ordered)"/>
    <x v="56"/>
  </r>
  <r>
    <x v="59"/>
    <s v="Complete"/>
    <n v="6"/>
    <s v="INSTITUTIONAL"/>
    <s v="Dana-Farber Harvard Cancer Center"/>
    <d v="2018-03-23T15:16:08"/>
    <d v="2018-04-03T10:31:42"/>
    <x v="59"/>
    <m/>
    <m/>
    <m/>
    <m/>
    <m/>
    <s v="Abstraction Verified Response"/>
    <s v="Sisi Chen"/>
    <x v="1"/>
    <d v="2018-04-03T13:11:14"/>
    <d v="2018-04-03T13:56:18"/>
    <s v="Scientific amendment QC complete.  No changes made."/>
    <x v="57"/>
  </r>
  <r>
    <x v="60"/>
    <s v="Complete"/>
    <n v="2"/>
    <s v="INSTITUTIONAL"/>
    <s v="City of Hope Comprehensive Cancer Center"/>
    <d v="2018-03-23T15:05:43"/>
    <d v="2018-04-03T11:38:14"/>
    <x v="60"/>
    <m/>
    <m/>
    <m/>
    <m/>
    <m/>
    <s v="Verification Pending"/>
    <s v="Sisi Chen"/>
    <x v="0"/>
    <d v="2018-04-03T13:31:49"/>
    <d v="2018-04-03T14:01:09"/>
    <s v="scientific QC changes made per SOP 103- amend: none; non-amend: Outline/Arms (changed twice daily abbreviation from TID to BID), Eligibility (updated inclusion to match protocol, spelling)"/>
    <x v="58"/>
  </r>
  <r>
    <x v="61"/>
    <s v="Complete"/>
    <n v="3"/>
    <s v="INSTITUTIONAL"/>
    <s v="Memorial Sloan Kettering Cancer Center"/>
    <d v="2018-03-23T13:33:05"/>
    <d v="2018-04-03T13:10:41"/>
    <x v="61"/>
    <m/>
    <m/>
    <m/>
    <m/>
    <m/>
    <s v="Verification Pending"/>
    <s v="Parisa Navabi navabip"/>
    <x v="0"/>
    <d v="2018-04-03T14:03:36"/>
    <d v="2018-04-03T14:36:08"/>
    <s v="scientific QC changes made per SOP 103- Outline/Arms (reversed changes to arm labels), Objectives (corrected roman numeral)"/>
    <x v="59"/>
  </r>
  <r>
    <x v="62"/>
    <s v="Complete"/>
    <n v="5"/>
    <s v="INSTITUTIONAL"/>
    <s v="Duke University Medical Center"/>
    <d v="2018-03-26T11:56:27"/>
    <d v="2018-04-03T14:23:00"/>
    <x v="62"/>
    <m/>
    <m/>
    <m/>
    <m/>
    <m/>
    <s v="Abstraction Verified Response"/>
    <s v="Parisa Navabi navabip"/>
    <x v="5"/>
    <d v="2018-04-03T14:34:58"/>
    <d v="2018-04-03T14:55:18"/>
    <s v="no change made per sci QC"/>
    <x v="60"/>
  </r>
  <r>
    <x v="63"/>
    <s v="Complete"/>
    <n v="4"/>
    <s v="INSTITUTIONAL"/>
    <s v="Memorial Sloan Kettering Cancer Center"/>
    <d v="2018-03-23T10:35:32"/>
    <d v="2018-04-03T12:01:24"/>
    <x v="63"/>
    <m/>
    <m/>
    <m/>
    <m/>
    <m/>
    <s v="Verification Pending"/>
    <s v="Sisi Chen"/>
    <x v="0"/>
    <d v="2018-04-03T14:37:56"/>
    <d v="2018-04-03T15:00:33"/>
    <s v="scientific QC complete per SOP 103, no changes made"/>
    <x v="61"/>
  </r>
  <r>
    <x v="64"/>
    <s v="Complete"/>
    <n v="14"/>
    <s v="EXTERNALLY_PEER_REVIEWED"/>
    <s v="Dana-Farber Harvard Cancer Center"/>
    <d v="2018-03-23T18:42:40"/>
    <d v="2018-04-03T12:15:13"/>
    <x v="64"/>
    <m/>
    <m/>
    <m/>
    <m/>
    <m/>
    <s v="Abstraction Verified No Response"/>
    <s v="Sisi Chen"/>
    <x v="4"/>
    <d v="2018-04-03T15:02:51"/>
    <d v="2018-04-03T15:22:28"/>
    <s v="Scientific QC completed. No changes made"/>
    <x v="62"/>
  </r>
  <r>
    <x v="65"/>
    <s v="Complete"/>
    <n v="1"/>
    <s v="INSTITUTIONAL"/>
    <s v="Indiana University/Melvin and Bren Simon Cancer Center"/>
    <d v="2018-03-20T10:59:15"/>
    <d v="2018-03-28T13:25:54"/>
    <x v="65"/>
    <d v="2018-03-20T17:40:14"/>
    <d v="2018-03-22T13:11:19"/>
    <s v="SUBMISSION_INCOM"/>
    <s v="Please provide unexpired IRB document: the current trial status is &quot;Active&quot;. Submitted IRB expired on 12-25-2017"/>
    <m/>
    <s v="Abstraction Verified Response"/>
    <s v="Vicki Vanarsdale"/>
    <x v="2"/>
    <d v="2018-04-03T13:45:02"/>
    <d v="2018-04-03T15:23:15"/>
    <s v="Scientific QC changes made per SOP103: Summary, Objectives, Outline/Arms, Eligibility, Interventions, Outcomes"/>
    <x v="63"/>
  </r>
  <r>
    <x v="66"/>
    <s v="Complete"/>
    <n v="1"/>
    <s v="INSTITUTIONAL"/>
    <s v="Fred Hutch/University of Washington Cancer Consortium"/>
    <d v="2018-03-23T16:04:51"/>
    <d v="2018-03-28T16:01:22"/>
    <x v="66"/>
    <m/>
    <m/>
    <m/>
    <m/>
    <m/>
    <s v="Verification Pending"/>
    <s v="Vicki Vanarsdale"/>
    <x v="3"/>
    <d v="2018-04-03T13:49:45"/>
    <d v="2018-04-03T15:24:42"/>
    <s v="Scientific QC changes made per SOP103: brief title, summary, objectives, outline,arm, intervention, outcomes, disease"/>
    <x v="64"/>
  </r>
  <r>
    <x v="67"/>
    <s v="Complete"/>
    <n v="8"/>
    <s v="EXTERNALLY_PEER_REVIEWED"/>
    <s v="Duke University Medical Center"/>
    <d v="2018-03-26T11:32:50"/>
    <d v="2018-04-03T12:34:59"/>
    <x v="67"/>
    <m/>
    <m/>
    <m/>
    <m/>
    <m/>
    <s v="Abstraction Verified No Response"/>
    <s v="Sisi Chen"/>
    <x v="0"/>
    <d v="2018-04-03T15:03:11"/>
    <d v="2018-04-03T15:27:01"/>
    <s v="scientific QC complete per SOP 103, no changes made"/>
    <x v="65"/>
  </r>
  <r>
    <x v="68"/>
    <s v="Abbreviated"/>
    <n v="1"/>
    <s v="INDUSTRIAL"/>
    <s v="Medical University of South Carolina"/>
    <d v="2018-03-26T12:29:14"/>
    <d v="2018-04-02T11:13:26"/>
    <x v="68"/>
    <m/>
    <m/>
    <m/>
    <m/>
    <m/>
    <s v="Verification Pending"/>
    <s v="Samantha Caesar-Johnson johnsoncs"/>
    <x v="3"/>
    <d v="2018-04-03T15:38:04"/>
    <d v="2018-04-03T15:46:46"/>
    <s v="Scientific QC completed and no changes made."/>
    <x v="66"/>
  </r>
  <r>
    <x v="69"/>
    <s v="Complete"/>
    <n v="1"/>
    <s v="INSTITUTIONAL"/>
    <s v="Case Comprehensive Cancer Center"/>
    <d v="2018-03-23T17:09:01"/>
    <d v="2018-03-30T10:21:37"/>
    <x v="69"/>
    <m/>
    <m/>
    <m/>
    <m/>
    <m/>
    <s v="Verification Pending"/>
    <s v="Samantha Caesar-Johnson johnsoncs"/>
    <x v="1"/>
    <d v="2018-04-03T14:01:15"/>
    <d v="2018-04-03T15:54:21"/>
    <s v="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
    <x v="67"/>
  </r>
  <r>
    <x v="70"/>
    <s v="Abbreviated"/>
    <n v="1"/>
    <s v="INDUSTRIAL"/>
    <s v="White River Junction Veterans Affairs Medical Center"/>
    <d v="2018-03-26T13:08:01"/>
    <d v="2018-04-02T12:11:31"/>
    <x v="70"/>
    <m/>
    <m/>
    <m/>
    <m/>
    <m/>
    <s v="Verification Pending"/>
    <s v="Samantha Caesar-Johnson johnsoncs"/>
    <x v="3"/>
    <d v="2018-04-03T15:48:43"/>
    <d v="2018-04-03T16:04:00"/>
    <s v="Scientific QC completed and no changes made."/>
    <x v="68"/>
  </r>
  <r>
    <x v="71"/>
    <s v="Complete"/>
    <n v="3"/>
    <s v="INSTITUTIONAL"/>
    <s v="NCI - Center for Cancer Research"/>
    <d v="2018-03-26T14:00:19"/>
    <d v="2018-04-03T14:56:28"/>
    <x v="71"/>
    <m/>
    <m/>
    <m/>
    <m/>
    <m/>
    <s v="Verification Pending"/>
    <s v="Cecilia Appiah"/>
    <x v="5"/>
    <d v="2018-04-03T15:53:08"/>
    <d v="2018-04-03T16:18:47"/>
    <s v="change made per sci QC: amend: objective"/>
    <x v="69"/>
  </r>
  <r>
    <x v="72"/>
    <s v="Abbreviated"/>
    <n v="1"/>
    <s v="INDUSTRIAL"/>
    <s v="Hoffmann-La Roche"/>
    <d v="2018-03-26T13:26:06"/>
    <d v="2018-04-02T13:05:04"/>
    <x v="72"/>
    <m/>
    <m/>
    <m/>
    <m/>
    <m/>
    <s v="Verification Pending"/>
    <s v="Samantha Caesar-Johnson johnsoncs"/>
    <x v="3"/>
    <d v="2018-04-03T16:08:15"/>
    <d v="2018-04-03T16:28:45"/>
    <s v="Scientific QC changes made per SOP103: disease"/>
    <x v="70"/>
  </r>
  <r>
    <x v="73"/>
    <s v="Complete"/>
    <n v="1"/>
    <s v="INSTITUTIONAL"/>
    <s v="UCLA / Jonsson Comprehensive Cancer Center"/>
    <d v="2018-03-23T19:37:46"/>
    <d v="2018-03-30T10:52:51"/>
    <x v="73"/>
    <m/>
    <m/>
    <m/>
    <m/>
    <m/>
    <s v="Verification Pending"/>
    <s v="Vicki Vanarsdale"/>
    <x v="2"/>
    <d v="2018-04-03T15:26:23"/>
    <d v="2018-04-03T17:06:56"/>
    <s v="Scientific QC changes made per SOP103: Brief Title, Summary, Objectives, Outline/Arms, Eligibility, Interventions, Arms, Outcomes, Subgroups, Markers_x000d__x000a__x000d__x000a_EVS Term Suggestion sent for PSA Level 0.2 to Two"/>
    <x v="71"/>
  </r>
  <r>
    <x v="74"/>
    <s v="Complete"/>
    <n v="4"/>
    <s v="INSTITUTIONAL"/>
    <s v="OHSU Knight Cancer Institute"/>
    <d v="2018-03-26T17:35:20"/>
    <d v="2018-04-03T14:08:54"/>
    <x v="74"/>
    <m/>
    <m/>
    <m/>
    <m/>
    <m/>
    <s v="Verification Pending"/>
    <s v="Sisi Chen"/>
    <x v="1"/>
    <d v="2018-04-04T08:22:55"/>
    <d v="2018-04-04T08:39:00"/>
    <s v="Scientific amendment QC complete.  No changes made."/>
    <x v="72"/>
  </r>
  <r>
    <x v="75"/>
    <s v="Complete"/>
    <n v="5"/>
    <s v="INSTITUTIONAL"/>
    <s v="St. Jude Children's Research Hospital"/>
    <d v="2018-03-26T09:05:20"/>
    <d v="2018-04-03T14:30:17"/>
    <x v="75"/>
    <m/>
    <m/>
    <m/>
    <m/>
    <m/>
    <s v="Abstraction Verified Response"/>
    <s v="Sisi Chen"/>
    <x v="1"/>
    <d v="2018-04-04T08:41:09"/>
    <d v="2018-04-04T08:56:43"/>
    <s v="Scientific amendment QC complete.  No changes made."/>
    <x v="73"/>
  </r>
  <r>
    <x v="76"/>
    <s v="Complete"/>
    <n v="4"/>
    <s v="INSTITUTIONAL"/>
    <s v="Dana-Farber Harvard Cancer Center"/>
    <d v="2018-03-05T08:59:04"/>
    <d v="2018-04-04T08:26:27"/>
    <x v="76"/>
    <d v="2018-03-05T11:12:35"/>
    <d v="2018-03-26T18:00:01"/>
    <s v="SUBMISSION_INCOM_MISSING_DOCS"/>
    <s v="The clean protocol was submitted twice, please submit the tracked/highlighted protocol version date 08/09/2017 for processing"/>
    <m/>
    <s v="Verification Pending"/>
    <s v="Cecilia Appiah"/>
    <x v="1"/>
    <d v="2018-04-04T08:57:57"/>
    <d v="2018-04-04T09:22:29"/>
    <s v="Scientific amendment QC changes made per SOP 103:_x000d__x000a_Amendment changes made: none_x000d__x000a_Non-amendment changes made: subgroup (spelling)"/>
    <x v="74"/>
  </r>
  <r>
    <x v="77"/>
    <s v="Complete"/>
    <n v="1"/>
    <s v="INSTITUTIONAL"/>
    <s v="Fred Hutch/University of Washington Cancer Consortium"/>
    <d v="2018-03-23T15:52:51"/>
    <d v="2018-03-29T09:59:12"/>
    <x v="77"/>
    <m/>
    <m/>
    <m/>
    <m/>
    <m/>
    <s v="Verification Pending"/>
    <s v="Samantha Caesar-Johnson johnsoncs"/>
    <x v="2"/>
    <d v="2018-04-04T09:03:14"/>
    <d v="2018-04-04T10:45:03"/>
    <s v="Scientific QC changes made per SOP103: Brief Title, Summary, Outline/Arms, Anatomic Site, Design Details, Eligibility, Interventions, Outcomes"/>
    <x v="75"/>
  </r>
  <r>
    <x v="78"/>
    <s v="Complete"/>
    <n v="1"/>
    <s v="INSTITUTIONAL"/>
    <s v="Dana-Farber Harvard Cancer Center"/>
    <d v="2018-03-26T16:08:08"/>
    <d v="2018-03-29T14:17:27"/>
    <x v="78"/>
    <m/>
    <m/>
    <m/>
    <m/>
    <m/>
    <s v="Abstraction Verified No Response"/>
    <s v="Samantha Caesar-Johnson johnsoncs"/>
    <x v="5"/>
    <d v="2018-04-04T09:48:58"/>
    <d v="2018-04-04T10:47:18"/>
    <s v="change made per sci QC: brief title/summary, outline/arm, disease, outcome, eligibility._x000d__x000a_feedback sent"/>
    <x v="76"/>
  </r>
  <r>
    <x v="79"/>
    <s v="Complete"/>
    <n v="1"/>
    <s v="INSTITUTIONAL"/>
    <s v="Fred Hutch/University of Washington Cancer Consortium"/>
    <d v="2018-03-23T16:42:14"/>
    <d v="2018-03-29T12:33:41"/>
    <x v="79"/>
    <m/>
    <m/>
    <m/>
    <m/>
    <m/>
    <s v="Verification Pending"/>
    <s v="Vicki Vanarsdale"/>
    <x v="1"/>
    <d v="2018-04-04T09:26:34"/>
    <d v="2018-04-04T11:00:49"/>
    <s v="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
    <x v="77"/>
  </r>
  <r>
    <x v="80"/>
    <s v="Complete"/>
    <n v="2"/>
    <s v="INSTITUTIONAL"/>
    <s v="Moffitt Cancer Center"/>
    <d v="2018-03-26T09:15:33"/>
    <d v="2018-04-04T09:03:17"/>
    <x v="80"/>
    <m/>
    <m/>
    <m/>
    <m/>
    <m/>
    <s v="Abstraction Verified Response"/>
    <s v="Cecilia Appiah"/>
    <x v="1"/>
    <d v="2018-04-04T11:03:10"/>
    <d v="2018-04-04T11:25:56"/>
    <s v="Scientific amendment QC complete.  No changes made."/>
    <x v="78"/>
  </r>
  <r>
    <x v="81"/>
    <s v="Complete"/>
    <n v="3"/>
    <s v="NATIONAL"/>
    <s v="JHU Sidney Kimmel Comprehensive Cancer Center LAO"/>
    <d v="2018-03-26T20:05:43"/>
    <d v="2018-04-03T14:11:58"/>
    <x v="81"/>
    <m/>
    <m/>
    <m/>
    <m/>
    <m/>
    <s v="Verification Pending"/>
    <s v="Cecilia Appiah"/>
    <x v="2"/>
    <d v="2018-04-04T10:58:39"/>
    <d v="2018-04-04T11:28:56"/>
    <s v="No scientific QC changes made per SOP103"/>
    <x v="79"/>
  </r>
  <r>
    <x v="82"/>
    <s v="Complete"/>
    <n v="7"/>
    <s v="INSTITUTIONAL"/>
    <s v="Columbia University/Herbert Irving Cancer Center"/>
    <d v="2018-03-26T11:56:49"/>
    <d v="2018-04-03T15:37:07"/>
    <x v="82"/>
    <m/>
    <m/>
    <m/>
    <m/>
    <m/>
    <s v="Verification Pending"/>
    <s v="Sisi Chen"/>
    <x v="1"/>
    <d v="2018-04-04T11:33:55"/>
    <d v="2018-04-04T11:52:04"/>
    <s v="Scientific amendment QC changes made per SOP 103:_x000d__x000a_Amendment changes made: none_x000d__x000a_Non-amendment changes made: eligibility criteria (spacing), marker (removed exclusion criteria marker as not exclusion for all participants)"/>
    <x v="80"/>
  </r>
  <r>
    <x v="83"/>
    <s v="Complete"/>
    <n v="2"/>
    <s v="NATIONAL"/>
    <s v="Pediatric Brain Tumor Consortium"/>
    <d v="2018-03-26T20:06:34"/>
    <d v="2018-04-04T11:02:33"/>
    <x v="83"/>
    <m/>
    <m/>
    <m/>
    <m/>
    <m/>
    <s v="Verification Pending"/>
    <s v="Alpana Dongargaonkar"/>
    <x v="0"/>
    <d v="2018-04-04T11:21:55"/>
    <d v="2018-04-04T12:03:46"/>
    <s v="scientific QC changes made per SOP 103- amend: Outcomes (added secondary), Eligibility (updated exclusion to match protocol); non-amend: none"/>
    <x v="81"/>
  </r>
  <r>
    <x v="84"/>
    <s v="Abbreviated"/>
    <n v="1"/>
    <s v="INDUSTRIAL"/>
    <s v="Gradalis Inc"/>
    <d v="2018-03-26T15:00:09"/>
    <d v="2018-04-02T14:22:06"/>
    <x v="84"/>
    <m/>
    <m/>
    <m/>
    <m/>
    <m/>
    <s v="Verification Pending"/>
    <s v="Samantha Caesar-Johnson johnsoncs"/>
    <x v="2"/>
    <d v="2018-04-04T11:36:28"/>
    <d v="2018-04-04T12:13:36"/>
    <s v="Scientific QC changes made per SOP103: Disease, Interventions, Markers"/>
    <x v="82"/>
  </r>
  <r>
    <x v="85"/>
    <s v="Complete"/>
    <n v="6"/>
    <s v="EXTERNALLY_PEER_REVIEWED"/>
    <s v="University of Colorado Hospital"/>
    <d v="2018-03-27T17:18:01"/>
    <d v="2018-04-04T09:43:09"/>
    <x v="85"/>
    <m/>
    <m/>
    <m/>
    <m/>
    <m/>
    <s v="Verification Pending"/>
    <s v="Cecilia Appiah"/>
    <x v="1"/>
    <d v="2018-04-04T11:58:04"/>
    <d v="2018-04-04T12:20:00"/>
    <s v="Scientific amendment QC changes made per SOP 103:_x000d__x000a_Amendment changes made: none_x000d__x000a_Non-amendment changes made: brief title (updating preferred name), eligibility criteria (removing bullets not included in protocol), disease (indexing eligibility biomarker)"/>
    <x v="83"/>
  </r>
  <r>
    <x v="86"/>
    <s v="Complete"/>
    <n v="9"/>
    <s v="INSTITUTIONAL"/>
    <s v="Fred Hutch/University of Washington Cancer Consortium"/>
    <d v="2018-03-27T14:53:15"/>
    <d v="2018-04-04T12:14:38"/>
    <x v="86"/>
    <m/>
    <m/>
    <m/>
    <m/>
    <m/>
    <s v="Verification Pending"/>
    <s v="Cecilia Appiah"/>
    <x v="5"/>
    <d v="2018-04-04T12:56:51"/>
    <d v="2018-04-04T13:14:36"/>
    <s v="no change made per sci QC"/>
    <x v="84"/>
  </r>
  <r>
    <x v="87"/>
    <s v="Complete"/>
    <n v="2"/>
    <s v="INSTITUTIONAL"/>
    <s v="Indiana University/Melvin and Bren Simon Cancer Center"/>
    <d v="2018-03-27T14:09:44"/>
    <d v="2018-04-04T10:52:39"/>
    <x v="87"/>
    <m/>
    <m/>
    <m/>
    <m/>
    <m/>
    <s v="Abstraction Verified No Response"/>
    <s v="Cecilia Appiah"/>
    <x v="0"/>
    <d v="2018-04-04T12:50:00"/>
    <d v="2018-04-04T13:18:35"/>
    <s v="scientific QC changes made per SOP 103- amend: none; non-amend: Brief Title (added commas per AMA Manual of Style)"/>
    <x v="85"/>
  </r>
  <r>
    <x v="88"/>
    <s v="Complete"/>
    <n v="1"/>
    <s v="INSTITUTIONAL"/>
    <s v="Fred Hutch/University of Washington Cancer Consortium"/>
    <d v="2018-03-23T17:15:10"/>
    <d v="2018-04-04T09:38:31"/>
    <x v="88"/>
    <m/>
    <m/>
    <m/>
    <m/>
    <m/>
    <s v="Abstraction Verified Response"/>
    <s v="Sisi Chen"/>
    <x v="4"/>
    <d v="2018-04-04T12:23:28"/>
    <d v="2018-04-04T13:21:26"/>
    <s v="Scientific QC completed. Changes made: outline/arms, disease and markers"/>
    <x v="86"/>
  </r>
  <r>
    <x v="89"/>
    <s v="Complete"/>
    <n v="4"/>
    <s v="INSTITUTIONAL"/>
    <s v="University of Colorado Hospital"/>
    <d v="2018-03-22T14:34:27"/>
    <d v="2018-04-04T12:23:49"/>
    <x v="89"/>
    <d v="2018-03-23T13:48:26"/>
    <d v="2018-03-27T10:38:28"/>
    <s v="SUBMISSION_INCOM"/>
    <s v="IRB Approval had expired as of 24-Jan-2018. Please submit an unexpired IRB letter and any accompanying documents."/>
    <s v="Addl on-hold 4/5/2018 (still on-hold). Placing on hold for further review of documentation and possible missing amendments."/>
    <s v="On-Hold"/>
    <s v="Alpana Dongargaonkar"/>
    <x v="5"/>
    <d v="2018-04-04T13:15:51"/>
    <d v="2018-04-04T13:25:11"/>
    <s v="no change made per sci QC"/>
    <x v="87"/>
  </r>
  <r>
    <x v="90"/>
    <s v="Complete"/>
    <n v="2"/>
    <s v="INSTITUTIONAL"/>
    <s v="University of Kentucky/Markey Cancer Center"/>
    <d v="2018-03-27T12:42:13"/>
    <d v="2018-04-04T11:38:32"/>
    <x v="90"/>
    <m/>
    <m/>
    <m/>
    <m/>
    <m/>
    <s v="Verification Pending"/>
    <s v="Cecilia Appiah"/>
    <x v="1"/>
    <d v="2018-04-04T12:56:23"/>
    <d v="2018-04-04T13:29:29"/>
    <s v="Scientific amendment QC complete.  No changes made."/>
    <x v="88"/>
  </r>
  <r>
    <x v="91"/>
    <s v="Complete"/>
    <n v="1"/>
    <s v="INSTITUTIONAL"/>
    <s v="Siteman Cancer Center at Washington University"/>
    <d v="2018-03-23T11:42:22"/>
    <d v="2018-04-04T11:07:26"/>
    <x v="91"/>
    <m/>
    <m/>
    <m/>
    <m/>
    <m/>
    <s v="Verification Pending"/>
    <s v="Ian Buchanan"/>
    <x v="2"/>
    <d v="2018-04-04T12:46:50"/>
    <d v="2018-04-04T13:38:06"/>
    <s v="Scientific QC changes made per SOP103: Disease, Outcomes"/>
    <x v="89"/>
  </r>
  <r>
    <x v="92"/>
    <s v="Complete"/>
    <n v="8"/>
    <s v="INSTITUTIONAL"/>
    <s v="Duke University Medical Center"/>
    <d v="2018-03-27T10:01:42"/>
    <d v="2018-04-04T12:46:27"/>
    <x v="92"/>
    <m/>
    <m/>
    <m/>
    <m/>
    <m/>
    <s v="Abstraction Verified No Response"/>
    <s v="Ian Buchanan"/>
    <x v="5"/>
    <d v="2018-04-04T13:26:27"/>
    <d v="2018-04-04T13:41:44"/>
    <s v="no change made per sci QC"/>
    <x v="68"/>
  </r>
  <r>
    <x v="93"/>
    <s v="Complete"/>
    <n v="4"/>
    <s v="INSTITUTIONAL"/>
    <s v="OHSU Knight Cancer Institute"/>
    <d v="2018-03-27T17:39:55"/>
    <d v="2018-04-04T11:27:16"/>
    <x v="93"/>
    <m/>
    <m/>
    <m/>
    <m/>
    <m/>
    <s v="Verification Pending"/>
    <s v="Sisi Chen"/>
    <x v="0"/>
    <d v="2018-04-04T13:21:22"/>
    <d v="2018-04-04T13:46:00"/>
    <s v="scientific QC changes made per SOP 103- amend: none; non-amend: Outcomes (defined abbreviations at first occurrence)"/>
    <x v="90"/>
  </r>
  <r>
    <x v="94"/>
    <s v="Complete"/>
    <n v="8"/>
    <s v="NATIONAL"/>
    <s v="City of Hope Comprehensive Cancer Center LAO"/>
    <d v="2018-03-27T20:05:34"/>
    <d v="2018-04-04T11:52:04"/>
    <x v="94"/>
    <m/>
    <m/>
    <m/>
    <m/>
    <m/>
    <s v="Verification Pending"/>
    <s v="Sisi Chen"/>
    <x v="1"/>
    <d v="2018-04-04T13:31:52"/>
    <d v="2018-04-04T13:52:22"/>
    <s v="Scientific amendment QC complete.  No changes made."/>
    <x v="70"/>
  </r>
  <r>
    <x v="95"/>
    <s v="Complete"/>
    <n v="3"/>
    <s v="INSTITUTIONAL"/>
    <s v="NCI - Center for Cancer Research"/>
    <d v="2018-03-26T09:09:26"/>
    <d v="2018-04-03T16:06:05"/>
    <x v="95"/>
    <m/>
    <m/>
    <m/>
    <m/>
    <m/>
    <s v="Verification Pending"/>
    <s v="Parisa Navabi navabip"/>
    <x v="4"/>
    <d v="2018-04-04T13:25:10"/>
    <d v="2018-04-04T13:57:25"/>
    <s v="Scientific QC completed. Amendment change made: eligibility. Non-amendment change made: outcomes (time frame update)"/>
    <x v="91"/>
  </r>
  <r>
    <x v="96"/>
    <s v="Complete"/>
    <n v="5"/>
    <s v="EXTERNALLY_PEER_REVIEWED"/>
    <s v="Duke University Medical Center"/>
    <d v="2018-03-27T10:36:08"/>
    <d v="2018-04-04T13:12:34"/>
    <x v="96"/>
    <m/>
    <m/>
    <m/>
    <m/>
    <m/>
    <s v="Verification Pending"/>
    <s v="Parisa Navabi navabip"/>
    <x v="5"/>
    <d v="2018-04-04T13:49:38"/>
    <d v="2018-04-04T13:58:54"/>
    <s v="no change made per sci QC"/>
    <x v="92"/>
  </r>
  <r>
    <x v="97"/>
    <s v="Complete"/>
    <n v="3"/>
    <s v="INSTITUTIONAL"/>
    <s v="University of Colorado Hospital"/>
    <d v="2018-03-27T18:37:20"/>
    <d v="2018-04-04T11:14:29"/>
    <x v="97"/>
    <m/>
    <m/>
    <m/>
    <m/>
    <m/>
    <s v="Verification Pending"/>
    <s v="Sisi Chen"/>
    <x v="3"/>
    <d v="2018-04-04T13:02:17"/>
    <d v="2018-04-04T14:01:18"/>
    <s v="Amendment changes made per scientific abstraction: none;_x000d__x000a_Non-amendment changes made per scientific abstraction: disease"/>
    <x v="93"/>
  </r>
  <r>
    <x v="98"/>
    <s v="Complete"/>
    <n v="7"/>
    <s v="INSTITUTIONAL"/>
    <s v="Duke University Medical Center"/>
    <d v="2018-03-27T14:07:38"/>
    <d v="2018-04-04T12:24:30"/>
    <x v="98"/>
    <m/>
    <m/>
    <m/>
    <m/>
    <m/>
    <s v="Verification Pending"/>
    <s v="Sisi Chen"/>
    <x v="1"/>
    <d v="2018-04-04T13:55:01"/>
    <d v="2018-04-04T14:11:18"/>
    <s v="Scientific amendment QC complete.  No changes made."/>
    <x v="94"/>
  </r>
  <r>
    <x v="99"/>
    <s v="Complete"/>
    <n v="5"/>
    <s v="INSTITUTIONAL"/>
    <s v="St. Jude Children's Research Hospital"/>
    <d v="2018-03-27T08:35:18"/>
    <d v="2018-04-04T12:12:53"/>
    <x v="99"/>
    <m/>
    <m/>
    <m/>
    <m/>
    <m/>
    <s v="Abstraction Verified Response"/>
    <s v="Sisi Chen"/>
    <x v="0"/>
    <d v="2018-04-04T13:47:15"/>
    <d v="2018-04-04T14:12:52"/>
    <s v="scientific QC complete per SOP 103, no changes made"/>
    <x v="95"/>
  </r>
  <r>
    <x v="100"/>
    <s v="Complete"/>
    <n v="4"/>
    <s v="NATIONAL"/>
    <s v="ECOG-ACRIN Cancer Research Group"/>
    <d v="2018-03-27T20:06:16"/>
    <d v="2018-04-04T12:39:34"/>
    <x v="100"/>
    <m/>
    <m/>
    <m/>
    <m/>
    <m/>
    <s v="Verification Pending"/>
    <s v="Sisi Chen"/>
    <x v="4"/>
    <d v="2018-04-04T13:58:54"/>
    <d v="2018-04-04T14:20:55"/>
    <s v="Scientific QC completed. No changes made"/>
    <x v="96"/>
  </r>
  <r>
    <x v="101"/>
    <s v="Complete"/>
    <n v="3"/>
    <s v="INSTITUTIONAL"/>
    <s v="Duke University Medical Center"/>
    <d v="2018-03-27T14:02:21"/>
    <d v="2018-04-04T10:08:03"/>
    <x v="101"/>
    <m/>
    <m/>
    <m/>
    <m/>
    <m/>
    <s v="Abstracted"/>
    <s v="Parisa Navabi navabip"/>
    <x v="5"/>
    <d v="2018-04-04T14:17:28"/>
    <d v="2018-04-04T14:34:57"/>
    <s v="no change made per sci QC"/>
    <x v="97"/>
  </r>
  <r>
    <x v="102"/>
    <s v="Complete"/>
    <n v="3"/>
    <s v="INSTITUTIONAL"/>
    <s v="Duke University Medical Center"/>
    <d v="2018-03-27T11:22:59"/>
    <d v="2018-04-04T12:12:40"/>
    <x v="102"/>
    <m/>
    <m/>
    <m/>
    <m/>
    <m/>
    <s v="Abstraction Verified No Response"/>
    <s v="Parisa Navabi navabip"/>
    <x v="1"/>
    <d v="2018-04-04T14:14:05"/>
    <d v="2018-04-04T14:35:34"/>
    <s v="Scientific amendment QC complete.  No changes made."/>
    <x v="98"/>
  </r>
  <r>
    <x v="103"/>
    <s v="Complete"/>
    <n v="2"/>
    <s v="INSTITUTIONAL"/>
    <s v="Duke University Medical Center"/>
    <d v="2018-03-27T11:39:36"/>
    <d v="2018-04-03T17:09:44"/>
    <x v="103"/>
    <m/>
    <m/>
    <m/>
    <m/>
    <m/>
    <s v="Abstraction Verified No Response"/>
    <s v="Parisa Navabi navabip"/>
    <x v="4"/>
    <d v="2018-04-04T14:22:25"/>
    <d v="2018-04-04T14:55:26"/>
    <s v="Scientific QC completed. No changes made"/>
    <x v="99"/>
  </r>
  <r>
    <x v="104"/>
    <s v="Complete"/>
    <n v="1"/>
    <s v="INSTITUTIONAL"/>
    <s v="Cancer Therapy and Research Center at The UT Health Science Center at San Antonio"/>
    <d v="2018-03-26T16:20:52"/>
    <d v="2018-03-30T08:42:22"/>
    <x v="104"/>
    <m/>
    <m/>
    <m/>
    <m/>
    <m/>
    <s v="Verification Pending"/>
    <s v="Vicki Vanarsdale"/>
    <x v="2"/>
    <d v="2018-04-04T13:45:32"/>
    <d v="2018-04-04T14:57:44"/>
    <s v="Scientific QC changes made per SOP103: Brief Title, Summary, Outline/Arms, Anatomic Site, Disease, Eligibility, Interventions, Arms, Outcomes"/>
    <x v="100"/>
  </r>
  <r>
    <x v="105"/>
    <s v="Complete"/>
    <n v="13"/>
    <s v="INSTITUTIONAL"/>
    <s v="University of Nebraska Medical Center"/>
    <d v="2018-03-27T10:36:02"/>
    <d v="2018-04-04T12:53:08"/>
    <x v="105"/>
    <m/>
    <m/>
    <m/>
    <m/>
    <m/>
    <s v="Verification Pending"/>
    <s v="Ashley Crowner"/>
    <x v="5"/>
    <d v="2018-04-04T14:50:33"/>
    <d v="2018-04-04T15:14:33"/>
    <s v="no change made per sci QC"/>
    <x v="101"/>
  </r>
  <r>
    <x v="106"/>
    <s v="Complete"/>
    <n v="4"/>
    <s v="EXTERNALLY_PEER_REVIEWED"/>
    <s v="University of Colorado Hospital"/>
    <d v="2018-03-26T16:45:14"/>
    <d v="2018-04-04T15:22:53"/>
    <x v="106"/>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Ashley Crowner"/>
    <x v="5"/>
    <d v="2018-04-04T15:35:19"/>
    <d v="2018-04-04T16:00:06"/>
    <s v="no change made per sci QC"/>
    <x v="102"/>
  </r>
  <r>
    <x v="107"/>
    <s v="Complete"/>
    <n v="3"/>
    <s v="EXTERNALLY_PEER_REVIEWED"/>
    <s v="University of Colorado Hospital"/>
    <d v="2018-03-28T13:03:35"/>
    <d v="2018-04-04T15:12:34"/>
    <x v="107"/>
    <m/>
    <m/>
    <m/>
    <m/>
    <m/>
    <s v="Verification Pending"/>
    <s v="Ian Buchanan"/>
    <x v="1"/>
    <d v="2018-04-04T15:25:37"/>
    <d v="2018-04-04T16:01:40"/>
    <s v="Scientific amendment QC changes made per SOP 103:_x000d__x000a_Amendment changes made: none_x000d__x000a_Non-amendment changes made: eligibility criteria (adding heading to lab values)"/>
    <x v="103"/>
  </r>
  <r>
    <x v="108"/>
    <s v="Complete"/>
    <n v="1"/>
    <s v="INSTITUTIONAL"/>
    <s v="Case Comprehensive Cancer Center"/>
    <d v="2018-03-27T17:08:04"/>
    <d v="2018-03-30T12:39:31"/>
    <x v="108"/>
    <m/>
    <m/>
    <m/>
    <m/>
    <m/>
    <s v="Verification Pending"/>
    <s v="Vicki Vanarsdale"/>
    <x v="2"/>
    <d v="2018-04-04T15:03:17"/>
    <d v="2018-04-04T16:23:32"/>
    <s v="Scientific QC changes made per SOP103: Outline/Arms, Interventions, Arms, Outcomes"/>
    <x v="104"/>
  </r>
  <r>
    <x v="109"/>
    <s v="Abbreviated"/>
    <n v="1"/>
    <s v="INDUSTRIAL"/>
    <s v="Gilead"/>
    <d v="2018-03-27T15:58:01"/>
    <d v="2018-04-03T15:47:34"/>
    <x v="109"/>
    <m/>
    <m/>
    <m/>
    <m/>
    <m/>
    <s v="Verification Pending"/>
    <s v="Vicki Vanarsdale"/>
    <x v="3"/>
    <d v="2018-04-04T16:40:29"/>
    <d v="2018-04-04T16:47:50"/>
    <s v="Scientific QC changes made per SOP103: anatomic site (removed bone and joint)"/>
    <x v="105"/>
  </r>
  <r>
    <x v="110"/>
    <s v="Abbreviated"/>
    <n v="1"/>
    <s v="INDUSTRIAL"/>
    <s v="Merck and Company Inc"/>
    <d v="2018-03-28T12:16:36"/>
    <d v="2018-04-04T09:36:21"/>
    <x v="110"/>
    <m/>
    <m/>
    <m/>
    <m/>
    <m/>
    <s v="Verification Pending"/>
    <s v="Samantha Caesar-Johnson johnsoncs"/>
    <x v="3"/>
    <d v="2018-04-04T16:50:40"/>
    <d v="2018-04-04T16:56:22"/>
    <s v="Scientific QC changes made per SOP103: disease (added unresectable)"/>
    <x v="106"/>
  </r>
  <r>
    <x v="111"/>
    <s v="Complete"/>
    <n v="4"/>
    <s v="INSTITUTIONAL"/>
    <s v="University of Colorado Hospital"/>
    <d v="2018-03-23T16:34:42"/>
    <d v="2018-04-04T15:17:12"/>
    <x v="111"/>
    <d v="2018-03-26T14:51:40"/>
    <d v="2018-03-28T15:33:46"/>
    <s v="SUBMISSION_INCOM_MISSING_DOCS"/>
    <s v="Trial On-hold for the following reason. Missing the Clean Protocol for Date August 21, 2015 and tracked documents that changed to August 21, 2015"/>
    <m/>
    <s v="Verification Pending"/>
    <s v="Alpana Dongargaonkar"/>
    <x v="1"/>
    <d v="2018-04-05T08:07:24"/>
    <d v="2018-04-05T08:33:50"/>
    <s v="Scientific amendment QC changes made per SOP 103:_x000d__x000a_Amendment changes made: none_x000d__x000a_Non-amendment changes made: objective (spacing), outcome (spacing)"/>
    <x v="107"/>
  </r>
  <r>
    <x v="112"/>
    <s v="Complete"/>
    <n v="5"/>
    <s v="INSTITUTIONAL"/>
    <s v="University of Chicago Comprehensive Cancer Center"/>
    <d v="2018-03-28T12:38:33"/>
    <d v="2018-04-04T15:26:46"/>
    <x v="112"/>
    <m/>
    <m/>
    <m/>
    <m/>
    <m/>
    <s v="Verification Pending"/>
    <s v="Cecilia Appiah"/>
    <x v="1"/>
    <d v="2018-04-05T08:36:11"/>
    <d v="2018-04-05T08:59:42"/>
    <s v="Scientific amendment QC changes made per SOP 103:_x000d__x000a_Amendment changes made: outline/arm (rearranging intervention for graph versus host disease prophylaxis)_x000d__x000a_Non-amendment changes made: none"/>
    <x v="108"/>
  </r>
  <r>
    <x v="113"/>
    <s v="Complete"/>
    <n v="10"/>
    <s v="EXTERNALLY_PEER_REVIEWED"/>
    <s v="City of Hope Comprehensive Cancer Center"/>
    <d v="2018-03-28T20:09:54"/>
    <d v="2018-04-04T15:48:01"/>
    <x v="113"/>
    <m/>
    <m/>
    <m/>
    <m/>
    <m/>
    <s v="Verification Pending"/>
    <s v="Alpana Dongargaonkar"/>
    <x v="5"/>
    <d v="2018-04-05T09:06:41"/>
    <d v="2018-04-05T09:15:18"/>
    <s v="change made per sci QC: amend: outcome (CTCAE version)"/>
    <x v="109"/>
  </r>
  <r>
    <x v="114"/>
    <s v="Complete"/>
    <n v="2"/>
    <s v="INSTITUTIONAL"/>
    <s v="Children's Hospital Colorado"/>
    <d v="2018-03-28T13:52:03"/>
    <d v="2018-04-04T16:13:27"/>
    <x v="114"/>
    <m/>
    <m/>
    <m/>
    <m/>
    <m/>
    <s v="Verification Pending"/>
    <s v="Ian Buchanan"/>
    <x v="5"/>
    <d v="2018-04-05T09:21:28"/>
    <d v="2018-04-05T09:31:28"/>
    <s v="no change made per sci QC"/>
    <x v="110"/>
  </r>
  <r>
    <x v="115"/>
    <s v="Abbreviated"/>
    <n v="1"/>
    <s v="INDUSTRIAL"/>
    <s v="Novartis Pharmaceuticals Corporation"/>
    <d v="2018-03-28T15:52:21"/>
    <d v="2018-04-04T10:10:10"/>
    <x v="115"/>
    <m/>
    <m/>
    <m/>
    <m/>
    <m/>
    <s v="Verification Pending"/>
    <s v="Samantha Caesar-Johnson johnsoncs"/>
    <x v="3"/>
    <d v="2018-04-05T09:34:02"/>
    <d v="2018-04-05T09:41:32"/>
    <s v="Scientific QC completed and no changes made."/>
    <x v="111"/>
  </r>
  <r>
    <x v="116"/>
    <s v="Complete"/>
    <n v="8"/>
    <s v="INSTITUTIONAL"/>
    <s v="Columbia University/Herbert Irving Cancer Center"/>
    <d v="2018-03-28T15:19:11"/>
    <d v="2018-04-04T16:29:01"/>
    <x v="116"/>
    <m/>
    <m/>
    <m/>
    <m/>
    <m/>
    <s v="Verification Pending"/>
    <s v="Parisa Navabi navabip"/>
    <x v="1"/>
    <d v="2018-04-05T09:01:03"/>
    <d v="2018-04-05T09:41:44"/>
    <s v="Scientific amendment QC changes made per SOP 103:_x000d__x000a_Amendment changes made: eligibility criteria (updating per protocol)_x000d__x000a_Non-amendment changes made: outline/arm"/>
    <x v="112"/>
  </r>
  <r>
    <x v="117"/>
    <s v="Complete"/>
    <n v="2"/>
    <s v="INSTITUTIONAL"/>
    <s v="University of Wisconsin Hospital and Clinics"/>
    <d v="2018-03-28T09:48:14"/>
    <d v="2018-04-04T16:39:07"/>
    <x v="117"/>
    <m/>
    <m/>
    <m/>
    <m/>
    <m/>
    <s v="Verification Pending"/>
    <s v="Alpana Dongargaonkar"/>
    <x v="5"/>
    <d v="2018-04-05T09:32:39"/>
    <d v="2018-04-05T09:43:50"/>
    <s v="change made per sci QC: amend: target enrollment"/>
    <x v="113"/>
  </r>
  <r>
    <x v="118"/>
    <s v="Complete"/>
    <n v="3"/>
    <s v="NATIONAL"/>
    <s v="Yale University Cancer Center LAO"/>
    <d v="2018-03-28T20:06:48"/>
    <d v="2018-04-04T16:17:22"/>
    <x v="118"/>
    <m/>
    <m/>
    <m/>
    <m/>
    <m/>
    <s v="Verification Pending"/>
    <s v="Alpana Dongargaonkar"/>
    <x v="4"/>
    <d v="2018-04-05T09:26:14"/>
    <d v="2018-04-05T09:54:29"/>
    <s v="Scientific QC completed. Amendment change made; eligibility. Non-amendment change made: none."/>
    <x v="114"/>
  </r>
  <r>
    <x v="119"/>
    <s v="Complete"/>
    <n v="2"/>
    <s v="INSTITUTIONAL"/>
    <s v="Siteman Cancer Center at Washington University"/>
    <d v="2018-03-23T16:31:21"/>
    <d v="2018-04-05T09:31:18"/>
    <x v="119"/>
    <d v="2018-03-26T14:35:33"/>
    <d v="2018-03-28T13:50:26"/>
    <s v="SUBMISSION_INCOM_MISSING_DOCS"/>
    <s v="Trial On-Hold.   Please submit the missing Clean Protocol for Version Date: 07/28/17"/>
    <m/>
    <s v="Abstraction Verified Response"/>
    <s v="Alpana Dongargaonkar"/>
    <x v="5"/>
    <d v="2018-04-05T09:48:06"/>
    <d v="2018-04-05T09:59:46"/>
    <s v="no change made per sci QC"/>
    <x v="115"/>
  </r>
  <r>
    <x v="120"/>
    <s v="Complete"/>
    <n v="2"/>
    <s v="INSTITUTIONAL"/>
    <s v="Northwestern University"/>
    <d v="2018-03-28T11:41:37"/>
    <d v="2018-04-05T08:46:32"/>
    <x v="120"/>
    <m/>
    <m/>
    <m/>
    <m/>
    <m/>
    <s v="Abstraction Verified Response"/>
    <s v="Cecilia Appiah"/>
    <x v="1"/>
    <d v="2018-04-05T09:43:00"/>
    <d v="2018-04-05T10:15:26"/>
    <s v="Scientific amendment QC changes made per SOP 103:_x000d__x000a_Amendment changes made: none_x000d__x000a_Non-amendment changes made: disease/marker (indexed estrogen receptor negative for triple negative breast cancer and estrogen receptor positive for estrogen positive breast cancer)"/>
    <x v="116"/>
  </r>
  <r>
    <x v="121"/>
    <s v="Complete"/>
    <n v="3"/>
    <s v="INSTITUTIONAL"/>
    <s v="Roswell Park Cancer Institute"/>
    <d v="2018-03-28T11:17:30"/>
    <d v="2018-04-05T09:24:04"/>
    <x v="121"/>
    <m/>
    <m/>
    <m/>
    <m/>
    <m/>
    <s v="Verification Pending"/>
    <s v="Cecilia Appiah"/>
    <x v="5"/>
    <d v="2018-04-05T10:01:07"/>
    <d v="2018-04-05T10:16:41"/>
    <s v="no change made per sci QC"/>
    <x v="117"/>
  </r>
  <r>
    <x v="122"/>
    <s v="Complete"/>
    <n v="5"/>
    <s v="INSTITUTIONAL"/>
    <s v="St. Jude Children's Research Hospital"/>
    <d v="2018-03-28T13:58:09"/>
    <d v="2018-04-05T08:55:58"/>
    <x v="122"/>
    <m/>
    <m/>
    <m/>
    <m/>
    <m/>
    <s v="Verification Pending"/>
    <s v="Sisi Chen"/>
    <x v="3"/>
    <d v="2018-04-05T09:48:44"/>
    <d v="2018-04-05T10:28:33"/>
    <s v="Scientific QC changes made per SOP103:_x000d__x000a_Amendment: none;_x000d__x000a_Non-amendment: markers"/>
    <x v="118"/>
  </r>
  <r>
    <x v="123"/>
    <s v="Complete"/>
    <n v="2"/>
    <s v="INSTITUTIONAL"/>
    <s v="Columbia University/Herbert Irving Cancer Center"/>
    <d v="2018-03-28T12:07:13"/>
    <d v="2018-04-04T17:08:05"/>
    <x v="123"/>
    <m/>
    <m/>
    <m/>
    <m/>
    <m/>
    <s v="Verification Pending"/>
    <s v="Parisa Navabi navabip"/>
    <x v="5"/>
    <d v="2018-04-05T10:17:56"/>
    <d v="2018-04-05T10:30:44"/>
    <s v="change made per sci QC: non-amend: updated target enrollmend"/>
    <x v="119"/>
  </r>
  <r>
    <x v="124"/>
    <s v="Complete"/>
    <n v="2"/>
    <s v="INSTITUTIONAL"/>
    <s v="Roswell Park Cancer Institute"/>
    <d v="2018-03-28T10:55:26"/>
    <d v="2018-04-04T14:56:32"/>
    <x v="124"/>
    <m/>
    <m/>
    <m/>
    <m/>
    <m/>
    <s v="Verification Pending"/>
    <s v="Parisa Navabi navabip"/>
    <x v="5"/>
    <d v="2018-04-05T10:32:47"/>
    <d v="2018-04-05T10:43:04"/>
    <s v="change made per sci QC: non-amend: brief summary (clarified phase IIA), reversed change to disease to make the AJCC7 consistency)"/>
    <x v="120"/>
  </r>
  <r>
    <x v="125"/>
    <s v="Complete"/>
    <n v="1"/>
    <s v="INSTITUTIONAL"/>
    <s v="Indiana University/Melvin and Bren Simon Cancer Center"/>
    <d v="2018-03-27T14:53:10"/>
    <d v="2018-04-04T15:22:12"/>
    <x v="125"/>
    <m/>
    <m/>
    <m/>
    <m/>
    <m/>
    <s v="Verification Pending"/>
    <s v="Samantha Caesar-Johnson johnsoncs"/>
    <x v="2"/>
    <d v="2018-04-05T09:20:11"/>
    <d v="2018-04-05T10:48:06"/>
    <s v="Scientific QC changes made per SOP103: Brief Title, Summary, Outline/Arms, Anatomic Site, Disease, Eligibility, Arms, Outcomes, Markers"/>
    <x v="121"/>
  </r>
  <r>
    <x v="126"/>
    <s v="Complete"/>
    <n v="2"/>
    <s v="INSTITUTIONAL"/>
    <s v="Roswell Park Cancer Institute"/>
    <d v="2018-03-28T10:41:28"/>
    <d v="2018-04-05T10:52:15"/>
    <x v="126"/>
    <m/>
    <m/>
    <m/>
    <m/>
    <m/>
    <s v="Verification Pending"/>
    <s v="Parisa Navabi navabip"/>
    <x v="2"/>
    <d v="2018-04-05T10:57:07"/>
    <d v="2018-04-05T11:28:21"/>
    <s v="Scientific QC changes made per SOP103_x000d__x000a_Amendment: Objectives (updated primary and secondary)_x000d__x000a_Non-amendment: Disease (reversed addition of IPSS Risk Category Intermediate-1 and IPSS Risk Category Intermediate-2)"/>
    <x v="122"/>
  </r>
  <r>
    <x v="127"/>
    <s v="Abbreviated"/>
    <n v="1"/>
    <s v="INDUSTRIAL"/>
    <s v="Janssen Research &amp; Development, LLC"/>
    <d v="2018-03-29T13:07:11"/>
    <d v="2018-04-04T10:45:58"/>
    <x v="127"/>
    <m/>
    <m/>
    <m/>
    <m/>
    <m/>
    <s v="Verification Pending"/>
    <s v="Samantha Caesar-Johnson johnsoncs"/>
    <x v="2"/>
    <d v="2018-04-05T11:30:16"/>
    <d v="2018-04-05T11:38:47"/>
    <s v="Scientific QC changes made per SOP103: Disease (replaced Plasma Cell Myeloma with Recurrent Plasma Cell Myeloma"/>
    <x v="123"/>
  </r>
  <r>
    <x v="128"/>
    <s v="Complete"/>
    <n v="13"/>
    <s v="EXTERNALLY_PEER_REVIEWED"/>
    <s v="University Health Network-Princess Margaret Hospital"/>
    <d v="2018-03-29T20:13:19"/>
    <d v="2018-04-05T10:48:42"/>
    <x v="128"/>
    <m/>
    <m/>
    <m/>
    <m/>
    <m/>
    <s v="Accepted"/>
    <s v="Ashley Crowner"/>
    <x v="4"/>
    <d v="2018-04-05T12:16:06"/>
    <d v="2018-04-05T12:33:45"/>
    <s v="Scientific QC completed. No changes made"/>
    <x v="124"/>
  </r>
  <r>
    <x v="129"/>
    <s v="Complete"/>
    <n v="2"/>
    <s v="INSTITUTIONAL"/>
    <s v="UCSF Medical Center-Mount Zion"/>
    <d v="2018-03-29T17:34:23"/>
    <d v="2018-04-05T12:19:57"/>
    <x v="129"/>
    <m/>
    <m/>
    <m/>
    <m/>
    <m/>
    <s v="Accepted"/>
    <s v="Alpana Dongargaonkar"/>
    <x v="4"/>
    <d v="2018-04-05T12:34:31"/>
    <d v="2018-04-05T12:58:45"/>
    <s v="Scientific QC completed. Amendment change made: none. Non-amendment change made: brief title, brief summary, outline, arms and outcomes (replaced &quot;paclitaxel albumin-stabilized nanoparticle formulation&quot; with preferred term &quot;nab-paclitaxel&quot;)"/>
    <x v="125"/>
  </r>
  <r>
    <x v="130"/>
    <s v="Complete"/>
    <n v="3"/>
    <s v="INSTITUTIONAL"/>
    <s v="UCSF Medical Center-Mount Zion"/>
    <d v="2018-03-29T12:23:27"/>
    <d v="2018-04-05T10:43:47"/>
    <x v="130"/>
    <m/>
    <m/>
    <m/>
    <m/>
    <m/>
    <s v="Verification Pending"/>
    <s v="Cecilia Appiah"/>
    <x v="1"/>
    <d v="2018-04-05T12:22:05"/>
    <d v="2018-04-05T13:09:53"/>
    <s v="Scientific amendment QC changes made per SOP 103:_x000d__x000a_Amendment changes made: none_x000d__x000a_Non-amendment changes made: eligibility criteria (removing special character), arm (rearranging intervention in label to match order of description), intervention (rearranging intervention to match order of outline)"/>
    <x v="126"/>
  </r>
  <r>
    <x v="131"/>
    <s v="Complete"/>
    <n v="1"/>
    <s v="INSTITUTIONAL"/>
    <s v="Wayne State University/Karmanos Cancer Institute"/>
    <d v="2018-03-08T11:21:35"/>
    <d v="2018-04-05T12:18:25"/>
    <x v="13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Ashley Crowner"/>
    <x v="5"/>
    <d v="2018-04-05T12:43:32"/>
    <d v="2018-04-05T13:14:09"/>
    <s v="change made per sci QC: brief title/summary._x000d__x000a_feedback sent"/>
    <x v="127"/>
  </r>
  <r>
    <x v="132"/>
    <s v="Complete"/>
    <n v="3"/>
    <s v="INSTITUTIONAL"/>
    <s v="Cancer Therapy and Research Center at The UT Health Science Center at San Antonio"/>
    <d v="2018-03-29T11:48:55"/>
    <d v="2018-04-05T10:58:12"/>
    <x v="132"/>
    <m/>
    <m/>
    <m/>
    <m/>
    <m/>
    <s v="Verification Pending"/>
    <s v="Sisi Chen"/>
    <x v="4"/>
    <d v="2018-04-05T13:00:36"/>
    <d v="2018-04-05T13:19:49"/>
    <s v="Scientific QC completed. Non-amendment change made: objectives (capitalization)"/>
    <x v="128"/>
  </r>
  <r>
    <x v="133"/>
    <s v="Complete"/>
    <n v="4"/>
    <s v="INSTITUTIONAL"/>
    <s v="UNC Lineberger Comprehensive Cancer Center"/>
    <d v="2018-03-29T10:35:28"/>
    <d v="2018-04-05T11:21:43"/>
    <x v="133"/>
    <m/>
    <m/>
    <m/>
    <m/>
    <m/>
    <s v="Verification Pending"/>
    <s v="Ashley Crowner"/>
    <x v="5"/>
    <d v="2018-04-05T13:21:54"/>
    <d v="2018-04-05T13:38:58"/>
    <s v="no change made per sci QC"/>
    <x v="129"/>
  </r>
  <r>
    <x v="134"/>
    <s v="Abbreviated"/>
    <n v="1"/>
    <s v="INDUSTRIAL"/>
    <s v="AstraZeneca Pharmaceuticals LP"/>
    <d v="2018-03-29T14:15:19"/>
    <d v="2018-04-04T11:32:16"/>
    <x v="134"/>
    <m/>
    <m/>
    <m/>
    <m/>
    <m/>
    <s v="Verification Pending"/>
    <s v="Samantha Caesar-Johnson johnsoncs"/>
    <x v="3"/>
    <d v="2018-04-05T13:01:25"/>
    <d v="2018-04-05T13:55:06"/>
    <s v="Scientific QC completed and no changes made."/>
    <x v="130"/>
  </r>
  <r>
    <x v="135"/>
    <s v="Complete"/>
    <n v="4"/>
    <s v="INSTITUTIONAL"/>
    <s v="NCI - Center for Cancer Research"/>
    <d v="2018-03-29T11:37:01"/>
    <d v="2018-04-05T11:29:37"/>
    <x v="135"/>
    <m/>
    <m/>
    <m/>
    <m/>
    <m/>
    <s v="Verification Pending"/>
    <s v="Sisi Chen"/>
    <x v="4"/>
    <d v="2018-04-05T13:21:32"/>
    <d v="2018-04-05T13:56:10"/>
    <s v="Scientific QC completed. No changes made"/>
    <x v="131"/>
  </r>
  <r>
    <x v="136"/>
    <s v="Complete"/>
    <n v="2"/>
    <s v="INSTITUTIONAL"/>
    <s v="Columbia University/Herbert Irving Cancer Center"/>
    <d v="2018-03-29T14:52:41"/>
    <d v="2018-04-05T11:52:03"/>
    <x v="136"/>
    <m/>
    <m/>
    <m/>
    <m/>
    <m/>
    <s v="Accepted"/>
    <s v="Sisi Chen"/>
    <x v="3"/>
    <d v="2018-04-05T13:59:50"/>
    <d v="2018-04-05T14:16:29"/>
    <s v="Scientific QC completed and no changes made."/>
    <x v="132"/>
  </r>
  <r>
    <x v="137"/>
    <s v="Complete"/>
    <n v="6"/>
    <s v="INSTITUTIONAL"/>
    <s v="UNC Lineberger Comprehensive Cancer Center"/>
    <d v="2018-03-29T09:52:00"/>
    <d v="2018-04-05T12:12:53"/>
    <x v="137"/>
    <m/>
    <m/>
    <m/>
    <m/>
    <m/>
    <s v="Verification Pending"/>
    <s v="Cecilia Appiah"/>
    <x v="1"/>
    <d v="2018-04-05T13:15:27"/>
    <d v="2018-04-05T14:18:07"/>
    <s v="Scientific amendment QC changes made per SOP 103:_x000d__x000a_Amendment changes made: none_x000d__x000a_Non-amendment changes made: objective (inserting ^, capitalization), eligibility criteria (correcting criterion type from exclusion to inclusion, correcting sign), outcome (adding 'adult patient' to one of the secondary outcomes per protocol)"/>
    <x v="133"/>
  </r>
  <r>
    <x v="138"/>
    <s v="Complete"/>
    <n v="2"/>
    <s v="NATIONAL"/>
    <s v="ECOG-ACRIN Cancer Research Group"/>
    <d v="2018-03-29T10:54:24"/>
    <d v="2018-04-05T13:40:07"/>
    <x v="138"/>
    <m/>
    <m/>
    <m/>
    <m/>
    <m/>
    <s v="Verification Pending"/>
    <s v="Parisa Navabi navabip"/>
    <x v="4"/>
    <d v="2018-04-05T13:57:24"/>
    <d v="2018-04-05T14:38:49"/>
    <s v="Scientific QC completed. Amendment change made: none. Non-amendment change made: reversed change to brief title and objectives, eligibility, outcomes (description fillers removed)."/>
    <x v="134"/>
  </r>
  <r>
    <x v="139"/>
    <s v="Complete"/>
    <n v="1"/>
    <s v="EXTERNALLY_PEER_REVIEWED"/>
    <s v="Huntsman Cancer Institute/University of Utah"/>
    <d v="2018-03-26T13:40:06"/>
    <d v="2018-04-03T12:59:50"/>
    <x v="139"/>
    <d v="2018-03-26T15:36:48"/>
    <d v="2018-03-27T16:00:47"/>
    <s v="SUBMISSION_INCOM_MISSING_DOCS"/>
    <s v="Trial On-Hold.  Please submit the missing Informed Consent Document as mention on the IRB Approval document."/>
    <m/>
    <s v="Verification Pending"/>
    <s v="Vicki Vanarsdale"/>
    <x v="2"/>
    <d v="2018-04-05T12:33:03"/>
    <d v="2018-04-05T14:44:35"/>
    <s v="Scientific QC changes made per SOP103: Brief Title, Summary, Objectives, Outline/Arms, Design Details, Interventions, Arms, Outcomes, Subgroups"/>
    <x v="135"/>
  </r>
  <r>
    <x v="140"/>
    <s v="Complete"/>
    <n v="12"/>
    <s v="INSTITUTIONAL"/>
    <s v="Dana-Farber Harvard Cancer Center"/>
    <d v="2018-03-29T14:49:19"/>
    <d v="2018-04-05T12:13:42"/>
    <x v="140"/>
    <m/>
    <m/>
    <m/>
    <m/>
    <m/>
    <s v="Accepted"/>
    <s v="Sisi Chen"/>
    <x v="3"/>
    <d v="2018-04-05T14:18:59"/>
    <d v="2018-04-05T14:48:02"/>
    <s v="Scientific QC changes made per SOP103:_x000d__x000a_Amendment: none_x000d__x000a_Non-amendment: markers (removed integrated markers)"/>
    <x v="136"/>
  </r>
  <r>
    <x v="141"/>
    <s v="Complete"/>
    <n v="4"/>
    <s v="INSTITUTIONAL"/>
    <s v="Columbia University/Herbert Irving Cancer Center"/>
    <d v="2018-03-30T15:01:09"/>
    <d v="2018-04-05T14:57:55"/>
    <x v="141"/>
    <m/>
    <m/>
    <m/>
    <m/>
    <m/>
    <s v="Accepted"/>
    <s v="Cecilia Appiah"/>
    <x v="5"/>
    <d v="2018-04-05T15:25:38"/>
    <d v="2018-04-05T15:44:34"/>
    <s v="no change made per sci QC"/>
    <x v="137"/>
  </r>
  <r>
    <x v="142"/>
    <s v="Complete"/>
    <n v="9"/>
    <s v="EXTERNALLY_PEER_REVIEWED"/>
    <s v="Dana-Farber Harvard Cancer Center"/>
    <d v="2018-03-29T14:57:38"/>
    <d v="2018-04-05T12:26:42"/>
    <x v="142"/>
    <m/>
    <m/>
    <m/>
    <m/>
    <m/>
    <s v="Accepted"/>
    <s v="Sisi Chen"/>
    <x v="1"/>
    <d v="2018-04-05T15:27:15"/>
    <d v="2018-04-05T15:53:35"/>
    <s v="Scientific amendment QC complete.  No changes made."/>
    <x v="138"/>
  </r>
  <r>
    <x v="143"/>
    <s v="Complete"/>
    <n v="3"/>
    <s v="INSTITUTIONAL"/>
    <s v="University of Colorado Hospital"/>
    <d v="2018-03-30T13:48:33"/>
    <d v="2018-04-05T15:20:56"/>
    <x v="143"/>
    <m/>
    <m/>
    <m/>
    <m/>
    <m/>
    <s v="Accepted"/>
    <s v="Cecilia Appiah"/>
    <x v="5"/>
    <d v="2018-04-05T15:54:20"/>
    <d v="2018-04-05T16:09:30"/>
    <s v="no change made per sci QC"/>
    <x v="7"/>
  </r>
  <r>
    <x v="144"/>
    <s v="Abbreviated"/>
    <n v="1"/>
    <s v="INDUSTRIAL"/>
    <s v="Bristol-Myers Squibb"/>
    <d v="2018-03-30T12:41:01"/>
    <d v="2018-04-04T12:37:03"/>
    <x v="144"/>
    <m/>
    <m/>
    <m/>
    <m/>
    <m/>
    <s v="Accepted"/>
    <s v="Samantha Caesar-Johnson johnsoncs"/>
    <x v="3"/>
    <d v="2018-04-05T16:30:15"/>
    <d v="2018-04-05T16:32:25"/>
    <s v="Scientific QC completed and no changes made."/>
    <x v="139"/>
  </r>
  <r>
    <x v="145"/>
    <s v="Abbreviated"/>
    <n v="1"/>
    <s v="INDUSTRIAL"/>
    <s v="Janssen Research &amp; Development, LLC"/>
    <d v="2018-03-30T15:01:54"/>
    <d v="2018-04-04T15:34:50"/>
    <x v="145"/>
    <m/>
    <m/>
    <m/>
    <m/>
    <m/>
    <s v="Accepted"/>
    <s v="Vicki Vanarsdale"/>
    <x v="3"/>
    <d v="2018-04-05T16:35:08"/>
    <d v="2018-04-05T16:38:59"/>
    <s v="Scientific QC completed and no changes made."/>
    <x v="140"/>
  </r>
  <r>
    <x v="146"/>
    <s v="Complete"/>
    <n v="1"/>
    <s v="INSTITUTIONAL"/>
    <s v="OHSU Knight Cancer Institute"/>
    <d v="2018-03-27T12:44:04"/>
    <d v="2018-04-05T14:37:28"/>
    <x v="146"/>
    <m/>
    <m/>
    <m/>
    <m/>
    <m/>
    <s v="Verification Pending"/>
    <s v="Vicki Vanarsdale"/>
    <x v="2"/>
    <d v="2018-04-05T15:13:40"/>
    <d v="2018-04-05T16:40:06"/>
    <s v="Scientific QC changes made per SOP103: Summary, Objectives, Outline/Arms, Eligibility, Interventions, Arms, Outcomes_x000d__x000a__x000d__x000a_EVS Term Suggestion sent for CliniMACS CD34 Reagent System. Medical Device indexed as placeholder"/>
    <x v="141"/>
  </r>
  <r>
    <x v="147"/>
    <s v="Abbreviated"/>
    <n v="1"/>
    <s v="INDUSTRIAL"/>
    <s v="Sangamo Therapeutics"/>
    <d v="2018-04-02T09:49:29"/>
    <d v="2018-04-04T15:54:54"/>
    <x v="147"/>
    <m/>
    <m/>
    <m/>
    <m/>
    <m/>
    <s v="Accepted"/>
    <s v="Vicki Vanarsdale"/>
    <x v="2"/>
    <d v="2018-04-05T16:41:47"/>
    <d v="2018-04-05T17:00:32"/>
    <s v="Scientific QC changes made per SOP103: Interventions (added Busulfan)"/>
    <x v="142"/>
  </r>
  <r>
    <x v="148"/>
    <s v="Complete"/>
    <n v="1"/>
    <s v="INSTITUTIONAL"/>
    <s v="Siteman Cancer Center at Washington University"/>
    <d v="2018-03-29T11:40:52"/>
    <d v="2018-04-04T12:33:51"/>
    <x v="148"/>
    <m/>
    <m/>
    <m/>
    <m/>
    <m/>
    <s v="Verification Pending"/>
    <s v="Vicki Vanarsdale"/>
    <x v="4"/>
    <d v="2018-04-06T07:33:39"/>
    <d v="2018-04-06T09:04:09"/>
    <s v="Scientific QC completed. Changes made: brief title, brief summary, objectives, outline/arms, eligibility, disease, interventions and outcomes"/>
    <x v="143"/>
  </r>
  <r>
    <x v="149"/>
    <s v="Complete"/>
    <n v="10"/>
    <s v="EXTERNALLY_PEER_REVIEWED"/>
    <s v="Memorial Sloan Kettering Cancer Center"/>
    <d v="2018-03-29T20:21:11"/>
    <d v="2018-04-05T12:42:00"/>
    <x v="149"/>
    <m/>
    <m/>
    <m/>
    <m/>
    <m/>
    <s v="Accepted"/>
    <s v="Sisi Chen"/>
    <x v="1"/>
    <d v="2018-04-06T09:41:59"/>
    <d v="2018-04-06T10:01:31"/>
    <s v="Scientific amendment QC changes made per SOP 103:_x000d__x000a_Amendment changes made: none_x000d__x000a_Non-amendment changes made: outcome (removed filler descriptions)"/>
    <x v="144"/>
  </r>
  <r>
    <x v="150"/>
    <s v="Complete"/>
    <n v="10"/>
    <s v="EXTERNALLY_PEER_REVIEWED"/>
    <s v="Weill Medical College of Cornell University"/>
    <d v="2018-03-29T20:19:02"/>
    <d v="2018-04-05T14:10:30"/>
    <x v="150"/>
    <m/>
    <m/>
    <m/>
    <m/>
    <m/>
    <s v="Accepted"/>
    <s v="Sisi Chen"/>
    <x v="1"/>
    <d v="2018-04-06T10:12:29"/>
    <d v="2018-04-06T10:33:19"/>
    <s v="Scientific amendment QC changes made per SOP 103:_x000d__x000a_Amendment changes made: none_x000d__x000a_Non-amendment changes made: disease (indexing eligibility biomarker)"/>
    <x v="145"/>
  </r>
  <r>
    <x v="151"/>
    <s v="Complete"/>
    <n v="2"/>
    <s v="INSTITUTIONAL"/>
    <s v="Moffitt Cancer Center"/>
    <d v="2018-03-30T13:50:25"/>
    <d v="2018-04-05T15:36:16"/>
    <x v="151"/>
    <m/>
    <m/>
    <m/>
    <m/>
    <m/>
    <s v="Accepted"/>
    <s v="Alpana Dongargaonkar"/>
    <x v="5"/>
    <d v="2018-04-06T10:40:22"/>
    <d v="2018-04-06T10:50:58"/>
    <s v="no change made per sci QC"/>
    <x v="146"/>
  </r>
  <r>
    <x v="152"/>
    <s v="Complete"/>
    <n v="1"/>
    <s v="INSTITUTIONAL"/>
    <s v="Moffitt Cancer Center"/>
    <d v="2018-03-29T14:00:10"/>
    <d v="2018-03-30T14:17:15"/>
    <x v="152"/>
    <m/>
    <m/>
    <m/>
    <m/>
    <m/>
    <s v="Verification Pending"/>
    <s v="Samantha Caesar-Johnson johnsoncs"/>
    <x v="2"/>
    <d v="2018-04-06T09:25:22"/>
    <d v="2018-04-06T10:57:00"/>
    <s v="Scientific QC changes made per SOP103: Summary, Outline/Arms, Disease, Design Details, Eligibility, Interventions, Outcomes"/>
    <x v="147"/>
  </r>
  <r>
    <x v="153"/>
    <s v="Complete"/>
    <n v="6"/>
    <s v="INSTITUTIONAL"/>
    <s v="Siteman Cancer Center at Washington University"/>
    <d v="2018-03-30T17:18:38"/>
    <d v="2018-04-05T15:39:52"/>
    <x v="153"/>
    <m/>
    <m/>
    <m/>
    <m/>
    <m/>
    <s v="Accepted"/>
    <s v="Parisa Navabi navabip"/>
    <x v="1"/>
    <d v="2018-04-06T10:35:44"/>
    <d v="2018-04-06T11:02:43"/>
    <s v="Scientific amendment QC changes made per SOP 103:_x000d__x000a_Amendment changes made: none_x000d__x000a_Non-amendment changes made: disease (removed extra diseases indexed)"/>
    <x v="38"/>
  </r>
  <r>
    <x v="154"/>
    <s v="Complete"/>
    <n v="2"/>
    <s v="EXTERNALLY_PEER_REVIEWED"/>
    <s v="Moffitt Cancer Center"/>
    <d v="2018-03-30T10:54:53"/>
    <d v="2018-04-05T16:16:36"/>
    <x v="154"/>
    <m/>
    <m/>
    <m/>
    <m/>
    <m/>
    <s v="Accepted"/>
    <s v="Alpana Dongargaonkar"/>
    <x v="5"/>
    <d v="2018-04-06T10:54:42"/>
    <d v="2018-04-06T11:07:48"/>
    <s v="no change made per sci QC"/>
    <x v="148"/>
  </r>
  <r>
    <x v="155"/>
    <s v="Complete"/>
    <n v="2"/>
    <s v="INSTITUTIONAL"/>
    <s v="Huntsman Cancer Institute/University of Utah"/>
    <d v="2018-04-02T10:54:31"/>
    <d v="2018-04-06T09:33:56"/>
    <x v="155"/>
    <m/>
    <m/>
    <m/>
    <m/>
    <m/>
    <s v="Accepted"/>
    <s v="Alpana Dongargaonkar"/>
    <x v="5"/>
    <d v="2018-04-06T11:12:55"/>
    <d v="2018-04-06T11:28:02"/>
    <s v="no change made per sci QC"/>
    <x v="149"/>
  </r>
  <r>
    <x v="156"/>
    <s v="Complete"/>
    <n v="4"/>
    <s v="INSTITUTIONAL"/>
    <s v="Mayo Clinic"/>
    <d v="2018-04-02T13:01:49"/>
    <d v="2018-04-06T09:47:19"/>
    <x v="156"/>
    <m/>
    <m/>
    <m/>
    <m/>
    <m/>
    <s v="Accepted"/>
    <s v="Cecilia Appiah"/>
    <x v="5"/>
    <d v="2018-04-06T11:31:33"/>
    <d v="2018-04-06T11:41:10"/>
    <s v="change made per sci QC: non-amend: intervention/arm (added Questionnaire Administration)"/>
    <x v="150"/>
  </r>
  <r>
    <x v="157"/>
    <s v="Complete"/>
    <n v="4"/>
    <s v="INSTITUTIONAL"/>
    <s v="Dana-Farber Harvard Cancer Center"/>
    <d v="2018-03-30T10:36:43"/>
    <d v="2018-04-05T14:55:37"/>
    <x v="157"/>
    <m/>
    <m/>
    <m/>
    <m/>
    <m/>
    <s v="Accepted"/>
    <s v="Sisi Chen"/>
    <x v="2"/>
    <d v="2018-04-06T11:08:02"/>
    <d v="2018-04-06T11:42:36"/>
    <s v="Scientific QC changes made per SOP103_x000d__x000a_Amendment: None_x000d__x000a_Non-amendment: Brief Title (changed capitalization of &quot;By&quot; to lowercase); Outline/Arms/Interventions (added Intradermal route per current protocol); Disease (removed AJCC v7 terms as inclusion criteria states v6); Eligibility (updated exclusion criteria per current protocol)"/>
    <x v="151"/>
  </r>
  <r>
    <x v="158"/>
    <s v="Abbreviated"/>
    <n v="1"/>
    <s v="INDUSTRIAL"/>
    <s v="BeiGene"/>
    <d v="2018-04-02T17:21:20"/>
    <d v="2018-04-05T08:53:55"/>
    <x v="158"/>
    <m/>
    <m/>
    <m/>
    <m/>
    <m/>
    <s v="Accepted"/>
    <s v="Samantha Caesar-Johnson johnsoncs"/>
    <x v="2"/>
    <d v="2018-04-06T11:45:13"/>
    <d v="2018-04-06T11:51:27"/>
    <s v="Scientific QC changes made per SOP103: Disease (removed Hepatocellular Carcinoma; added Non-Resectable Hepatocellular Carcinoma)"/>
    <x v="152"/>
  </r>
  <r>
    <x v="159"/>
    <s v="Complete"/>
    <n v="15"/>
    <s v="NATIONAL"/>
    <s v="Yale University Cancer Center LAO"/>
    <d v="2018-03-30T20:14:45"/>
    <d v="2018-04-06T08:44:17"/>
    <x v="159"/>
    <m/>
    <m/>
    <m/>
    <m/>
    <m/>
    <s v="Accepted"/>
    <s v="Sisi Chen"/>
    <x v="1"/>
    <d v="2018-04-06T11:10:16"/>
    <d v="2018-04-06T11:56:18"/>
    <s v="Scientific amendment QC changes made per SOP 103:_x000d__x000a_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_x000a_Non-amendment changes made: disease (removed upper level disease terms as specific stages are indexed)"/>
    <x v="153"/>
  </r>
  <r>
    <x v="160"/>
    <s v="Complete"/>
    <n v="2"/>
    <s v="INSTITUTIONAL"/>
    <s v="Medical University of South Carolina"/>
    <d v="2018-04-02T15:07:35"/>
    <d v="2018-04-06T10:19:51"/>
    <x v="160"/>
    <m/>
    <m/>
    <m/>
    <m/>
    <m/>
    <s v="Accepted"/>
    <s v="Cecilia Appiah"/>
    <x v="5"/>
    <d v="2018-04-06T11:48:26"/>
    <d v="2018-04-06T12:02:08"/>
    <s v="no change made per sci QC"/>
    <x v="154"/>
  </r>
  <r>
    <x v="161"/>
    <s v="Complete"/>
    <n v="2"/>
    <s v="INSTITUTIONAL"/>
    <s v="Duke University Medical Center"/>
    <d v="2018-03-30T10:19:37"/>
    <d v="2018-04-05T16:41:13"/>
    <x v="161"/>
    <m/>
    <m/>
    <m/>
    <m/>
    <m/>
    <s v="Accepted"/>
    <s v="Parisa Navabi navabip"/>
    <x v="4"/>
    <d v="2018-04-06T11:39:18"/>
    <d v="2018-04-06T12:16:50"/>
    <s v="Scientific QC completed. Amendment change made: objectives. Non-amendment change made: eligibility (removed special character, spacing)"/>
    <x v="155"/>
  </r>
  <r>
    <x v="162"/>
    <s v="Complete"/>
    <n v="12"/>
    <s v="INSTITUTIONAL"/>
    <s v="NCI - Center for Cancer Research"/>
    <d v="2018-03-30T09:09:44"/>
    <d v="2018-04-06T09:00:53"/>
    <x v="162"/>
    <m/>
    <m/>
    <m/>
    <m/>
    <m/>
    <s v="Accepted"/>
    <s v="Sisi Chen"/>
    <x v="1"/>
    <d v="2018-04-06T12:00:38"/>
    <d v="2018-04-06T12:26:42"/>
    <s v="Scientific amendment QC changes made per SOP 103:_x000d__x000a_Amendment changes made: none_x000d__x000a_Non-amendment changes made: eligibility criteria (adding specific ages per criteria, headings)"/>
    <x v="156"/>
  </r>
  <r>
    <x v="163"/>
    <s v="Complete"/>
    <n v="1"/>
    <s v="INSTITUTIONAL"/>
    <s v="UCSF Medical Center-Mount Zion"/>
    <d v="2018-03-29T17:38:17"/>
    <d v="2018-04-06T09:38:22"/>
    <x v="163"/>
    <m/>
    <m/>
    <m/>
    <m/>
    <m/>
    <s v="Accepted"/>
    <s v="Ashley Crowner"/>
    <x v="5"/>
    <d v="2018-04-06T12:10:15"/>
    <d v="2018-04-06T12:45:53"/>
    <s v="change made per sci QC: eligibility, design details."/>
    <x v="157"/>
  </r>
  <r>
    <x v="164"/>
    <s v="Complete"/>
    <n v="1"/>
    <s v="EXTERNALLY_PEER_REVIEWED"/>
    <s v="University of Miami Miller School of Medicine-Sylvester Cancer Center"/>
    <d v="2018-03-29T15:56:43"/>
    <d v="2018-04-06T12:10:34"/>
    <x v="164"/>
    <d v="2018-04-06T15:00:44"/>
    <m/>
    <s v="OTHER"/>
    <s v="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
    <m/>
    <s v="On-Hold"/>
    <s v="Ian Buchanan"/>
    <x v="4"/>
    <d v="2018-04-06T12:19:37"/>
    <d v="2018-04-06T12:51:33"/>
    <s v="Scientific QC completed. Changes made: objectives, markers, eligibility"/>
    <x v="0"/>
  </r>
  <r>
    <x v="165"/>
    <s v="Complete"/>
    <n v="4"/>
    <s v="INSTITUTIONAL"/>
    <s v="Stanford Cancer Institute Palo Alto"/>
    <d v="2018-04-02T13:18:27"/>
    <d v="2018-04-06T09:31:36"/>
    <x v="165"/>
    <m/>
    <m/>
    <m/>
    <m/>
    <m/>
    <s v="Accepted"/>
    <s v="Sisi Chen"/>
    <x v="1"/>
    <d v="2018-04-06T12:29:05"/>
    <d v="2018-04-06T12:55:04"/>
    <s v="Scientific amendment QC changes made per SOP 103:_x000d__x000a_Amendment changes made: outline/arm (updating start day of intervention per protocol)_x000d__x000a_Non-amendment changes made: none"/>
    <x v="158"/>
  </r>
  <r>
    <x v="166"/>
    <s v="Abbreviated"/>
    <n v="1"/>
    <s v="INDUSTRIAL"/>
    <s v="Rimo Therapeutics Inc."/>
    <d v="2018-04-02T19:42:44"/>
    <d v="2018-04-05T09:17:34"/>
    <x v="166"/>
    <m/>
    <m/>
    <m/>
    <m/>
    <m/>
    <s v="Accepted"/>
    <s v="Samantha Caesar-Johnson johnsoncs"/>
    <x v="3"/>
    <d v="2018-04-06T13:05:24"/>
    <d v="2018-04-06T13:23:35"/>
    <s v="Scientific QC changes made per SOP103: intervention (description)"/>
    <x v="159"/>
  </r>
  <r>
    <x v="167"/>
    <s v="Complete"/>
    <n v="4"/>
    <s v="EXTERNALLY_PEER_REVIEWED"/>
    <s v="The University of Arizona Medical Center-University Campus"/>
    <d v="2018-04-02T14:27:21"/>
    <d v="2018-04-06T09:17:02"/>
    <x v="167"/>
    <m/>
    <m/>
    <m/>
    <m/>
    <m/>
    <s v="Accepted"/>
    <s v="Sisi Chen"/>
    <x v="1"/>
    <d v="2018-04-06T13:11:47"/>
    <d v="2018-04-06T13:39:40"/>
    <s v="Scientific amendment QC complete.  No changes made."/>
    <x v="160"/>
  </r>
  <r>
    <x v="168"/>
    <s v="Complete"/>
    <n v="6"/>
    <s v="INSTITUTIONAL"/>
    <s v="Medical University of South Carolina"/>
    <d v="2018-04-02T15:16:02"/>
    <d v="2018-04-06T09:58:39"/>
    <x v="168"/>
    <m/>
    <m/>
    <m/>
    <m/>
    <m/>
    <s v="Accepted"/>
    <s v="Sisi Chen"/>
    <x v="4"/>
    <d v="2018-04-06T13:13:25"/>
    <d v="2018-04-06T13:40:06"/>
    <s v="Scientific QC completed. Non-amendment change made: objectives (expanded marker acronym MDA)"/>
    <x v="161"/>
  </r>
  <r>
    <x v="169"/>
    <s v="Complete"/>
    <n v="1"/>
    <s v="INSTITUTIONAL"/>
    <s v="Wake Forest University Health Sciences"/>
    <d v="2018-04-02T13:09:57"/>
    <d v="2018-04-06T11:36:09"/>
    <x v="169"/>
    <m/>
    <m/>
    <m/>
    <m/>
    <m/>
    <s v="Accepted"/>
    <s v="Cecilia Appiah"/>
    <x v="5"/>
    <d v="2018-04-06T12:57:26"/>
    <d v="2018-04-06T13:43:18"/>
    <s v="change made per sci QC: added secondary purpose Ancillary-Correlative"/>
    <x v="162"/>
  </r>
  <r>
    <x v="170"/>
    <s v="Complete"/>
    <n v="2"/>
    <s v="INSTITUTIONAL"/>
    <s v="Medical University of South Carolina"/>
    <d v="2018-04-02T15:11:51"/>
    <d v="2018-04-06T10:26:47"/>
    <x v="170"/>
    <m/>
    <m/>
    <m/>
    <m/>
    <m/>
    <s v="Accepted"/>
    <s v="Sisi Chen"/>
    <x v="4"/>
    <d v="2018-04-06T13:33:03"/>
    <d v="2018-04-06T13:56:25"/>
    <s v="Scientific QC completed. No change made"/>
    <x v="163"/>
  </r>
  <r>
    <x v="171"/>
    <s v="Complete"/>
    <n v="1"/>
    <s v="INSTITUTIONAL"/>
    <s v="Thomas Jefferson University Hospital"/>
    <d v="2018-03-29T11:22:42"/>
    <d v="2018-04-03T15:29:02"/>
    <x v="171"/>
    <m/>
    <m/>
    <m/>
    <m/>
    <m/>
    <s v="Verification Pending"/>
    <s v="Vicki Vanarsdale"/>
    <x v="2"/>
    <d v="2018-04-06T12:42:22"/>
    <d v="2018-04-06T14:06:21"/>
    <s v="Scientific QC changes made per SOP103: Brief Title, Summary, Objectives, Outline/Arms, Disease, Design Details, Eligibility, Interventions, Outcomes"/>
    <x v="164"/>
  </r>
  <r>
    <x v="172"/>
    <s v="Complete"/>
    <n v="1"/>
    <s v="EXTERNALLY_PEER_REVIEWED"/>
    <s v="Medical University of South Carolina"/>
    <d v="2018-03-30T11:39:52"/>
    <d v="2018-04-03T15:16:28"/>
    <x v="172"/>
    <m/>
    <m/>
    <m/>
    <m/>
    <m/>
    <s v="Accepted"/>
    <s v="Samantha Caesar-Johnson johnsoncs"/>
    <x v="0"/>
    <d v="2018-04-06T12:20:05"/>
    <d v="2018-04-06T14:12:33"/>
    <s v="milestone delayed due to extensive changes/training; scientific QC changes made per SOP 103 to brief title, brief summary, detailed description, design details, outcomes, eligibility, disease, interventions, and arms"/>
    <x v="165"/>
  </r>
  <r>
    <x v="173"/>
    <s v="Complete"/>
    <n v="2"/>
    <s v="NATIONAL"/>
    <s v="Yale University Cancer Center LAO"/>
    <d v="2018-04-02T20:12:05"/>
    <d v="2018-04-06T11:54:54"/>
    <x v="173"/>
    <m/>
    <m/>
    <m/>
    <m/>
    <m/>
    <s v="Accepted"/>
    <s v="Alpana Dongargaonkar"/>
    <x v="1"/>
    <d v="2018-04-06T14:50:57"/>
    <d v="2018-04-06T15:28:08"/>
    <s v="Scientific amendment QC changes made per SOP 103:_x000d__x000a_Amendment changes made: eligibility criteria_x000d__x000a_Non-amendment changes made: objective (defining abbreviation at first occurrence), eligibility criteria (updating lad value sign to be consistent)"/>
    <x v="166"/>
  </r>
  <r>
    <x v="174"/>
    <s v="Abbreviated"/>
    <n v="1"/>
    <s v="INDUSTRIAL"/>
    <s v="Shanghai Junshi Bioscience Co.,Ltd."/>
    <d v="2018-04-03T11:23:40"/>
    <d v="2018-04-05T10:01:41"/>
    <x v="174"/>
    <m/>
    <m/>
    <m/>
    <m/>
    <m/>
    <s v="Accepted"/>
    <s v="Samantha Caesar-Johnson johnsoncs"/>
    <x v="4"/>
    <d v="2018-04-06T15:24:29"/>
    <d v="2018-04-06T15:29:05"/>
    <s v="Scientific QC completed. No changes made"/>
    <x v="167"/>
  </r>
  <r>
    <x v="175"/>
    <s v="Complete"/>
    <n v="1"/>
    <s v="INSTITUTIONAL"/>
    <s v="Baylor College of Medicine/Dan L Duncan Comprehensive Cancer Center"/>
    <d v="2018-03-30T14:40:39"/>
    <d v="2018-04-05T12:06:19"/>
    <x v="175"/>
    <d v="2018-04-02T09:53:16"/>
    <d v="2018-04-02T11:18:55"/>
    <s v="OTHER"/>
    <s v="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
    <m/>
    <s v="Accepted"/>
    <s v="Vicki Vanarsdale"/>
    <x v="3"/>
    <d v="2018-04-06T13:39:33"/>
    <d v="2018-04-06T15:33:09"/>
    <s v="Scientific QC changes made per SOP103: title, summary, objectives, outline, arm, outcome, disease, marker, eligibility"/>
    <x v="168"/>
  </r>
  <r>
    <x v="176"/>
    <s v="Complete"/>
    <n v="3"/>
    <s v="EXTERNALLY_PEER_REVIEWED"/>
    <s v="Fox Chase Cancer Center"/>
    <d v="2018-04-02T15:45:57"/>
    <d v="2018-04-06T15:04:45"/>
    <x v="176"/>
    <m/>
    <m/>
    <m/>
    <m/>
    <m/>
    <s v="Accepted"/>
    <s v="Cecilia Appiah"/>
    <x v="5"/>
    <d v="2018-04-06T15:22:56"/>
    <d v="2018-04-06T15:39:39"/>
    <s v="no change made per sci QC"/>
    <x v="169"/>
  </r>
  <r>
    <x v="177"/>
    <s v="Complete"/>
    <n v="1"/>
    <s v="INSTITUTIONAL"/>
    <s v="Johns Hopkins University/Sidney Kimmel Cancer Center"/>
    <d v="2018-03-29T13:40:46"/>
    <d v="2018-04-05T14:56:58"/>
    <x v="177"/>
    <m/>
    <m/>
    <m/>
    <m/>
    <m/>
    <s v="Verification Pending"/>
    <s v="Samantha Caesar-Johnson johnsoncs"/>
    <x v="2"/>
    <d v="2018-04-06T14:16:03"/>
    <d v="2018-04-06T15:44:29"/>
    <s v="Scientific QC changes made per SOP103: Brief Title, Summary, Outline/Arms, Disease, Design Details, Eligibility, Interventions, Arms, Outcomes, Markers"/>
    <x v="170"/>
  </r>
  <r>
    <x v="178"/>
    <s v="Complete"/>
    <n v="8"/>
    <s v="NATIONAL"/>
    <s v="NRG Oncology"/>
    <d v="2018-04-02T16:25:36"/>
    <d v="2018-04-06T14:38:19"/>
    <x v="178"/>
    <m/>
    <m/>
    <m/>
    <m/>
    <m/>
    <s v="Accepted"/>
    <s v="Cecilia Appiah"/>
    <x v="1"/>
    <d v="2018-04-06T15:29:22"/>
    <d v="2018-04-06T16:04:43"/>
    <s v="Scientific amendment QC complete.  No changes made."/>
    <x v="171"/>
  </r>
  <r>
    <x v="179"/>
    <s v="Complete"/>
    <n v="1"/>
    <s v="INSTITUTIONAL"/>
    <s v="Wake Forest University Health Sciences"/>
    <d v="2018-04-02T13:25:30"/>
    <d v="2018-04-06T14:47:35"/>
    <x v="179"/>
    <m/>
    <m/>
    <m/>
    <m/>
    <m/>
    <s v="Accepted"/>
    <s v="Ashley Crowner"/>
    <x v="0"/>
    <d v="2018-04-06T14:50:44"/>
    <d v="2018-04-06T16:13:51"/>
    <s v="scientific QC changes made per SOP 103- Brief Title/Brief Summary (added premenopausal), Outline/Groups (edited for clarity), Outcomes (punctuation), Eligibility (added inclusion, removed reasoning, spelling)"/>
    <x v="172"/>
  </r>
  <r>
    <x v="180"/>
    <s v="Complete"/>
    <n v="12"/>
    <s v="INSTITUTIONAL"/>
    <s v="St. Jude Children's Research Hospital"/>
    <d v="2018-04-03T09:42:34"/>
    <d v="2018-04-06T15:58:54"/>
    <x v="180"/>
    <m/>
    <m/>
    <m/>
    <m/>
    <m/>
    <s v="Accepted"/>
    <s v="Alpana Dongargaonkar"/>
    <x v="5"/>
    <d v="2018-04-06T16:13:05"/>
    <d v="2018-04-06T16:29:23"/>
    <s v="no change made per sci QC"/>
    <x v="94"/>
  </r>
  <r>
    <x v="181"/>
    <s v="Abbreviated"/>
    <n v="1"/>
    <s v="INDUSTRIAL"/>
    <s v="Boston Biomedical, Inc"/>
    <d v="2018-04-03T11:25:12"/>
    <d v="2018-04-05T10:49:13"/>
    <x v="181"/>
    <m/>
    <m/>
    <m/>
    <m/>
    <m/>
    <s v="Accepted"/>
    <s v="Samantha Caesar-Johnson johnsoncs"/>
    <x v="2"/>
    <d v="2018-04-06T16:28:12"/>
    <d v="2018-04-06T16:37:08"/>
    <s v="Scientific QC changes made per SOP103: Disease (removed Metastatic Malignant Solid Neoplasm); Interventions (added &quot;DSP-0337&quot; to Antineoplastic Agent intervention)"/>
    <x v="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bstractor">
  <location ref="U1:W25" firstHeaderRow="0" firstDataRow="1" firstDataCol="1"/>
  <pivotFields count="25">
    <pivotField dataField="1" subtotalTop="0" showAll="0">
      <items count="108">
        <item x="72"/>
        <item x="97"/>
        <item x="106"/>
        <item x="36"/>
        <item x="86"/>
        <item x="69"/>
        <item x="83"/>
        <item x="62"/>
        <item x="47"/>
        <item x="90"/>
        <item x="74"/>
        <item x="95"/>
        <item x="8"/>
        <item x="42"/>
        <item x="94"/>
        <item x="92"/>
        <item x="16"/>
        <item x="38"/>
        <item x="29"/>
        <item x="46"/>
        <item x="87"/>
        <item x="61"/>
        <item x="45"/>
        <item x="9"/>
        <item x="27"/>
        <item x="67"/>
        <item x="5"/>
        <item x="49"/>
        <item x="91"/>
        <item x="51"/>
        <item x="0"/>
        <item x="82"/>
        <item x="66"/>
        <item x="39"/>
        <item x="54"/>
        <item x="76"/>
        <item x="31"/>
        <item x="33"/>
        <item x="14"/>
        <item x="21"/>
        <item x="71"/>
        <item x="48"/>
        <item x="56"/>
        <item x="40"/>
        <item x="105"/>
        <item x="18"/>
        <item x="2"/>
        <item x="60"/>
        <item x="1"/>
        <item x="34"/>
        <item x="104"/>
        <item x="81"/>
        <item x="65"/>
        <item x="103"/>
        <item x="100"/>
        <item x="50"/>
        <item x="28"/>
        <item x="64"/>
        <item x="35"/>
        <item x="77"/>
        <item x="24"/>
        <item x="78"/>
        <item x="19"/>
        <item x="98"/>
        <item x="17"/>
        <item x="58"/>
        <item x="59"/>
        <item x="13"/>
        <item x="53"/>
        <item x="88"/>
        <item x="32"/>
        <item x="55"/>
        <item x="7"/>
        <item x="80"/>
        <item x="37"/>
        <item x="68"/>
        <item x="96"/>
        <item x="3"/>
        <item x="6"/>
        <item x="15"/>
        <item x="12"/>
        <item x="4"/>
        <item x="20"/>
        <item x="10"/>
        <item x="11"/>
        <item x="23"/>
        <item x="63"/>
        <item x="22"/>
        <item x="25"/>
        <item x="26"/>
        <item x="41"/>
        <item x="44"/>
        <item x="30"/>
        <item x="43"/>
        <item x="52"/>
        <item x="57"/>
        <item x="75"/>
        <item x="79"/>
        <item x="70"/>
        <item x="84"/>
        <item x="85"/>
        <item x="73"/>
        <item x="89"/>
        <item x="93"/>
        <item x="99"/>
        <item x="102"/>
        <item x="10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5">
        <item x="3"/>
        <item x="1"/>
        <item x="2"/>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4"/>
    <field x="21"/>
    <field x="20"/>
    <field x="19"/>
    <field x="7"/>
    <field x="24"/>
    <field x="23"/>
    <field x="22"/>
  </rowFields>
  <rowItems count="24">
    <i>
      <x/>
    </i>
    <i r="1">
      <x v="96"/>
    </i>
    <i t="default">
      <x/>
    </i>
    <i>
      <x v="1"/>
    </i>
    <i r="1">
      <x v="93"/>
    </i>
    <i r="1">
      <x v="94"/>
    </i>
    <i r="1">
      <x v="96"/>
    </i>
    <i r="1">
      <x v="97"/>
    </i>
    <i t="default">
      <x v="1"/>
    </i>
    <i>
      <x v="2"/>
    </i>
    <i r="1">
      <x v="93"/>
    </i>
    <i r="1">
      <x v="94"/>
    </i>
    <i r="1">
      <x v="95"/>
    </i>
    <i r="1">
      <x v="96"/>
    </i>
    <i r="1">
      <x v="97"/>
    </i>
    <i t="default">
      <x v="2"/>
    </i>
    <i>
      <x v="3"/>
    </i>
    <i r="1">
      <x v="93"/>
    </i>
    <i r="1">
      <x v="94"/>
    </i>
    <i r="1">
      <x v="95"/>
    </i>
    <i r="1">
      <x v="96"/>
    </i>
    <i r="1">
      <x v="97"/>
    </i>
    <i t="default">
      <x v="3"/>
    </i>
    <i t="grand">
      <x/>
    </i>
  </rowItems>
  <colFields count="1">
    <field x="-2"/>
  </colFields>
  <colItems count="2">
    <i>
      <x/>
    </i>
    <i i="1">
      <x v="1"/>
    </i>
  </colItems>
  <dataFields count="2">
    <dataField name="# of Trials" fld="0" subtotal="count" baseField="0" baseItem="0"/>
    <dataField name="Average of Processing Time (HH:MM:SS)" fld="18" subtotal="average" baseField="14"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41" firstHeaderRow="0" firstDataRow="1" firstDataCol="1"/>
  <pivotFields count="25">
    <pivotField dataField="1" subtotalTop="0" showAll="0">
      <items count="183">
        <item x="113"/>
        <item x="178"/>
        <item x="157"/>
        <item x="159"/>
        <item x="105"/>
        <item x="3"/>
        <item x="5"/>
        <item x="63"/>
        <item x="28"/>
        <item x="140"/>
        <item x="111"/>
        <item x="26"/>
        <item x="130"/>
        <item x="107"/>
        <item x="85"/>
        <item x="128"/>
        <item x="180"/>
        <item x="106"/>
        <item x="162"/>
        <item x="67"/>
        <item x="87"/>
        <item x="149"/>
        <item x="150"/>
        <item x="64"/>
        <item x="155"/>
        <item x="29"/>
        <item x="90"/>
        <item x="82"/>
        <item x="97"/>
        <item x="142"/>
        <item x="30"/>
        <item x="112"/>
        <item x="93"/>
        <item x="31"/>
        <item x="74"/>
        <item x="116"/>
        <item x="37"/>
        <item x="6"/>
        <item x="94"/>
        <item x="167"/>
        <item x="129"/>
        <item x="176"/>
        <item x="62"/>
        <item x="38"/>
        <item x="12"/>
        <item x="33"/>
        <item x="34"/>
        <item x="7"/>
        <item x="156"/>
        <item x="8"/>
        <item x="132"/>
        <item x="114"/>
        <item x="86"/>
        <item x="89"/>
        <item x="137"/>
        <item x="99"/>
        <item x="92"/>
        <item x="165"/>
        <item x="41"/>
        <item x="42"/>
        <item x="43"/>
        <item x="118"/>
        <item x="76"/>
        <item x="117"/>
        <item x="47"/>
        <item x="45"/>
        <item x="44"/>
        <item x="46"/>
        <item x="49"/>
        <item x="51"/>
        <item x="50"/>
        <item x="98"/>
        <item x="153"/>
        <item x="75"/>
        <item x="173"/>
        <item x="168"/>
        <item x="52"/>
        <item x="48"/>
        <item x="120"/>
        <item x="59"/>
        <item x="96"/>
        <item x="54"/>
        <item x="9"/>
        <item x="141"/>
        <item x="10"/>
        <item x="133"/>
        <item x="119"/>
        <item x="53"/>
        <item x="143"/>
        <item x="151"/>
        <item x="15"/>
        <item x="16"/>
        <item x="100"/>
        <item x="56"/>
        <item x="81"/>
        <item x="122"/>
        <item x="160"/>
        <item x="102"/>
        <item x="138"/>
        <item x="71"/>
        <item x="135"/>
        <item x="95"/>
        <item x="154"/>
        <item x="170"/>
        <item x="13"/>
        <item x="55"/>
        <item x="18"/>
        <item x="57"/>
        <item x="60"/>
        <item x="121"/>
        <item x="123"/>
        <item x="80"/>
        <item x="25"/>
        <item x="126"/>
        <item x="136"/>
        <item x="83"/>
        <item x="23"/>
        <item x="61"/>
        <item x="1"/>
        <item x="124"/>
        <item x="39"/>
        <item x="101"/>
        <item x="0"/>
        <item x="27"/>
        <item x="103"/>
        <item x="131"/>
        <item x="161"/>
        <item x="65"/>
        <item x="24"/>
        <item x="14"/>
        <item x="2"/>
        <item x="4"/>
        <item x="17"/>
        <item x="11"/>
        <item x="21"/>
        <item x="20"/>
        <item x="32"/>
        <item x="19"/>
        <item x="36"/>
        <item x="22"/>
        <item x="40"/>
        <item x="91"/>
        <item x="77"/>
        <item x="66"/>
        <item x="79"/>
        <item x="69"/>
        <item x="88"/>
        <item x="58"/>
        <item x="73"/>
        <item x="68"/>
        <item x="70"/>
        <item x="72"/>
        <item x="139"/>
        <item x="84"/>
        <item x="78"/>
        <item x="104"/>
        <item x="146"/>
        <item x="125"/>
        <item x="109"/>
        <item x="108"/>
        <item x="110"/>
        <item x="35"/>
        <item x="115"/>
        <item x="171"/>
        <item x="148"/>
        <item x="127"/>
        <item x="177"/>
        <item x="152"/>
        <item x="134"/>
        <item x="164"/>
        <item x="163"/>
        <item x="172"/>
        <item x="144"/>
        <item x="175"/>
        <item x="145"/>
        <item x="147"/>
        <item x="169"/>
        <item x="179"/>
        <item x="158"/>
        <item x="166"/>
        <item x="174"/>
        <item x="18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7">
        <item x="3"/>
        <item x="1"/>
        <item x="4"/>
        <item x="0"/>
        <item x="2"/>
        <item x="5"/>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7">
    <field x="15"/>
    <field x="22"/>
    <field x="21"/>
    <field x="20"/>
    <field x="7"/>
    <field x="24"/>
    <field x="23"/>
  </rowFields>
  <rowItems count="40">
    <i>
      <x/>
    </i>
    <i r="1">
      <x v="93"/>
    </i>
    <i r="1">
      <x v="94"/>
    </i>
    <i r="1">
      <x v="95"/>
    </i>
    <i r="1">
      <x v="96"/>
    </i>
    <i r="1">
      <x v="97"/>
    </i>
    <i t="default">
      <x/>
    </i>
    <i>
      <x v="1"/>
    </i>
    <i r="1">
      <x v="93"/>
    </i>
    <i r="1">
      <x v="94"/>
    </i>
    <i r="1">
      <x v="95"/>
    </i>
    <i r="1">
      <x v="96"/>
    </i>
    <i r="1">
      <x v="97"/>
    </i>
    <i t="default">
      <x v="1"/>
    </i>
    <i>
      <x v="2"/>
    </i>
    <i r="1">
      <x v="94"/>
    </i>
    <i r="1">
      <x v="95"/>
    </i>
    <i r="1">
      <x v="96"/>
    </i>
    <i r="1">
      <x v="97"/>
    </i>
    <i t="default">
      <x v="2"/>
    </i>
    <i>
      <x v="3"/>
    </i>
    <i r="1">
      <x v="93"/>
    </i>
    <i r="1">
      <x v="94"/>
    </i>
    <i r="1">
      <x v="95"/>
    </i>
    <i r="1">
      <x v="97"/>
    </i>
    <i t="default">
      <x v="3"/>
    </i>
    <i>
      <x v="4"/>
    </i>
    <i r="1">
      <x v="93"/>
    </i>
    <i r="1">
      <x v="94"/>
    </i>
    <i r="1">
      <x v="95"/>
    </i>
    <i r="1">
      <x v="96"/>
    </i>
    <i r="1">
      <x v="97"/>
    </i>
    <i t="default">
      <x v="4"/>
    </i>
    <i>
      <x v="5"/>
    </i>
    <i r="1">
      <x v="94"/>
    </i>
    <i r="1">
      <x v="95"/>
    </i>
    <i r="1">
      <x v="96"/>
    </i>
    <i r="1">
      <x v="97"/>
    </i>
    <i t="default">
      <x v="5"/>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80"/>
    <tableColumn id="7" name="Accepted Date" dataDxfId="79"/>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S108" totalsRowShown="0" headerRowDxfId="78" dataDxfId="77">
  <autoFilter ref="A1:S108"/>
  <tableColumns count="19">
    <tableColumn id="1" name="Trial ID" dataDxfId="76"/>
    <tableColumn id="2" name="Trial Type" dataDxfId="75"/>
    <tableColumn id="3" name="Submission#" dataDxfId="74"/>
    <tableColumn id="4" name="Summary 4 Funding Category" dataDxfId="73"/>
    <tableColumn id="5" name="Lead Oganization" dataDxfId="72"/>
    <tableColumn id="6" name="Received Date" dataDxfId="71"/>
    <tableColumn id="7" name="Accepted Date" dataDxfId="70"/>
    <tableColumn id="8" name="Abstraction Date" dataDxfId="69"/>
    <tableColumn id="9" name="On-Hold Date" dataDxfId="68"/>
    <tableColumn id="10" name="Off-Hold Date" dataDxfId="67"/>
    <tableColumn id="11" name="On-Hold Reason" dataDxfId="66"/>
    <tableColumn id="12" name="On-Hold Description" dataDxfId="65"/>
    <tableColumn id="19" name="Additional Comments" dataDxfId="64"/>
    <tableColumn id="13" name="Processing Status" dataDxfId="63"/>
    <tableColumn id="14" name="Abstractor" dataDxfId="62"/>
    <tableColumn id="15" name="Start Time" dataDxfId="61"/>
    <tableColumn id="16" name="End Time" dataDxfId="60"/>
    <tableColumn id="17" name="Comments" dataDxfId="59"/>
    <tableColumn id="18" name="Processing Time (HH:MM:SS)" dataDxfId="58">
      <calculatedColumnFormula>Table2[End Time]-Table2[[#This Row],[Start Time]]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R2" insertRow="1" totalsRowShown="0" headerRowDxfId="1" dataDxfId="0">
  <autoFilter ref="A1:R2"/>
  <tableColumns count="18">
    <tableColumn id="1" name="Trial ID" dataDxfId="19"/>
    <tableColumn id="2" name="Trial Type" dataDxfId="18"/>
    <tableColumn id="3" name="Submission#" dataDxfId="17"/>
    <tableColumn id="5" name="Lead Oganization" dataDxfId="16"/>
    <tableColumn id="6" name="Received Date" dataDxfId="15"/>
    <tableColumn id="7" name="Accepted Date" dataDxfId="14"/>
    <tableColumn id="8" name="Abstraction Date" dataDxfId="13"/>
    <tableColumn id="9" name="On-Hold Date" dataDxfId="12"/>
    <tableColumn id="10" name="Off-Hold Date" dataDxfId="11"/>
    <tableColumn id="11" name="On-Hold Reason" dataDxfId="10"/>
    <tableColumn id="12" name="On-Hold Description" dataDxfId="9"/>
    <tableColumn id="19" name="Additional Comments" dataDxfId="8"/>
    <tableColumn id="13" name="Processing Status" dataDxfId="7"/>
    <tableColumn id="14" name="Abstractor" dataDxfId="6"/>
    <tableColumn id="15" name="Start Time" dataDxfId="5"/>
    <tableColumn id="16" name="End Time" dataDxfId="4"/>
    <tableColumn id="17" name="Comments" dataDxfId="3"/>
    <tableColumn id="18" name="Processing Time (HH:MM:SS)" dataDxfId="2"/>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57"/>
    <tableColumn id="7" name="Abstraction Date" dataDxfId="56"/>
    <tableColumn id="8" name="QC Date" dataDxfId="55"/>
    <tableColumn id="9" name="On-Hold Date" dataDxfId="54"/>
    <tableColumn id="10" name="Off-Hold Date" dataDxfId="53"/>
    <tableColumn id="11" name="On-Hold Reason"/>
    <tableColumn id="12" name="On-Hold Description" dataDxfId="52"/>
    <tableColumn id="20" name="Additional Comments" dataDxfId="51"/>
    <tableColumn id="13" name="Processing Status"/>
    <tableColumn id="14" name="Abstractor"/>
    <tableColumn id="15" name="QCer"/>
    <tableColumn id="16" name="Start Time" dataDxfId="50"/>
    <tableColumn id="17" name="End Time" dataDxfId="49"/>
    <tableColumn id="18" name="Comments" dataDxfId="48"/>
    <tableColumn id="19" name="Processing Time (HH:MM:SS)" dataDxfId="47">
      <calculatedColumnFormula>Table4[End Time]-Table4[[#This Row],[Start Time]]</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1:T183" totalsRowShown="0" headerRowDxfId="46" dataDxfId="45">
  <autoFilter ref="A1:T183"/>
  <tableColumns count="20">
    <tableColumn id="1" name="Trial ID" dataDxfId="44"/>
    <tableColumn id="2" name="Trial Type" dataDxfId="43"/>
    <tableColumn id="3" name="Submission#" dataDxfId="42"/>
    <tableColumn id="4" name="Summary 4 Funding Category" dataDxfId="41"/>
    <tableColumn id="5" name="Lead Oganization" dataDxfId="40"/>
    <tableColumn id="6" name="Received Date" dataDxfId="39"/>
    <tableColumn id="7" name="Abstraction Date" dataDxfId="38"/>
    <tableColumn id="8" name="QC Date" dataDxfId="37"/>
    <tableColumn id="9" name="On-Hold Date" dataDxfId="36"/>
    <tableColumn id="10" name="Off-Hold Date" dataDxfId="35"/>
    <tableColumn id="11" name="On-Hold Reason" dataDxfId="34"/>
    <tableColumn id="12" name="On-Hold Description" dataDxfId="33"/>
    <tableColumn id="20" name="Additional Comments" dataDxfId="32"/>
    <tableColumn id="13" name="Processing Status" dataDxfId="31"/>
    <tableColumn id="14" name="Abstractor" dataDxfId="30"/>
    <tableColumn id="15" name="QCer" dataDxfId="29"/>
    <tableColumn id="16" name="Start Time" dataDxfId="28"/>
    <tableColumn id="17" name="End Time" dataDxfId="27"/>
    <tableColumn id="18" name="Comments" dataDxfId="26"/>
    <tableColumn id="19" name="Processing Time (HH:MM:SS)" dataDxfId="25">
      <calculatedColumnFormula>Table5[End Time]-Table5[[#This Row],[Start Time]]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tabSelected="1"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109</v>
      </c>
    </row>
    <row r="2" spans="1:11" x14ac:dyDescent="0.35">
      <c r="A2" t="s">
        <v>320</v>
      </c>
      <c r="B2" t="s">
        <v>18</v>
      </c>
      <c r="C2">
        <v>1</v>
      </c>
      <c r="D2" t="s">
        <v>19</v>
      </c>
      <c r="E2" t="s">
        <v>287</v>
      </c>
      <c r="F2" s="1">
        <v>43189.62632260417</v>
      </c>
      <c r="G2" s="1">
        <v>43192.372317604168</v>
      </c>
      <c r="H2" t="s">
        <v>21</v>
      </c>
      <c r="J2" s="3" t="s">
        <v>27</v>
      </c>
      <c r="K2" s="5"/>
    </row>
    <row r="3" spans="1:11" x14ac:dyDescent="0.35">
      <c r="A3" t="s">
        <v>321</v>
      </c>
      <c r="B3" t="s">
        <v>18</v>
      </c>
      <c r="C3">
        <v>1</v>
      </c>
      <c r="D3" t="s">
        <v>19</v>
      </c>
      <c r="E3" t="s">
        <v>20</v>
      </c>
      <c r="F3" s="1">
        <v>43189.528482604168</v>
      </c>
      <c r="G3" s="1">
        <v>43192.379255983797</v>
      </c>
      <c r="H3" t="s">
        <v>21</v>
      </c>
      <c r="J3" s="4" t="s">
        <v>727</v>
      </c>
      <c r="K3" s="5">
        <v>14</v>
      </c>
    </row>
    <row r="4" spans="1:11" x14ac:dyDescent="0.35">
      <c r="A4" t="s">
        <v>322</v>
      </c>
      <c r="B4" t="s">
        <v>8</v>
      </c>
      <c r="C4">
        <v>1</v>
      </c>
      <c r="D4" t="s">
        <v>11</v>
      </c>
      <c r="E4" t="s">
        <v>102</v>
      </c>
      <c r="F4" s="1">
        <v>43189.486012754627</v>
      </c>
      <c r="G4" s="1">
        <v>43192.392451064814</v>
      </c>
      <c r="H4" t="s">
        <v>21</v>
      </c>
      <c r="J4" s="4" t="s">
        <v>728</v>
      </c>
      <c r="K4" s="5">
        <v>14</v>
      </c>
    </row>
    <row r="5" spans="1:11" x14ac:dyDescent="0.35">
      <c r="A5" t="s">
        <v>323</v>
      </c>
      <c r="B5" t="s">
        <v>8</v>
      </c>
      <c r="C5">
        <v>1</v>
      </c>
      <c r="D5" t="s">
        <v>9</v>
      </c>
      <c r="E5" t="s">
        <v>324</v>
      </c>
      <c r="F5" s="1">
        <v>43138.563044965274</v>
      </c>
      <c r="G5" s="1">
        <v>43192.411326701389</v>
      </c>
      <c r="H5" t="s">
        <v>31</v>
      </c>
      <c r="J5" s="4" t="s">
        <v>730</v>
      </c>
      <c r="K5" s="5">
        <v>10</v>
      </c>
    </row>
    <row r="6" spans="1:11" x14ac:dyDescent="0.35">
      <c r="A6" t="s">
        <v>325</v>
      </c>
      <c r="B6" t="s">
        <v>8</v>
      </c>
      <c r="C6">
        <v>12</v>
      </c>
      <c r="D6" t="s">
        <v>9</v>
      </c>
      <c r="E6" t="s">
        <v>32</v>
      </c>
      <c r="F6" s="1">
        <v>43189.381760625001</v>
      </c>
      <c r="G6" s="1">
        <v>43192.430231886574</v>
      </c>
      <c r="H6" t="s">
        <v>21</v>
      </c>
      <c r="J6" s="3" t="s">
        <v>105</v>
      </c>
      <c r="K6" s="5">
        <v>38</v>
      </c>
    </row>
    <row r="7" spans="1:11" x14ac:dyDescent="0.35">
      <c r="A7" t="s">
        <v>326</v>
      </c>
      <c r="B7" t="s">
        <v>8</v>
      </c>
      <c r="C7">
        <v>2</v>
      </c>
      <c r="D7" t="s">
        <v>9</v>
      </c>
      <c r="E7" t="s">
        <v>29</v>
      </c>
      <c r="F7" s="1">
        <v>43189.430293645833</v>
      </c>
      <c r="G7" s="1">
        <v>43192.439144895834</v>
      </c>
      <c r="H7" t="s">
        <v>21</v>
      </c>
      <c r="J7" s="3" t="s">
        <v>31</v>
      </c>
      <c r="K7" s="5"/>
    </row>
    <row r="8" spans="1:11" x14ac:dyDescent="0.35">
      <c r="A8" t="s">
        <v>327</v>
      </c>
      <c r="B8" t="s">
        <v>8</v>
      </c>
      <c r="C8">
        <v>4</v>
      </c>
      <c r="D8" t="s">
        <v>9</v>
      </c>
      <c r="E8" t="s">
        <v>14</v>
      </c>
      <c r="F8" s="1">
        <v>43189.442160162034</v>
      </c>
      <c r="G8" s="1">
        <v>43192.457794247683</v>
      </c>
      <c r="H8" t="s">
        <v>21</v>
      </c>
      <c r="J8" s="4" t="s">
        <v>726</v>
      </c>
      <c r="K8" s="5">
        <v>1</v>
      </c>
    </row>
    <row r="9" spans="1:11" x14ac:dyDescent="0.35">
      <c r="A9" t="s">
        <v>328</v>
      </c>
      <c r="B9" t="s">
        <v>8</v>
      </c>
      <c r="C9">
        <v>2</v>
      </c>
      <c r="D9" t="s">
        <v>11</v>
      </c>
      <c r="E9" t="s">
        <v>24</v>
      </c>
      <c r="F9" s="1">
        <v>43189.454782974535</v>
      </c>
      <c r="G9" s="1">
        <v>43192.48263515046</v>
      </c>
      <c r="H9" t="s">
        <v>21</v>
      </c>
      <c r="J9" s="3" t="s">
        <v>120</v>
      </c>
      <c r="K9" s="5">
        <v>1</v>
      </c>
    </row>
    <row r="10" spans="1:11" x14ac:dyDescent="0.35">
      <c r="A10" t="s">
        <v>329</v>
      </c>
      <c r="B10" t="s">
        <v>8</v>
      </c>
      <c r="C10">
        <v>3</v>
      </c>
      <c r="D10" t="s">
        <v>9</v>
      </c>
      <c r="E10" t="s">
        <v>43</v>
      </c>
      <c r="F10" s="1">
        <v>43189.575381608796</v>
      </c>
      <c r="G10" s="1">
        <v>43192.496046678243</v>
      </c>
      <c r="H10" t="s">
        <v>21</v>
      </c>
      <c r="J10" s="3" t="s">
        <v>25</v>
      </c>
      <c r="K10" s="5"/>
    </row>
    <row r="11" spans="1:11" x14ac:dyDescent="0.35">
      <c r="A11" t="s">
        <v>330</v>
      </c>
      <c r="B11" t="s">
        <v>8</v>
      </c>
      <c r="C11">
        <v>2</v>
      </c>
      <c r="D11" t="s">
        <v>9</v>
      </c>
      <c r="E11" t="s">
        <v>24</v>
      </c>
      <c r="F11" s="1">
        <v>43189.57668377315</v>
      </c>
      <c r="G11" s="1">
        <v>43192.509844120374</v>
      </c>
      <c r="H11" t="s">
        <v>21</v>
      </c>
      <c r="J11" s="4" t="s">
        <v>729</v>
      </c>
      <c r="K11" s="5">
        <v>6</v>
      </c>
    </row>
    <row r="12" spans="1:11" x14ac:dyDescent="0.35">
      <c r="A12" t="s">
        <v>331</v>
      </c>
      <c r="B12" t="s">
        <v>8</v>
      </c>
      <c r="C12">
        <v>4</v>
      </c>
      <c r="D12" t="s">
        <v>9</v>
      </c>
      <c r="E12" t="s">
        <v>77</v>
      </c>
      <c r="F12" s="1">
        <v>43189.625801203707</v>
      </c>
      <c r="G12" s="1">
        <v>43192.51596099537</v>
      </c>
      <c r="H12" t="s">
        <v>21</v>
      </c>
      <c r="J12" s="4" t="s">
        <v>730</v>
      </c>
      <c r="K12" s="5">
        <v>14</v>
      </c>
    </row>
    <row r="13" spans="1:11" x14ac:dyDescent="0.35">
      <c r="A13" t="s">
        <v>332</v>
      </c>
      <c r="B13" t="s">
        <v>8</v>
      </c>
      <c r="C13">
        <v>6</v>
      </c>
      <c r="D13" t="s">
        <v>9</v>
      </c>
      <c r="E13" t="s">
        <v>50</v>
      </c>
      <c r="F13" s="1">
        <v>43189.721273796298</v>
      </c>
      <c r="G13" s="1">
        <v>43192.559297638887</v>
      </c>
      <c r="H13" t="s">
        <v>21</v>
      </c>
      <c r="J13" s="3" t="s">
        <v>106</v>
      </c>
      <c r="K13" s="5">
        <v>20</v>
      </c>
    </row>
    <row r="14" spans="1:11" x14ac:dyDescent="0.35">
      <c r="A14" t="s">
        <v>333</v>
      </c>
      <c r="B14" t="s">
        <v>8</v>
      </c>
      <c r="C14">
        <v>15</v>
      </c>
      <c r="D14" t="s">
        <v>16</v>
      </c>
      <c r="E14" t="s">
        <v>276</v>
      </c>
      <c r="F14" s="1">
        <v>43189.843571261576</v>
      </c>
      <c r="G14" s="1">
        <v>43192.57461614583</v>
      </c>
      <c r="H14" t="s">
        <v>21</v>
      </c>
      <c r="J14" s="3" t="s">
        <v>23</v>
      </c>
      <c r="K14" s="5"/>
    </row>
    <row r="15" spans="1:11" x14ac:dyDescent="0.35">
      <c r="A15" t="s">
        <v>334</v>
      </c>
      <c r="B15" t="s">
        <v>18</v>
      </c>
      <c r="C15">
        <v>1</v>
      </c>
      <c r="D15" t="s">
        <v>19</v>
      </c>
      <c r="E15" t="s">
        <v>335</v>
      </c>
      <c r="F15" s="1">
        <v>43192.409362916667</v>
      </c>
      <c r="G15" s="1">
        <v>43192.582837627313</v>
      </c>
      <c r="H15" t="s">
        <v>21</v>
      </c>
      <c r="J15" s="4" t="s">
        <v>728</v>
      </c>
      <c r="K15" s="5">
        <v>5</v>
      </c>
    </row>
    <row r="16" spans="1:11" x14ac:dyDescent="0.35">
      <c r="A16" t="s">
        <v>336</v>
      </c>
      <c r="B16" t="s">
        <v>8</v>
      </c>
      <c r="C16">
        <v>1</v>
      </c>
      <c r="D16" t="s">
        <v>9</v>
      </c>
      <c r="E16" t="s">
        <v>337</v>
      </c>
      <c r="F16" s="1">
        <v>43192.376351874998</v>
      </c>
      <c r="G16" s="1">
        <v>43192.595025856484</v>
      </c>
      <c r="H16" t="s">
        <v>21</v>
      </c>
      <c r="J16" s="3" t="s">
        <v>107</v>
      </c>
      <c r="K16" s="5">
        <v>5</v>
      </c>
    </row>
    <row r="17" spans="1:11" x14ac:dyDescent="0.35">
      <c r="A17" t="s">
        <v>338</v>
      </c>
      <c r="B17" t="s">
        <v>8</v>
      </c>
      <c r="C17">
        <v>1</v>
      </c>
      <c r="D17" t="s">
        <v>9</v>
      </c>
      <c r="E17" t="s">
        <v>29</v>
      </c>
      <c r="F17" s="1">
        <v>43192.41240479167</v>
      </c>
      <c r="G17" s="1">
        <v>43192.606380833335</v>
      </c>
      <c r="H17" t="s">
        <v>21</v>
      </c>
      <c r="J17" s="3" t="s">
        <v>10</v>
      </c>
      <c r="K17" s="5"/>
    </row>
    <row r="18" spans="1:11" x14ac:dyDescent="0.35">
      <c r="A18" t="s">
        <v>339</v>
      </c>
      <c r="B18" t="s">
        <v>8</v>
      </c>
      <c r="C18">
        <v>2</v>
      </c>
      <c r="D18" t="s">
        <v>9</v>
      </c>
      <c r="E18" t="s">
        <v>79</v>
      </c>
      <c r="F18" s="1">
        <v>43192.454526678244</v>
      </c>
      <c r="G18" s="1">
        <v>43192.622714803241</v>
      </c>
      <c r="H18" t="s">
        <v>21</v>
      </c>
      <c r="J18" s="4" t="s">
        <v>729</v>
      </c>
      <c r="K18" s="5">
        <v>1</v>
      </c>
    </row>
    <row r="19" spans="1:11" x14ac:dyDescent="0.35">
      <c r="A19" t="s">
        <v>340</v>
      </c>
      <c r="B19" t="s">
        <v>8</v>
      </c>
      <c r="C19">
        <v>1</v>
      </c>
      <c r="D19" t="s">
        <v>9</v>
      </c>
      <c r="E19" t="s">
        <v>337</v>
      </c>
      <c r="F19" s="1">
        <v>43192.535707233794</v>
      </c>
      <c r="G19" s="1">
        <v>43192.638405833335</v>
      </c>
      <c r="H19" t="s">
        <v>21</v>
      </c>
      <c r="J19" s="3" t="s">
        <v>121</v>
      </c>
      <c r="K19" s="5">
        <v>1</v>
      </c>
    </row>
    <row r="20" spans="1:11" x14ac:dyDescent="0.35">
      <c r="A20" t="s">
        <v>341</v>
      </c>
      <c r="B20" t="s">
        <v>8</v>
      </c>
      <c r="C20">
        <v>4</v>
      </c>
      <c r="D20" t="s">
        <v>9</v>
      </c>
      <c r="E20" t="s">
        <v>47</v>
      </c>
      <c r="F20" s="1">
        <v>43192.542932048615</v>
      </c>
      <c r="G20" s="1">
        <v>43192.651421620372</v>
      </c>
      <c r="H20" t="s">
        <v>21</v>
      </c>
      <c r="J20" s="3" t="s">
        <v>21</v>
      </c>
      <c r="K20" s="5"/>
    </row>
    <row r="21" spans="1:11" x14ac:dyDescent="0.35">
      <c r="A21" t="s">
        <v>342</v>
      </c>
      <c r="B21" t="s">
        <v>8</v>
      </c>
      <c r="C21">
        <v>1</v>
      </c>
      <c r="D21" t="s">
        <v>9</v>
      </c>
      <c r="E21" t="s">
        <v>337</v>
      </c>
      <c r="F21" s="1">
        <v>43192.548579513888</v>
      </c>
      <c r="G21" s="1">
        <v>43192.680522569448</v>
      </c>
      <c r="H21" t="s">
        <v>21</v>
      </c>
      <c r="J21" s="4" t="s">
        <v>726</v>
      </c>
      <c r="K21" s="5">
        <v>20</v>
      </c>
    </row>
    <row r="22" spans="1:11" x14ac:dyDescent="0.35">
      <c r="A22" t="s">
        <v>343</v>
      </c>
      <c r="B22" t="s">
        <v>8</v>
      </c>
      <c r="C22">
        <v>1</v>
      </c>
      <c r="D22" t="s">
        <v>9</v>
      </c>
      <c r="E22" t="s">
        <v>337</v>
      </c>
      <c r="F22" s="1">
        <v>43192.545223865738</v>
      </c>
      <c r="G22" s="1">
        <v>43192.683047754632</v>
      </c>
      <c r="H22" t="s">
        <v>21</v>
      </c>
      <c r="J22" s="4" t="s">
        <v>727</v>
      </c>
      <c r="K22" s="5">
        <v>6</v>
      </c>
    </row>
    <row r="23" spans="1:11" x14ac:dyDescent="0.35">
      <c r="A23" t="s">
        <v>344</v>
      </c>
      <c r="B23" t="s">
        <v>18</v>
      </c>
      <c r="C23">
        <v>1</v>
      </c>
      <c r="D23" t="s">
        <v>19</v>
      </c>
      <c r="E23" t="s">
        <v>345</v>
      </c>
      <c r="F23" s="1">
        <v>43192.821348333331</v>
      </c>
      <c r="G23" s="1">
        <v>43193.399904930557</v>
      </c>
      <c r="H23" t="s">
        <v>21</v>
      </c>
      <c r="J23" s="4" t="s">
        <v>728</v>
      </c>
      <c r="K23" s="5">
        <v>15</v>
      </c>
    </row>
    <row r="24" spans="1:11" x14ac:dyDescent="0.35">
      <c r="A24" t="s">
        <v>346</v>
      </c>
      <c r="B24" t="s">
        <v>8</v>
      </c>
      <c r="C24">
        <v>1</v>
      </c>
      <c r="D24" t="s">
        <v>9</v>
      </c>
      <c r="E24" t="s">
        <v>347</v>
      </c>
      <c r="F24" s="1">
        <v>43189.611557835648</v>
      </c>
      <c r="G24" s="1">
        <v>43193.406372164354</v>
      </c>
      <c r="H24" t="s">
        <v>21</v>
      </c>
      <c r="J24" s="4" t="s">
        <v>729</v>
      </c>
      <c r="K24" s="5">
        <v>8</v>
      </c>
    </row>
    <row r="25" spans="1:11" x14ac:dyDescent="0.35">
      <c r="A25" t="s">
        <v>348</v>
      </c>
      <c r="B25" t="s">
        <v>8</v>
      </c>
      <c r="C25">
        <v>4</v>
      </c>
      <c r="D25" t="s">
        <v>9</v>
      </c>
      <c r="E25" t="s">
        <v>51</v>
      </c>
      <c r="F25" s="1">
        <v>43192.554484490742</v>
      </c>
      <c r="G25" s="1">
        <v>43193.538717812502</v>
      </c>
      <c r="H25" t="s">
        <v>21</v>
      </c>
      <c r="J25" s="4" t="s">
        <v>730</v>
      </c>
      <c r="K25" s="5">
        <v>11</v>
      </c>
    </row>
    <row r="26" spans="1:11" x14ac:dyDescent="0.35">
      <c r="A26" t="s">
        <v>349</v>
      </c>
      <c r="B26" t="s">
        <v>8</v>
      </c>
      <c r="C26">
        <v>1</v>
      </c>
      <c r="D26" t="s">
        <v>9</v>
      </c>
      <c r="E26" t="s">
        <v>337</v>
      </c>
      <c r="F26" s="1">
        <v>43192.555004074071</v>
      </c>
      <c r="G26" s="1">
        <v>43193.574340439816</v>
      </c>
      <c r="H26" t="s">
        <v>21</v>
      </c>
      <c r="J26" s="3" t="s">
        <v>108</v>
      </c>
      <c r="K26" s="5">
        <v>60</v>
      </c>
    </row>
    <row r="27" spans="1:11" x14ac:dyDescent="0.35">
      <c r="A27" t="s">
        <v>350</v>
      </c>
      <c r="B27" t="s">
        <v>8</v>
      </c>
      <c r="C27">
        <v>1</v>
      </c>
      <c r="D27" t="s">
        <v>9</v>
      </c>
      <c r="E27" t="s">
        <v>47</v>
      </c>
      <c r="F27" s="1">
        <v>43192.625225543983</v>
      </c>
      <c r="G27" s="1">
        <v>43193.612888703705</v>
      </c>
      <c r="H27" t="s">
        <v>27</v>
      </c>
      <c r="J27" s="3" t="s">
        <v>104</v>
      </c>
      <c r="K27" s="5">
        <v>125</v>
      </c>
    </row>
    <row r="28" spans="1:11" x14ac:dyDescent="0.35">
      <c r="A28" t="s">
        <v>351</v>
      </c>
      <c r="B28" t="s">
        <v>8</v>
      </c>
      <c r="C28">
        <v>4</v>
      </c>
      <c r="D28" t="s">
        <v>11</v>
      </c>
      <c r="E28" t="s">
        <v>99</v>
      </c>
      <c r="F28" s="1">
        <v>43192.602331759263</v>
      </c>
      <c r="G28" s="1">
        <v>43193.62077277778</v>
      </c>
      <c r="H28" t="s">
        <v>27</v>
      </c>
    </row>
    <row r="29" spans="1:11" x14ac:dyDescent="0.35">
      <c r="A29" t="s">
        <v>352</v>
      </c>
      <c r="B29" t="s">
        <v>8</v>
      </c>
      <c r="C29">
        <v>1</v>
      </c>
      <c r="D29" t="s">
        <v>9</v>
      </c>
      <c r="E29" t="s">
        <v>337</v>
      </c>
      <c r="F29" s="1">
        <v>43192.55937087963</v>
      </c>
      <c r="G29" s="1">
        <v>43193.625735243055</v>
      </c>
      <c r="H29" t="s">
        <v>27</v>
      </c>
    </row>
    <row r="30" spans="1:11" x14ac:dyDescent="0.35">
      <c r="A30" t="s">
        <v>353</v>
      </c>
      <c r="B30" t="s">
        <v>8</v>
      </c>
      <c r="C30">
        <v>1</v>
      </c>
      <c r="D30" t="s">
        <v>9</v>
      </c>
      <c r="E30" t="s">
        <v>47</v>
      </c>
      <c r="F30" s="1">
        <v>43192.613393622683</v>
      </c>
      <c r="G30" s="1">
        <v>43193.629381469909</v>
      </c>
      <c r="H30" t="s">
        <v>27</v>
      </c>
    </row>
    <row r="31" spans="1:11" x14ac:dyDescent="0.35">
      <c r="A31" t="s">
        <v>354</v>
      </c>
      <c r="B31" t="s">
        <v>8</v>
      </c>
      <c r="C31">
        <v>2</v>
      </c>
      <c r="D31" t="s">
        <v>9</v>
      </c>
      <c r="E31" t="s">
        <v>102</v>
      </c>
      <c r="F31" s="1">
        <v>43192.630260902777</v>
      </c>
      <c r="G31" s="1">
        <v>43193.633541006944</v>
      </c>
      <c r="H31" t="s">
        <v>21</v>
      </c>
    </row>
    <row r="32" spans="1:11" x14ac:dyDescent="0.35">
      <c r="A32" t="s">
        <v>355</v>
      </c>
      <c r="B32" t="s">
        <v>8</v>
      </c>
      <c r="C32">
        <v>1</v>
      </c>
      <c r="D32" t="s">
        <v>9</v>
      </c>
      <c r="E32" t="s">
        <v>122</v>
      </c>
      <c r="F32" s="1">
        <v>43192.601988576389</v>
      </c>
      <c r="G32" s="1">
        <v>43193.638529270836</v>
      </c>
      <c r="H32" t="s">
        <v>27</v>
      </c>
    </row>
    <row r="33" spans="1:8" x14ac:dyDescent="0.35">
      <c r="A33" t="s">
        <v>356</v>
      </c>
      <c r="B33" t="s">
        <v>8</v>
      </c>
      <c r="C33">
        <v>3</v>
      </c>
      <c r="D33" t="s">
        <v>11</v>
      </c>
      <c r="E33" t="s">
        <v>80</v>
      </c>
      <c r="F33" s="1">
        <v>43192.656914664352</v>
      </c>
      <c r="G33" s="1">
        <v>43193.641183113425</v>
      </c>
      <c r="H33" t="s">
        <v>27</v>
      </c>
    </row>
    <row r="34" spans="1:8" x14ac:dyDescent="0.35">
      <c r="A34" t="s">
        <v>357</v>
      </c>
      <c r="B34" t="s">
        <v>18</v>
      </c>
      <c r="C34">
        <v>1</v>
      </c>
      <c r="D34" t="s">
        <v>19</v>
      </c>
      <c r="E34" t="s">
        <v>358</v>
      </c>
      <c r="F34" s="1">
        <v>43192.723152592589</v>
      </c>
      <c r="G34" s="1">
        <v>43193.644008923613</v>
      </c>
      <c r="H34" t="s">
        <v>27</v>
      </c>
    </row>
    <row r="35" spans="1:8" x14ac:dyDescent="0.35">
      <c r="A35" t="s">
        <v>359</v>
      </c>
      <c r="B35" t="s">
        <v>8</v>
      </c>
      <c r="C35">
        <v>2</v>
      </c>
      <c r="D35" t="s">
        <v>9</v>
      </c>
      <c r="E35" t="s">
        <v>102</v>
      </c>
      <c r="F35" s="1">
        <v>43192.633233113425</v>
      </c>
      <c r="G35" s="1">
        <v>43193.649141006943</v>
      </c>
      <c r="H35" t="s">
        <v>21</v>
      </c>
    </row>
    <row r="36" spans="1:8" x14ac:dyDescent="0.35">
      <c r="A36" t="s">
        <v>360</v>
      </c>
      <c r="B36" t="s">
        <v>8</v>
      </c>
      <c r="C36">
        <v>1</v>
      </c>
      <c r="D36" t="s">
        <v>16</v>
      </c>
      <c r="E36" t="s">
        <v>44</v>
      </c>
      <c r="F36" s="1">
        <v>43192.675339525464</v>
      </c>
      <c r="G36" s="1">
        <v>43193.658409074073</v>
      </c>
      <c r="H36" t="s">
        <v>27</v>
      </c>
    </row>
    <row r="37" spans="1:8" x14ac:dyDescent="0.35">
      <c r="A37" t="s">
        <v>361</v>
      </c>
      <c r="B37" t="s">
        <v>8</v>
      </c>
      <c r="C37">
        <v>2</v>
      </c>
      <c r="D37" t="s">
        <v>16</v>
      </c>
      <c r="E37" t="s">
        <v>276</v>
      </c>
      <c r="F37" s="1">
        <v>43192.841730115739</v>
      </c>
      <c r="G37" s="1">
        <v>43193.681962499999</v>
      </c>
      <c r="H37" t="s">
        <v>27</v>
      </c>
    </row>
    <row r="38" spans="1:8" x14ac:dyDescent="0.35">
      <c r="A38" t="s">
        <v>362</v>
      </c>
      <c r="B38" t="s">
        <v>8</v>
      </c>
      <c r="C38">
        <v>1</v>
      </c>
      <c r="D38" t="s">
        <v>9</v>
      </c>
      <c r="E38" t="s">
        <v>34</v>
      </c>
      <c r="F38" s="1">
        <v>43193.425596712965</v>
      </c>
      <c r="G38" s="1">
        <v>43193.687734189814</v>
      </c>
      <c r="H38" t="s">
        <v>27</v>
      </c>
    </row>
    <row r="39" spans="1:8" x14ac:dyDescent="0.35">
      <c r="A39" t="s">
        <v>126</v>
      </c>
      <c r="B39" t="s">
        <v>8</v>
      </c>
      <c r="C39">
        <v>11</v>
      </c>
      <c r="D39" t="s">
        <v>9</v>
      </c>
      <c r="E39" t="s">
        <v>14</v>
      </c>
      <c r="F39" s="1">
        <v>43193.462714687499</v>
      </c>
      <c r="G39" s="1">
        <v>43193.700343888886</v>
      </c>
      <c r="H39" t="s">
        <v>27</v>
      </c>
    </row>
    <row r="40" spans="1:8" x14ac:dyDescent="0.35">
      <c r="A40" t="s">
        <v>363</v>
      </c>
      <c r="B40" t="s">
        <v>18</v>
      </c>
      <c r="C40">
        <v>1</v>
      </c>
      <c r="D40" t="s">
        <v>19</v>
      </c>
      <c r="E40" t="s">
        <v>364</v>
      </c>
      <c r="F40" s="1">
        <v>43193.474766585648</v>
      </c>
      <c r="G40" s="1">
        <v>43193.702829398149</v>
      </c>
      <c r="H40" t="s">
        <v>27</v>
      </c>
    </row>
    <row r="41" spans="1:8" x14ac:dyDescent="0.35">
      <c r="A41" t="s">
        <v>365</v>
      </c>
      <c r="B41" t="s">
        <v>18</v>
      </c>
      <c r="C41">
        <v>1</v>
      </c>
      <c r="D41" t="s">
        <v>19</v>
      </c>
      <c r="E41" t="s">
        <v>366</v>
      </c>
      <c r="F41" s="1">
        <v>43193.475835729165</v>
      </c>
      <c r="G41" s="1">
        <v>43193.704482557871</v>
      </c>
      <c r="H41" t="s">
        <v>27</v>
      </c>
    </row>
    <row r="42" spans="1:8" x14ac:dyDescent="0.35">
      <c r="A42" t="s">
        <v>367</v>
      </c>
      <c r="B42" t="s">
        <v>18</v>
      </c>
      <c r="C42">
        <v>1</v>
      </c>
      <c r="D42" t="s">
        <v>19</v>
      </c>
      <c r="E42" t="s">
        <v>368</v>
      </c>
      <c r="F42" s="1">
        <v>43193.503283784725</v>
      </c>
      <c r="G42" s="1">
        <v>43193.706358368057</v>
      </c>
      <c r="H42" t="s">
        <v>27</v>
      </c>
    </row>
    <row r="43" spans="1:8" x14ac:dyDescent="0.35">
      <c r="A43" t="s">
        <v>369</v>
      </c>
      <c r="B43" t="s">
        <v>8</v>
      </c>
      <c r="C43">
        <v>6</v>
      </c>
      <c r="D43" t="s">
        <v>9</v>
      </c>
      <c r="E43" t="s">
        <v>102</v>
      </c>
      <c r="F43" s="1">
        <v>43192.636130416664</v>
      </c>
      <c r="G43" s="1">
        <v>43194.441003831016</v>
      </c>
      <c r="H43" t="s">
        <v>21</v>
      </c>
    </row>
    <row r="44" spans="1:8" x14ac:dyDescent="0.35">
      <c r="A44" t="s">
        <v>370</v>
      </c>
      <c r="B44" t="s">
        <v>8</v>
      </c>
      <c r="C44">
        <v>1</v>
      </c>
      <c r="D44" t="s">
        <v>9</v>
      </c>
      <c r="E44" t="s">
        <v>13</v>
      </c>
      <c r="F44" s="1">
        <v>43193.461956979168</v>
      </c>
      <c r="G44" s="1">
        <v>43194.476102893517</v>
      </c>
      <c r="H44" t="s">
        <v>27</v>
      </c>
    </row>
    <row r="45" spans="1:8" x14ac:dyDescent="0.35">
      <c r="A45" t="s">
        <v>371</v>
      </c>
      <c r="B45" t="s">
        <v>8</v>
      </c>
      <c r="C45">
        <v>8</v>
      </c>
      <c r="D45" t="s">
        <v>16</v>
      </c>
      <c r="E45" t="s">
        <v>372</v>
      </c>
      <c r="F45" s="1">
        <v>43192.684438888886</v>
      </c>
      <c r="G45" s="1">
        <v>43194.477244386573</v>
      </c>
      <c r="H45" t="s">
        <v>21</v>
      </c>
    </row>
    <row r="46" spans="1:8" x14ac:dyDescent="0.35">
      <c r="A46" t="s">
        <v>373</v>
      </c>
      <c r="B46" t="s">
        <v>8</v>
      </c>
      <c r="C46">
        <v>12</v>
      </c>
      <c r="D46" t="s">
        <v>9</v>
      </c>
      <c r="E46" t="s">
        <v>72</v>
      </c>
      <c r="F46" s="1">
        <v>43193.404554768516</v>
      </c>
      <c r="G46" s="1">
        <v>43194.487649201386</v>
      </c>
      <c r="H46" t="s">
        <v>21</v>
      </c>
    </row>
    <row r="47" spans="1:8" x14ac:dyDescent="0.35">
      <c r="A47" t="s">
        <v>374</v>
      </c>
      <c r="B47" t="s">
        <v>8</v>
      </c>
      <c r="C47">
        <v>3</v>
      </c>
      <c r="D47" t="s">
        <v>9</v>
      </c>
      <c r="E47" t="s">
        <v>14</v>
      </c>
      <c r="F47" s="1">
        <v>43193.487646574074</v>
      </c>
      <c r="G47" s="1">
        <v>43194.510027291668</v>
      </c>
      <c r="H47" t="s">
        <v>21</v>
      </c>
    </row>
    <row r="48" spans="1:8" x14ac:dyDescent="0.35">
      <c r="A48" t="s">
        <v>375</v>
      </c>
      <c r="B48" t="s">
        <v>8</v>
      </c>
      <c r="C48">
        <v>3</v>
      </c>
      <c r="D48" t="s">
        <v>11</v>
      </c>
      <c r="E48" t="s">
        <v>29</v>
      </c>
      <c r="F48" s="1">
        <v>43193.597773761576</v>
      </c>
      <c r="G48" s="1">
        <v>43194.518033321758</v>
      </c>
      <c r="H48" t="s">
        <v>21</v>
      </c>
    </row>
    <row r="49" spans="1:8" x14ac:dyDescent="0.35">
      <c r="A49" t="s">
        <v>376</v>
      </c>
      <c r="B49" t="s">
        <v>8</v>
      </c>
      <c r="C49">
        <v>6</v>
      </c>
      <c r="D49" t="s">
        <v>11</v>
      </c>
      <c r="E49" t="s">
        <v>29</v>
      </c>
      <c r="F49" s="1">
        <v>43193.626995185186</v>
      </c>
      <c r="G49" s="1">
        <v>43194.52913516204</v>
      </c>
      <c r="H49" t="s">
        <v>21</v>
      </c>
    </row>
    <row r="50" spans="1:8" x14ac:dyDescent="0.35">
      <c r="A50" t="s">
        <v>124</v>
      </c>
      <c r="B50" t="s">
        <v>8</v>
      </c>
      <c r="C50">
        <v>8</v>
      </c>
      <c r="D50" t="s">
        <v>9</v>
      </c>
      <c r="E50" t="s">
        <v>14</v>
      </c>
      <c r="F50" s="1">
        <v>43193.526415821761</v>
      </c>
      <c r="G50" s="1">
        <v>43194.55164283565</v>
      </c>
      <c r="H50" t="s">
        <v>21</v>
      </c>
    </row>
    <row r="51" spans="1:8" x14ac:dyDescent="0.35">
      <c r="A51" t="s">
        <v>377</v>
      </c>
      <c r="B51" t="s">
        <v>8</v>
      </c>
      <c r="C51">
        <v>1</v>
      </c>
      <c r="D51" t="s">
        <v>11</v>
      </c>
      <c r="E51" t="s">
        <v>296</v>
      </c>
      <c r="F51" s="1">
        <v>43193.495914907406</v>
      </c>
      <c r="G51" s="1">
        <v>43194.625621377316</v>
      </c>
      <c r="H51" t="s">
        <v>23</v>
      </c>
    </row>
    <row r="52" spans="1:8" x14ac:dyDescent="0.35">
      <c r="A52" t="s">
        <v>378</v>
      </c>
      <c r="B52" t="s">
        <v>8</v>
      </c>
      <c r="C52">
        <v>4</v>
      </c>
      <c r="D52" t="s">
        <v>11</v>
      </c>
      <c r="E52" t="s">
        <v>22</v>
      </c>
      <c r="F52" s="1">
        <v>43193.526620185185</v>
      </c>
      <c r="G52" s="1">
        <v>43194.627081145831</v>
      </c>
      <c r="H52" t="s">
        <v>23</v>
      </c>
    </row>
    <row r="53" spans="1:8" x14ac:dyDescent="0.35">
      <c r="A53" t="s">
        <v>379</v>
      </c>
      <c r="B53" t="s">
        <v>8</v>
      </c>
      <c r="C53">
        <v>3</v>
      </c>
      <c r="D53" t="s">
        <v>9</v>
      </c>
      <c r="E53" t="s">
        <v>240</v>
      </c>
      <c r="F53" s="1">
        <v>43193.531574155095</v>
      </c>
      <c r="G53" s="1">
        <v>43194.630302708334</v>
      </c>
      <c r="H53" t="s">
        <v>23</v>
      </c>
    </row>
    <row r="54" spans="1:8" x14ac:dyDescent="0.35">
      <c r="A54" t="s">
        <v>380</v>
      </c>
      <c r="B54" t="s">
        <v>8</v>
      </c>
      <c r="C54">
        <v>8</v>
      </c>
      <c r="D54" t="s">
        <v>9</v>
      </c>
      <c r="E54" t="s">
        <v>74</v>
      </c>
      <c r="F54" s="1">
        <v>43193.621309594906</v>
      </c>
      <c r="G54" s="1">
        <v>43194.632160717592</v>
      </c>
      <c r="H54" t="s">
        <v>21</v>
      </c>
    </row>
    <row r="55" spans="1:8" x14ac:dyDescent="0.35">
      <c r="A55" t="s">
        <v>381</v>
      </c>
      <c r="B55" t="s">
        <v>8</v>
      </c>
      <c r="C55">
        <v>2</v>
      </c>
      <c r="D55" t="s">
        <v>9</v>
      </c>
      <c r="E55" t="s">
        <v>240</v>
      </c>
      <c r="F55" s="1">
        <v>43193.534943182873</v>
      </c>
      <c r="G55" s="1">
        <v>43194.633228888888</v>
      </c>
      <c r="H55" t="s">
        <v>23</v>
      </c>
    </row>
    <row r="56" spans="1:8" x14ac:dyDescent="0.35">
      <c r="A56" t="s">
        <v>382</v>
      </c>
      <c r="B56" t="s">
        <v>8</v>
      </c>
      <c r="C56">
        <v>2</v>
      </c>
      <c r="D56" t="s">
        <v>9</v>
      </c>
      <c r="E56" t="s">
        <v>22</v>
      </c>
      <c r="F56" s="1">
        <v>43193.547800185188</v>
      </c>
      <c r="G56" s="1">
        <v>43194.635783391204</v>
      </c>
      <c r="H56" t="s">
        <v>23</v>
      </c>
    </row>
    <row r="57" spans="1:8" x14ac:dyDescent="0.35">
      <c r="A57" t="s">
        <v>383</v>
      </c>
      <c r="B57" t="s">
        <v>8</v>
      </c>
      <c r="C57">
        <v>1</v>
      </c>
      <c r="D57" t="s">
        <v>9</v>
      </c>
      <c r="E57" t="s">
        <v>384</v>
      </c>
      <c r="F57" s="1">
        <v>43193.631510451392</v>
      </c>
      <c r="G57" s="1">
        <v>43194.644118460645</v>
      </c>
      <c r="H57" t="s">
        <v>21</v>
      </c>
    </row>
    <row r="58" spans="1:8" x14ac:dyDescent="0.35">
      <c r="A58" t="s">
        <v>385</v>
      </c>
      <c r="B58" t="s">
        <v>8</v>
      </c>
      <c r="C58">
        <v>3</v>
      </c>
      <c r="D58" t="s">
        <v>9</v>
      </c>
      <c r="E58" t="s">
        <v>229</v>
      </c>
      <c r="F58" s="1">
        <v>43193.632422708331</v>
      </c>
      <c r="G58" s="1">
        <v>43194.652763541664</v>
      </c>
      <c r="H58" t="s">
        <v>21</v>
      </c>
    </row>
    <row r="59" spans="1:8" x14ac:dyDescent="0.35">
      <c r="A59" t="s">
        <v>386</v>
      </c>
      <c r="B59" t="s">
        <v>8</v>
      </c>
      <c r="C59">
        <v>3</v>
      </c>
      <c r="D59" t="s">
        <v>9</v>
      </c>
      <c r="E59" t="s">
        <v>74</v>
      </c>
      <c r="F59" s="1">
        <v>43193.651715497683</v>
      </c>
      <c r="G59" s="1">
        <v>43194.658176261575</v>
      </c>
      <c r="H59" t="s">
        <v>21</v>
      </c>
    </row>
    <row r="60" spans="1:8" x14ac:dyDescent="0.35">
      <c r="A60" t="s">
        <v>387</v>
      </c>
      <c r="B60" t="s">
        <v>8</v>
      </c>
      <c r="C60">
        <v>2</v>
      </c>
      <c r="D60" t="s">
        <v>9</v>
      </c>
      <c r="E60" t="s">
        <v>91</v>
      </c>
      <c r="F60" s="1">
        <v>43193.652272685184</v>
      </c>
      <c r="G60" s="1">
        <v>43194.667945185189</v>
      </c>
      <c r="H60" t="s">
        <v>21</v>
      </c>
    </row>
    <row r="61" spans="1:8" x14ac:dyDescent="0.35">
      <c r="A61" t="s">
        <v>388</v>
      </c>
      <c r="B61" t="s">
        <v>8</v>
      </c>
      <c r="C61">
        <v>9</v>
      </c>
      <c r="D61" t="s">
        <v>11</v>
      </c>
      <c r="E61" t="s">
        <v>29</v>
      </c>
      <c r="F61" s="1">
        <v>43194.470003680559</v>
      </c>
      <c r="G61" s="1">
        <v>43194.674482442133</v>
      </c>
      <c r="H61" t="s">
        <v>27</v>
      </c>
    </row>
    <row r="62" spans="1:8" x14ac:dyDescent="0.35">
      <c r="A62" t="s">
        <v>389</v>
      </c>
      <c r="B62" t="s">
        <v>8</v>
      </c>
      <c r="C62">
        <v>18</v>
      </c>
      <c r="D62" t="s">
        <v>9</v>
      </c>
      <c r="E62" t="s">
        <v>45</v>
      </c>
      <c r="F62" s="1">
        <v>43193.705263634256</v>
      </c>
      <c r="G62" s="1">
        <v>43194.676808194446</v>
      </c>
      <c r="H62" t="s">
        <v>21</v>
      </c>
    </row>
    <row r="63" spans="1:8" x14ac:dyDescent="0.35">
      <c r="A63" t="s">
        <v>390</v>
      </c>
      <c r="B63" t="s">
        <v>8</v>
      </c>
      <c r="C63">
        <v>1</v>
      </c>
      <c r="D63" t="s">
        <v>9</v>
      </c>
      <c r="E63" t="s">
        <v>128</v>
      </c>
      <c r="F63" s="1">
        <v>43193.716339131941</v>
      </c>
      <c r="G63" s="1">
        <v>43194.677924594907</v>
      </c>
      <c r="H63" t="s">
        <v>27</v>
      </c>
    </row>
    <row r="64" spans="1:8" x14ac:dyDescent="0.35">
      <c r="A64" t="s">
        <v>391</v>
      </c>
      <c r="B64" t="s">
        <v>8</v>
      </c>
      <c r="C64">
        <v>6</v>
      </c>
      <c r="D64" t="s">
        <v>9</v>
      </c>
      <c r="E64" t="s">
        <v>45</v>
      </c>
      <c r="F64" s="1">
        <v>43193.72854314815</v>
      </c>
      <c r="G64" s="1">
        <v>43194.682978599536</v>
      </c>
      <c r="H64" t="s">
        <v>27</v>
      </c>
    </row>
    <row r="65" spans="1:8" x14ac:dyDescent="0.35">
      <c r="A65" t="s">
        <v>392</v>
      </c>
      <c r="B65" t="s">
        <v>8</v>
      </c>
      <c r="C65">
        <v>4</v>
      </c>
      <c r="D65" t="s">
        <v>9</v>
      </c>
      <c r="E65" t="s">
        <v>45</v>
      </c>
      <c r="F65" s="1">
        <v>43193.717117743057</v>
      </c>
      <c r="G65" s="1">
        <v>43194.685533506941</v>
      </c>
      <c r="H65" t="s">
        <v>21</v>
      </c>
    </row>
    <row r="66" spans="1:8" x14ac:dyDescent="0.35">
      <c r="A66" t="s">
        <v>393</v>
      </c>
      <c r="B66" t="s">
        <v>8</v>
      </c>
      <c r="C66">
        <v>1</v>
      </c>
      <c r="D66" t="s">
        <v>16</v>
      </c>
      <c r="E66" t="s">
        <v>33</v>
      </c>
      <c r="F66" s="1">
        <v>43193.837344918982</v>
      </c>
      <c r="G66" s="1">
        <v>43194.692702581022</v>
      </c>
      <c r="H66" t="s">
        <v>27</v>
      </c>
    </row>
    <row r="67" spans="1:8" x14ac:dyDescent="0.35">
      <c r="A67" t="s">
        <v>394</v>
      </c>
      <c r="B67" t="s">
        <v>8</v>
      </c>
      <c r="C67">
        <v>2</v>
      </c>
      <c r="D67" t="s">
        <v>9</v>
      </c>
      <c r="E67" t="s">
        <v>45</v>
      </c>
      <c r="F67" s="1">
        <v>43193.747560555559</v>
      </c>
      <c r="G67" s="1">
        <v>43194.701391967596</v>
      </c>
      <c r="H67" t="s">
        <v>21</v>
      </c>
    </row>
    <row r="68" spans="1:8" x14ac:dyDescent="0.35">
      <c r="A68" t="s">
        <v>395</v>
      </c>
      <c r="B68" t="s">
        <v>8</v>
      </c>
      <c r="C68">
        <v>6</v>
      </c>
      <c r="D68" t="s">
        <v>16</v>
      </c>
      <c r="E68" t="s">
        <v>39</v>
      </c>
      <c r="F68" s="1">
        <v>43193.838334733795</v>
      </c>
      <c r="G68" s="1">
        <v>43194.704782048611</v>
      </c>
      <c r="H68" t="s">
        <v>27</v>
      </c>
    </row>
    <row r="69" spans="1:8" x14ac:dyDescent="0.35">
      <c r="A69" t="s">
        <v>396</v>
      </c>
      <c r="B69" t="s">
        <v>8</v>
      </c>
      <c r="C69">
        <v>1</v>
      </c>
      <c r="D69" t="s">
        <v>9</v>
      </c>
      <c r="E69" t="s">
        <v>397</v>
      </c>
      <c r="F69" s="1">
        <v>43193.84160039352</v>
      </c>
      <c r="G69" s="1">
        <v>43194.715182499996</v>
      </c>
      <c r="H69" t="s">
        <v>27</v>
      </c>
    </row>
    <row r="70" spans="1:8" x14ac:dyDescent="0.35">
      <c r="A70" t="s">
        <v>398</v>
      </c>
      <c r="B70" t="s">
        <v>18</v>
      </c>
      <c r="C70">
        <v>1</v>
      </c>
      <c r="D70" t="s">
        <v>19</v>
      </c>
      <c r="E70" t="s">
        <v>296</v>
      </c>
      <c r="F70" s="1">
        <v>43194.471765243055</v>
      </c>
      <c r="G70" s="1">
        <v>43194.722280057867</v>
      </c>
      <c r="H70" t="s">
        <v>27</v>
      </c>
    </row>
    <row r="71" spans="1:8" x14ac:dyDescent="0.35">
      <c r="A71" t="s">
        <v>399</v>
      </c>
      <c r="B71" t="s">
        <v>18</v>
      </c>
      <c r="C71">
        <v>1</v>
      </c>
      <c r="D71" t="s">
        <v>19</v>
      </c>
      <c r="E71" t="s">
        <v>400</v>
      </c>
      <c r="F71" s="1">
        <v>43194.522906215279</v>
      </c>
      <c r="G71" s="1">
        <v>43194.727061435187</v>
      </c>
      <c r="H71" t="s">
        <v>27</v>
      </c>
    </row>
    <row r="72" spans="1:8" x14ac:dyDescent="0.35">
      <c r="A72" t="s">
        <v>401</v>
      </c>
      <c r="B72" t="s">
        <v>8</v>
      </c>
      <c r="C72">
        <v>7</v>
      </c>
      <c r="D72" t="s">
        <v>9</v>
      </c>
      <c r="E72" t="s">
        <v>32</v>
      </c>
      <c r="F72" s="1">
        <v>43194.552789120367</v>
      </c>
      <c r="G72" s="1">
        <v>43194.734370034719</v>
      </c>
      <c r="H72" t="s">
        <v>27</v>
      </c>
    </row>
    <row r="73" spans="1:8" x14ac:dyDescent="0.35">
      <c r="A73" t="s">
        <v>402</v>
      </c>
      <c r="B73" t="s">
        <v>18</v>
      </c>
      <c r="C73">
        <v>1</v>
      </c>
      <c r="D73" t="s">
        <v>19</v>
      </c>
      <c r="E73" t="s">
        <v>403</v>
      </c>
      <c r="F73" s="1">
        <v>43194.554928495367</v>
      </c>
      <c r="G73" s="1">
        <v>43194.737583703703</v>
      </c>
      <c r="H73" t="s">
        <v>27</v>
      </c>
    </row>
    <row r="74" spans="1:8" x14ac:dyDescent="0.35">
      <c r="A74" t="s">
        <v>404</v>
      </c>
      <c r="B74" t="s">
        <v>8</v>
      </c>
      <c r="C74">
        <v>5</v>
      </c>
      <c r="D74" t="s">
        <v>9</v>
      </c>
      <c r="E74" t="s">
        <v>122</v>
      </c>
      <c r="F74" s="1">
        <v>43194.571158148145</v>
      </c>
      <c r="G74" s="1">
        <v>43194.743116412035</v>
      </c>
      <c r="H74" t="s">
        <v>27</v>
      </c>
    </row>
    <row r="75" spans="1:8" x14ac:dyDescent="0.35">
      <c r="A75" t="s">
        <v>405</v>
      </c>
      <c r="B75" t="s">
        <v>8</v>
      </c>
      <c r="C75">
        <v>14</v>
      </c>
      <c r="D75" t="s">
        <v>11</v>
      </c>
      <c r="E75" t="s">
        <v>14</v>
      </c>
      <c r="F75" s="1">
        <v>43194.607411249999</v>
      </c>
      <c r="G75" s="1">
        <v>43194.756485520833</v>
      </c>
      <c r="H75" t="s">
        <v>27</v>
      </c>
    </row>
    <row r="76" spans="1:8" x14ac:dyDescent="0.35">
      <c r="A76" t="s">
        <v>406</v>
      </c>
      <c r="B76" t="s">
        <v>8</v>
      </c>
      <c r="C76">
        <v>3</v>
      </c>
      <c r="D76" t="s">
        <v>11</v>
      </c>
      <c r="E76" t="s">
        <v>14</v>
      </c>
      <c r="F76" s="1">
        <v>43194.620244166668</v>
      </c>
      <c r="G76" s="1">
        <v>43194.758787361112</v>
      </c>
      <c r="H76" t="s">
        <v>27</v>
      </c>
    </row>
    <row r="77" spans="1:8" x14ac:dyDescent="0.35">
      <c r="A77" t="s">
        <v>407</v>
      </c>
      <c r="B77" t="s">
        <v>18</v>
      </c>
      <c r="C77">
        <v>1</v>
      </c>
      <c r="D77" t="s">
        <v>19</v>
      </c>
      <c r="E77" t="s">
        <v>296</v>
      </c>
      <c r="F77" s="1">
        <v>43194.48037326389</v>
      </c>
      <c r="G77" s="1">
        <v>43195.511294502314</v>
      </c>
      <c r="H77" t="s">
        <v>25</v>
      </c>
    </row>
    <row r="78" spans="1:8" x14ac:dyDescent="0.35">
      <c r="A78" t="s">
        <v>408</v>
      </c>
      <c r="B78" t="s">
        <v>18</v>
      </c>
      <c r="C78">
        <v>1</v>
      </c>
      <c r="D78" t="s">
        <v>19</v>
      </c>
      <c r="E78" t="s">
        <v>296</v>
      </c>
      <c r="F78" s="1">
        <v>43194.484506111112</v>
      </c>
      <c r="G78" s="1">
        <v>43195.52441690972</v>
      </c>
      <c r="H78" t="s">
        <v>25</v>
      </c>
    </row>
    <row r="79" spans="1:8" x14ac:dyDescent="0.35">
      <c r="A79" t="s">
        <v>409</v>
      </c>
      <c r="B79" t="s">
        <v>8</v>
      </c>
      <c r="C79">
        <v>5</v>
      </c>
      <c r="D79" t="s">
        <v>9</v>
      </c>
      <c r="E79" t="s">
        <v>14</v>
      </c>
      <c r="F79" s="1">
        <v>43194.638621886574</v>
      </c>
      <c r="G79" s="1">
        <v>43195.539716782405</v>
      </c>
      <c r="H79" t="s">
        <v>25</v>
      </c>
    </row>
    <row r="80" spans="1:8" x14ac:dyDescent="0.35">
      <c r="A80" t="s">
        <v>410</v>
      </c>
      <c r="B80" t="s">
        <v>8</v>
      </c>
      <c r="C80">
        <v>1</v>
      </c>
      <c r="D80" t="s">
        <v>9</v>
      </c>
      <c r="E80" t="s">
        <v>45</v>
      </c>
      <c r="F80" s="1">
        <v>43194.653201886576</v>
      </c>
      <c r="G80" s="1">
        <v>43195.542973449075</v>
      </c>
      <c r="H80" t="s">
        <v>25</v>
      </c>
    </row>
    <row r="81" spans="1:8" x14ac:dyDescent="0.35">
      <c r="A81" t="s">
        <v>411</v>
      </c>
      <c r="B81" t="s">
        <v>8</v>
      </c>
      <c r="C81">
        <v>8</v>
      </c>
      <c r="D81" t="s">
        <v>9</v>
      </c>
      <c r="E81" t="s">
        <v>14</v>
      </c>
      <c r="F81" s="1">
        <v>43194.659182048614</v>
      </c>
      <c r="G81" s="1">
        <v>43195.545446620374</v>
      </c>
      <c r="H81" t="s">
        <v>25</v>
      </c>
    </row>
    <row r="82" spans="1:8" x14ac:dyDescent="0.35">
      <c r="A82" t="s">
        <v>412</v>
      </c>
      <c r="B82" t="s">
        <v>8</v>
      </c>
      <c r="C82">
        <v>5</v>
      </c>
      <c r="D82" t="s">
        <v>11</v>
      </c>
      <c r="E82" t="s">
        <v>14</v>
      </c>
      <c r="F82" s="1">
        <v>43194.704133749998</v>
      </c>
      <c r="G82" s="1">
        <v>43195.595610532408</v>
      </c>
      <c r="H82" t="s">
        <v>25</v>
      </c>
    </row>
    <row r="83" spans="1:8" x14ac:dyDescent="0.35">
      <c r="A83" t="s">
        <v>413</v>
      </c>
      <c r="B83" t="s">
        <v>8</v>
      </c>
      <c r="C83">
        <v>1</v>
      </c>
      <c r="D83" t="s">
        <v>9</v>
      </c>
      <c r="E83" t="s">
        <v>337</v>
      </c>
      <c r="F83" s="1">
        <v>43194.606196736109</v>
      </c>
      <c r="G83" s="1">
        <v>43195.602932245369</v>
      </c>
      <c r="H83" t="s">
        <v>21</v>
      </c>
    </row>
    <row r="84" spans="1:8" x14ac:dyDescent="0.35">
      <c r="A84" t="s">
        <v>414</v>
      </c>
      <c r="B84" t="s">
        <v>18</v>
      </c>
      <c r="C84">
        <v>1</v>
      </c>
      <c r="D84" t="s">
        <v>19</v>
      </c>
      <c r="E84" t="s">
        <v>415</v>
      </c>
      <c r="F84" s="1">
        <v>43194.712461678238</v>
      </c>
      <c r="G84" s="1">
        <v>43195.611846354164</v>
      </c>
      <c r="H84" t="s">
        <v>21</v>
      </c>
    </row>
    <row r="85" spans="1:8" x14ac:dyDescent="0.35">
      <c r="A85" t="s">
        <v>416</v>
      </c>
      <c r="B85" t="s">
        <v>8</v>
      </c>
      <c r="C85">
        <v>1</v>
      </c>
      <c r="D85" t="s">
        <v>9</v>
      </c>
      <c r="E85" t="s">
        <v>48</v>
      </c>
      <c r="F85" s="1">
        <v>43194.688854953703</v>
      </c>
      <c r="G85" s="1">
        <v>43195.630312118054</v>
      </c>
      <c r="H85" t="s">
        <v>10</v>
      </c>
    </row>
    <row r="86" spans="1:8" x14ac:dyDescent="0.35">
      <c r="A86" t="s">
        <v>417</v>
      </c>
      <c r="B86" t="s">
        <v>8</v>
      </c>
      <c r="C86">
        <v>3</v>
      </c>
      <c r="D86" t="s">
        <v>9</v>
      </c>
      <c r="E86" t="s">
        <v>14</v>
      </c>
      <c r="F86" s="1">
        <v>43194.721725104166</v>
      </c>
      <c r="G86" s="1">
        <v>43195.641732916665</v>
      </c>
      <c r="H86" t="s">
        <v>21</v>
      </c>
    </row>
    <row r="87" spans="1:8" x14ac:dyDescent="0.35">
      <c r="A87" t="s">
        <v>418</v>
      </c>
      <c r="B87" t="s">
        <v>8</v>
      </c>
      <c r="C87">
        <v>10</v>
      </c>
      <c r="D87" t="s">
        <v>9</v>
      </c>
      <c r="E87" t="s">
        <v>122</v>
      </c>
      <c r="F87" s="1">
        <v>43195.345999780089</v>
      </c>
      <c r="G87" s="1">
        <v>43195.658072164355</v>
      </c>
      <c r="H87" t="s">
        <v>21</v>
      </c>
    </row>
    <row r="88" spans="1:8" x14ac:dyDescent="0.35">
      <c r="A88" t="s">
        <v>419</v>
      </c>
      <c r="B88" t="s">
        <v>8</v>
      </c>
      <c r="C88">
        <v>5</v>
      </c>
      <c r="D88" t="s">
        <v>9</v>
      </c>
      <c r="E88" t="s">
        <v>122</v>
      </c>
      <c r="F88" s="1">
        <v>43195.350080266202</v>
      </c>
      <c r="G88" s="1">
        <v>43195.662635069442</v>
      </c>
      <c r="H88" t="s">
        <v>21</v>
      </c>
    </row>
    <row r="89" spans="1:8" x14ac:dyDescent="0.35">
      <c r="A89" t="s">
        <v>420</v>
      </c>
      <c r="B89" t="s">
        <v>8</v>
      </c>
      <c r="C89">
        <v>12</v>
      </c>
      <c r="D89" t="s">
        <v>9</v>
      </c>
      <c r="E89" t="s">
        <v>122</v>
      </c>
      <c r="F89" s="1">
        <v>43195.355724560184</v>
      </c>
      <c r="G89" s="1">
        <v>43195.672508888892</v>
      </c>
      <c r="H89" t="s">
        <v>21</v>
      </c>
    </row>
    <row r="90" spans="1:8" x14ac:dyDescent="0.35">
      <c r="A90" t="s">
        <v>421</v>
      </c>
      <c r="B90" t="s">
        <v>8</v>
      </c>
      <c r="C90">
        <v>11</v>
      </c>
      <c r="D90" t="s">
        <v>9</v>
      </c>
      <c r="E90" t="s">
        <v>122</v>
      </c>
      <c r="F90" s="1">
        <v>43195.365506192131</v>
      </c>
      <c r="G90" s="1">
        <v>43195.683998796296</v>
      </c>
      <c r="H90" t="s">
        <v>21</v>
      </c>
    </row>
    <row r="91" spans="1:8" x14ac:dyDescent="0.35">
      <c r="A91" t="s">
        <v>422</v>
      </c>
      <c r="B91" t="s">
        <v>8</v>
      </c>
      <c r="C91">
        <v>6</v>
      </c>
      <c r="D91" t="s">
        <v>9</v>
      </c>
      <c r="E91" t="s">
        <v>122</v>
      </c>
      <c r="F91" s="1">
        <v>43195.40373474537</v>
      </c>
      <c r="G91" s="1">
        <v>43195.693025949076</v>
      </c>
      <c r="H91" t="s">
        <v>21</v>
      </c>
    </row>
    <row r="92" spans="1:8" x14ac:dyDescent="0.35">
      <c r="A92" t="s">
        <v>423</v>
      </c>
      <c r="B92" t="s">
        <v>8</v>
      </c>
      <c r="C92">
        <v>3</v>
      </c>
      <c r="D92" t="s">
        <v>9</v>
      </c>
      <c r="E92" t="s">
        <v>122</v>
      </c>
      <c r="F92" s="1">
        <v>43195.476652013887</v>
      </c>
      <c r="G92" s="1">
        <v>43196.377601400462</v>
      </c>
      <c r="H92" t="s">
        <v>21</v>
      </c>
    </row>
    <row r="93" spans="1:8" x14ac:dyDescent="0.35">
      <c r="A93" t="s">
        <v>424</v>
      </c>
      <c r="B93" t="s">
        <v>18</v>
      </c>
      <c r="C93">
        <v>1</v>
      </c>
      <c r="D93" t="s">
        <v>19</v>
      </c>
      <c r="E93" t="s">
        <v>425</v>
      </c>
      <c r="F93" s="1">
        <v>43195.480916168985</v>
      </c>
      <c r="G93" s="1">
        <v>43196.383643958332</v>
      </c>
      <c r="H93" t="s">
        <v>21</v>
      </c>
    </row>
    <row r="94" spans="1:8" x14ac:dyDescent="0.35">
      <c r="A94" t="s">
        <v>426</v>
      </c>
      <c r="B94" t="s">
        <v>8</v>
      </c>
      <c r="C94">
        <v>10</v>
      </c>
      <c r="D94" t="s">
        <v>9</v>
      </c>
      <c r="E94" t="s">
        <v>122</v>
      </c>
      <c r="F94" s="1">
        <v>43195.514102303241</v>
      </c>
      <c r="G94" s="1">
        <v>43196.390089016204</v>
      </c>
      <c r="H94" t="s">
        <v>21</v>
      </c>
    </row>
    <row r="95" spans="1:8" x14ac:dyDescent="0.35">
      <c r="A95" t="s">
        <v>427</v>
      </c>
      <c r="B95" t="s">
        <v>18</v>
      </c>
      <c r="C95">
        <v>1</v>
      </c>
      <c r="D95" t="s">
        <v>19</v>
      </c>
      <c r="E95" t="s">
        <v>428</v>
      </c>
      <c r="F95" s="1">
        <v>43195.534829571756</v>
      </c>
      <c r="G95" s="1">
        <v>43196.396675821758</v>
      </c>
      <c r="H95" t="s">
        <v>21</v>
      </c>
    </row>
    <row r="96" spans="1:8" x14ac:dyDescent="0.35">
      <c r="A96" t="s">
        <v>429</v>
      </c>
      <c r="B96" t="s">
        <v>8</v>
      </c>
      <c r="C96">
        <v>6</v>
      </c>
      <c r="D96" t="s">
        <v>9</v>
      </c>
      <c r="E96" t="s">
        <v>47</v>
      </c>
      <c r="F96" s="1">
        <v>43194.726414432873</v>
      </c>
      <c r="G96" s="1">
        <v>43196.397923703706</v>
      </c>
      <c r="H96" t="s">
        <v>27</v>
      </c>
    </row>
    <row r="97" spans="1:8" x14ac:dyDescent="0.35">
      <c r="A97" t="s">
        <v>430</v>
      </c>
      <c r="B97" t="s">
        <v>8</v>
      </c>
      <c r="C97">
        <v>8</v>
      </c>
      <c r="D97" t="s">
        <v>9</v>
      </c>
      <c r="E97" t="s">
        <v>122</v>
      </c>
      <c r="F97" s="1">
        <v>43195.546206539351</v>
      </c>
      <c r="G97" s="1">
        <v>43196.403866018518</v>
      </c>
      <c r="H97" t="s">
        <v>21</v>
      </c>
    </row>
    <row r="98" spans="1:8" x14ac:dyDescent="0.35">
      <c r="A98" t="s">
        <v>431</v>
      </c>
      <c r="B98" t="s">
        <v>8</v>
      </c>
      <c r="C98">
        <v>4</v>
      </c>
      <c r="D98" t="s">
        <v>9</v>
      </c>
      <c r="E98" t="s">
        <v>432</v>
      </c>
      <c r="F98" s="1">
        <v>43194.706867986111</v>
      </c>
      <c r="G98" s="1">
        <v>43196.412246307867</v>
      </c>
      <c r="H98" t="s">
        <v>21</v>
      </c>
    </row>
    <row r="99" spans="1:8" x14ac:dyDescent="0.35">
      <c r="A99" t="s">
        <v>433</v>
      </c>
      <c r="B99" t="s">
        <v>8</v>
      </c>
      <c r="C99">
        <v>9</v>
      </c>
      <c r="D99" t="s">
        <v>11</v>
      </c>
      <c r="E99" t="s">
        <v>47</v>
      </c>
      <c r="F99" s="1">
        <v>43194.738262175924</v>
      </c>
      <c r="G99" s="1">
        <v>43196.417328761578</v>
      </c>
      <c r="H99" t="s">
        <v>27</v>
      </c>
    </row>
    <row r="100" spans="1:8" x14ac:dyDescent="0.35">
      <c r="A100" t="s">
        <v>434</v>
      </c>
      <c r="B100" t="s">
        <v>8</v>
      </c>
      <c r="C100">
        <v>2</v>
      </c>
      <c r="D100" t="s">
        <v>9</v>
      </c>
      <c r="E100" t="s">
        <v>43</v>
      </c>
      <c r="F100" s="1">
        <v>43194.780827222225</v>
      </c>
      <c r="G100" s="1">
        <v>43196.454080011572</v>
      </c>
      <c r="H100" t="s">
        <v>27</v>
      </c>
    </row>
    <row r="101" spans="1:8" x14ac:dyDescent="0.35">
      <c r="A101" t="s">
        <v>435</v>
      </c>
      <c r="B101" t="s">
        <v>8</v>
      </c>
      <c r="C101">
        <v>5</v>
      </c>
      <c r="D101" t="s">
        <v>16</v>
      </c>
      <c r="E101" t="s">
        <v>436</v>
      </c>
      <c r="F101" s="1">
        <v>43194.840302326389</v>
      </c>
      <c r="G101" s="1">
        <v>43196.475802199071</v>
      </c>
      <c r="H101" t="s">
        <v>27</v>
      </c>
    </row>
    <row r="102" spans="1:8" x14ac:dyDescent="0.35">
      <c r="A102" t="s">
        <v>437</v>
      </c>
      <c r="B102" t="s">
        <v>8</v>
      </c>
      <c r="C102">
        <v>2</v>
      </c>
      <c r="D102" t="s">
        <v>11</v>
      </c>
      <c r="E102" t="s">
        <v>438</v>
      </c>
      <c r="F102" s="1">
        <v>43194.837216979169</v>
      </c>
      <c r="G102" s="1">
        <v>43196.490901076388</v>
      </c>
      <c r="H102" t="s">
        <v>21</v>
      </c>
    </row>
    <row r="103" spans="1:8" x14ac:dyDescent="0.35">
      <c r="A103" t="s">
        <v>439</v>
      </c>
      <c r="B103" t="s">
        <v>8</v>
      </c>
      <c r="C103">
        <v>3</v>
      </c>
      <c r="D103" t="s">
        <v>16</v>
      </c>
      <c r="E103" t="s">
        <v>33</v>
      </c>
      <c r="F103" s="1">
        <v>43194.837530949073</v>
      </c>
      <c r="G103" s="1">
        <v>43196.493854224536</v>
      </c>
      <c r="H103" t="s">
        <v>27</v>
      </c>
    </row>
    <row r="104" spans="1:8" x14ac:dyDescent="0.35">
      <c r="A104" t="s">
        <v>440</v>
      </c>
      <c r="B104" t="s">
        <v>8</v>
      </c>
      <c r="C104">
        <v>2</v>
      </c>
      <c r="D104" t="s">
        <v>9</v>
      </c>
      <c r="E104" t="s">
        <v>43</v>
      </c>
      <c r="F104" s="1">
        <v>43194.760870775463</v>
      </c>
      <c r="G104" s="1">
        <v>43196.495903587966</v>
      </c>
      <c r="H104" t="s">
        <v>21</v>
      </c>
    </row>
    <row r="105" spans="1:8" x14ac:dyDescent="0.35">
      <c r="A105" t="s">
        <v>441</v>
      </c>
      <c r="B105" t="s">
        <v>8</v>
      </c>
      <c r="C105">
        <v>9</v>
      </c>
      <c r="D105" t="s">
        <v>16</v>
      </c>
      <c r="E105" t="s">
        <v>33</v>
      </c>
      <c r="F105" s="1">
        <v>43194.84360359954</v>
      </c>
      <c r="G105" s="1">
        <v>43196.512587592595</v>
      </c>
      <c r="H105" t="s">
        <v>27</v>
      </c>
    </row>
    <row r="106" spans="1:8" x14ac:dyDescent="0.35">
      <c r="A106" t="s">
        <v>442</v>
      </c>
      <c r="B106" t="s">
        <v>8</v>
      </c>
      <c r="C106">
        <v>2</v>
      </c>
      <c r="D106" t="s">
        <v>9</v>
      </c>
      <c r="E106" t="s">
        <v>122</v>
      </c>
      <c r="F106" s="1">
        <v>43195.46026915509</v>
      </c>
      <c r="G106" s="1">
        <v>43196.514824201389</v>
      </c>
      <c r="H106" t="s">
        <v>27</v>
      </c>
    </row>
    <row r="107" spans="1:8" x14ac:dyDescent="0.35">
      <c r="A107" t="s">
        <v>443</v>
      </c>
      <c r="B107" t="s">
        <v>8</v>
      </c>
      <c r="C107">
        <v>4</v>
      </c>
      <c r="D107" t="s">
        <v>11</v>
      </c>
      <c r="E107" t="s">
        <v>47</v>
      </c>
      <c r="F107" s="1">
        <v>43194.693016817131</v>
      </c>
      <c r="G107" s="1">
        <v>43196.51586428241</v>
      </c>
      <c r="H107" t="s">
        <v>25</v>
      </c>
    </row>
    <row r="108" spans="1:8" x14ac:dyDescent="0.35">
      <c r="A108" t="s">
        <v>444</v>
      </c>
      <c r="B108" t="s">
        <v>8</v>
      </c>
      <c r="C108">
        <v>4</v>
      </c>
      <c r="D108" t="s">
        <v>11</v>
      </c>
      <c r="E108" t="s">
        <v>14</v>
      </c>
      <c r="F108" s="1">
        <v>43195.548872280095</v>
      </c>
      <c r="G108" s="1">
        <v>43196.518710949073</v>
      </c>
      <c r="H108" t="s">
        <v>25</v>
      </c>
    </row>
    <row r="109" spans="1:8" x14ac:dyDescent="0.35">
      <c r="A109" t="s">
        <v>445</v>
      </c>
      <c r="B109" t="s">
        <v>8</v>
      </c>
      <c r="C109">
        <v>6</v>
      </c>
      <c r="D109" t="s">
        <v>9</v>
      </c>
      <c r="E109" t="s">
        <v>122</v>
      </c>
      <c r="F109" s="1">
        <v>43195.464295300924</v>
      </c>
      <c r="G109" s="1">
        <v>43196.520912905093</v>
      </c>
      <c r="H109" t="s">
        <v>27</v>
      </c>
    </row>
    <row r="110" spans="1:8" x14ac:dyDescent="0.35">
      <c r="A110" t="s">
        <v>446</v>
      </c>
      <c r="B110" t="s">
        <v>8</v>
      </c>
      <c r="C110">
        <v>2</v>
      </c>
      <c r="D110" t="s">
        <v>11</v>
      </c>
      <c r="E110" t="s">
        <v>14</v>
      </c>
      <c r="F110" s="1">
        <v>43195.573519074074</v>
      </c>
      <c r="G110" s="1">
        <v>43196.523419166668</v>
      </c>
      <c r="H110" t="s">
        <v>25</v>
      </c>
    </row>
    <row r="111" spans="1:8" x14ac:dyDescent="0.35">
      <c r="A111" t="s">
        <v>447</v>
      </c>
      <c r="B111" t="s">
        <v>8</v>
      </c>
      <c r="C111">
        <v>4</v>
      </c>
      <c r="D111" t="s">
        <v>9</v>
      </c>
      <c r="E111" t="s">
        <v>14</v>
      </c>
      <c r="F111" s="1">
        <v>43195.476663796297</v>
      </c>
      <c r="G111" s="1">
        <v>43196.526485289352</v>
      </c>
      <c r="H111" t="s">
        <v>27</v>
      </c>
    </row>
    <row r="112" spans="1:8" x14ac:dyDescent="0.35">
      <c r="A112" t="s">
        <v>448</v>
      </c>
      <c r="B112" t="s">
        <v>8</v>
      </c>
      <c r="C112">
        <v>2</v>
      </c>
      <c r="D112" t="s">
        <v>9</v>
      </c>
      <c r="E112" t="s">
        <v>14</v>
      </c>
      <c r="F112" s="1">
        <v>43195.5831602662</v>
      </c>
      <c r="G112" s="1">
        <v>43196.529731377312</v>
      </c>
      <c r="H112" t="s">
        <v>25</v>
      </c>
    </row>
    <row r="113" spans="1:8" x14ac:dyDescent="0.35">
      <c r="A113" t="s">
        <v>449</v>
      </c>
      <c r="B113" t="s">
        <v>8</v>
      </c>
      <c r="C113">
        <v>8</v>
      </c>
      <c r="D113" t="s">
        <v>9</v>
      </c>
      <c r="E113" t="s">
        <v>122</v>
      </c>
      <c r="F113" s="1">
        <v>43195.550953726852</v>
      </c>
      <c r="G113" s="1">
        <v>43196.531921921298</v>
      </c>
      <c r="H113" t="s">
        <v>27</v>
      </c>
    </row>
    <row r="114" spans="1:8" x14ac:dyDescent="0.35">
      <c r="A114" t="s">
        <v>450</v>
      </c>
      <c r="B114" t="s">
        <v>8</v>
      </c>
      <c r="C114">
        <v>3</v>
      </c>
      <c r="D114" t="s">
        <v>9</v>
      </c>
      <c r="E114" t="s">
        <v>14</v>
      </c>
      <c r="F114" s="1">
        <v>43195.59241690972</v>
      </c>
      <c r="G114" s="1">
        <v>43196.533640208334</v>
      </c>
      <c r="H114" t="s">
        <v>25</v>
      </c>
    </row>
    <row r="115" spans="1:8" x14ac:dyDescent="0.35">
      <c r="A115" t="s">
        <v>451</v>
      </c>
      <c r="B115" t="s">
        <v>8</v>
      </c>
      <c r="C115">
        <v>1</v>
      </c>
      <c r="D115" t="s">
        <v>11</v>
      </c>
      <c r="E115" t="s">
        <v>46</v>
      </c>
      <c r="F115" s="1">
        <v>43195.596671967593</v>
      </c>
      <c r="G115" s="1">
        <v>43196.540988414352</v>
      </c>
      <c r="H115" t="s">
        <v>25</v>
      </c>
    </row>
    <row r="116" spans="1:8" x14ac:dyDescent="0.35">
      <c r="A116" t="s">
        <v>452</v>
      </c>
      <c r="B116" t="s">
        <v>8</v>
      </c>
      <c r="C116">
        <v>1</v>
      </c>
      <c r="D116" t="s">
        <v>9</v>
      </c>
      <c r="E116" t="s">
        <v>46</v>
      </c>
      <c r="F116" s="1">
        <v>43195.657463402778</v>
      </c>
      <c r="G116" s="1">
        <v>43196.552493773146</v>
      </c>
      <c r="H116" t="s">
        <v>25</v>
      </c>
    </row>
    <row r="117" spans="1:8" x14ac:dyDescent="0.35">
      <c r="A117" t="s">
        <v>453</v>
      </c>
      <c r="B117" t="s">
        <v>8</v>
      </c>
      <c r="C117">
        <v>8</v>
      </c>
      <c r="D117" t="s">
        <v>16</v>
      </c>
      <c r="E117" t="s">
        <v>33</v>
      </c>
      <c r="F117" s="1">
        <v>43194.839711504632</v>
      </c>
      <c r="G117" s="1">
        <v>43196.560549108799</v>
      </c>
      <c r="H117" t="s">
        <v>21</v>
      </c>
    </row>
    <row r="118" spans="1:8" x14ac:dyDescent="0.35">
      <c r="A118" t="s">
        <v>454</v>
      </c>
      <c r="B118" t="s">
        <v>8</v>
      </c>
      <c r="C118">
        <v>2</v>
      </c>
      <c r="D118" t="s">
        <v>11</v>
      </c>
      <c r="E118" t="s">
        <v>46</v>
      </c>
      <c r="F118" s="1">
        <v>43195.685587835651</v>
      </c>
      <c r="G118" s="1">
        <v>43196.561431493057</v>
      </c>
      <c r="H118" t="s">
        <v>25</v>
      </c>
    </row>
    <row r="119" spans="1:8" x14ac:dyDescent="0.35">
      <c r="A119" t="s">
        <v>455</v>
      </c>
      <c r="B119" t="s">
        <v>8</v>
      </c>
      <c r="C119">
        <v>2</v>
      </c>
      <c r="D119" t="s">
        <v>16</v>
      </c>
      <c r="E119" t="s">
        <v>456</v>
      </c>
      <c r="F119" s="1">
        <v>43195.837086064814</v>
      </c>
      <c r="G119" s="1">
        <v>43196.566129826388</v>
      </c>
      <c r="H119" t="s">
        <v>25</v>
      </c>
    </row>
    <row r="120" spans="1:8" x14ac:dyDescent="0.35">
      <c r="A120" t="s">
        <v>457</v>
      </c>
      <c r="B120" t="s">
        <v>8</v>
      </c>
      <c r="C120">
        <v>4</v>
      </c>
      <c r="D120" t="s">
        <v>16</v>
      </c>
      <c r="E120" t="s">
        <v>17</v>
      </c>
      <c r="F120" s="1">
        <v>43195.839141111108</v>
      </c>
      <c r="G120" s="1">
        <v>43196.576675150463</v>
      </c>
      <c r="H120" t="s">
        <v>25</v>
      </c>
    </row>
    <row r="121" spans="1:8" x14ac:dyDescent="0.35">
      <c r="A121" t="s">
        <v>458</v>
      </c>
      <c r="B121" t="s">
        <v>8</v>
      </c>
      <c r="C121">
        <v>3</v>
      </c>
      <c r="D121" t="s">
        <v>16</v>
      </c>
      <c r="E121" t="s">
        <v>459</v>
      </c>
      <c r="F121" s="1">
        <v>43195.837940613426</v>
      </c>
      <c r="G121" s="1">
        <v>43196.578577384258</v>
      </c>
      <c r="H121" t="s">
        <v>21</v>
      </c>
    </row>
    <row r="122" spans="1:8" x14ac:dyDescent="0.35">
      <c r="A122" t="s">
        <v>460</v>
      </c>
      <c r="B122" t="s">
        <v>8</v>
      </c>
      <c r="C122">
        <v>4</v>
      </c>
      <c r="D122" t="s">
        <v>16</v>
      </c>
      <c r="E122" t="s">
        <v>33</v>
      </c>
      <c r="F122" s="1">
        <v>43195.838463506945</v>
      </c>
      <c r="G122" s="1">
        <v>43196.582549826388</v>
      </c>
      <c r="H122" t="s">
        <v>25</v>
      </c>
    </row>
    <row r="123" spans="1:8" x14ac:dyDescent="0.35">
      <c r="A123" t="s">
        <v>461</v>
      </c>
      <c r="B123" t="s">
        <v>8</v>
      </c>
      <c r="C123">
        <v>11</v>
      </c>
      <c r="D123" t="s">
        <v>16</v>
      </c>
      <c r="E123" t="s">
        <v>254</v>
      </c>
      <c r="F123" s="1">
        <v>43195.838814456016</v>
      </c>
      <c r="G123" s="1">
        <v>43196.60716565972</v>
      </c>
      <c r="H123" t="s">
        <v>21</v>
      </c>
    </row>
    <row r="124" spans="1:8" x14ac:dyDescent="0.35">
      <c r="A124" t="s">
        <v>462</v>
      </c>
      <c r="B124" t="s">
        <v>8</v>
      </c>
      <c r="C124">
        <v>8</v>
      </c>
      <c r="D124" t="s">
        <v>16</v>
      </c>
      <c r="E124" t="s">
        <v>17</v>
      </c>
      <c r="F124" s="1">
        <v>43195.845387893518</v>
      </c>
      <c r="G124" s="1">
        <v>43196.639575300927</v>
      </c>
      <c r="H124" t="s">
        <v>25</v>
      </c>
    </row>
    <row r="125" spans="1:8" x14ac:dyDescent="0.35">
      <c r="A125" t="s">
        <v>463</v>
      </c>
      <c r="B125" t="s">
        <v>8</v>
      </c>
      <c r="C125">
        <v>6</v>
      </c>
      <c r="D125" t="s">
        <v>9</v>
      </c>
      <c r="E125" t="s">
        <v>122</v>
      </c>
      <c r="F125" s="1">
        <v>43196.380488703704</v>
      </c>
      <c r="G125" s="1">
        <v>43196.651722546296</v>
      </c>
      <c r="H125" t="s">
        <v>25</v>
      </c>
    </row>
    <row r="126" spans="1:8" x14ac:dyDescent="0.35">
      <c r="A126" t="s">
        <v>464</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95"/>
  <sheetViews>
    <sheetView workbookViewId="0">
      <selection activeCell="E47" sqref="E47"/>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6" style="12" customWidth="1"/>
    <col min="8" max="8" width="17.81640625" style="12" customWidth="1"/>
    <col min="9" max="9" width="15.1796875" style="12" customWidth="1"/>
    <col min="10" max="10" width="15.453125" style="12" customWidth="1"/>
    <col min="11" max="11" width="34.7265625" style="11" bestFit="1" customWidth="1"/>
    <col min="12" max="12" width="30.7265625" style="11" customWidth="1"/>
    <col min="13" max="13" width="31.54296875" style="9" bestFit="1" customWidth="1"/>
    <col min="14" max="14" width="18.81640625" style="11" bestFit="1" customWidth="1"/>
    <col min="15" max="16" width="15.26953125" style="13" bestFit="1" customWidth="1"/>
    <col min="17" max="17" width="30.7265625" style="9" customWidth="1"/>
    <col min="18" max="18" width="28.453125" style="14" customWidth="1"/>
    <col min="19" max="19" width="29.453125" style="11" bestFit="1" customWidth="1"/>
    <col min="20" max="20" width="9.1796875" style="11"/>
    <col min="21" max="21" width="23.81640625" style="11" bestFit="1" customWidth="1"/>
    <col min="22" max="22" width="15.26953125" style="11" bestFit="1" customWidth="1"/>
    <col min="23" max="23" width="37.453125" style="11" bestFit="1" customWidth="1"/>
    <col min="24" max="16384" width="9.1796875" style="11"/>
  </cols>
  <sheetData>
    <row r="1" spans="1:23" ht="15" customHeight="1" x14ac:dyDescent="0.35">
      <c r="A1" s="11" t="s">
        <v>0</v>
      </c>
      <c r="B1" s="11" t="s">
        <v>1</v>
      </c>
      <c r="C1" s="11" t="s">
        <v>2</v>
      </c>
      <c r="D1" s="11" t="s">
        <v>3</v>
      </c>
      <c r="E1" s="11" t="s">
        <v>52</v>
      </c>
      <c r="F1" s="12" t="s">
        <v>5</v>
      </c>
      <c r="G1" s="12" t="s">
        <v>6</v>
      </c>
      <c r="H1" s="12" t="s">
        <v>53</v>
      </c>
      <c r="I1" s="12" t="s">
        <v>54</v>
      </c>
      <c r="J1" s="12" t="s">
        <v>55</v>
      </c>
      <c r="K1" s="11" t="s">
        <v>56</v>
      </c>
      <c r="L1" s="11" t="s">
        <v>57</v>
      </c>
      <c r="M1" s="9" t="s">
        <v>187</v>
      </c>
      <c r="N1" s="11" t="s">
        <v>58</v>
      </c>
      <c r="O1" s="11" t="s">
        <v>59</v>
      </c>
      <c r="P1" s="13" t="s">
        <v>60</v>
      </c>
      <c r="Q1" s="13" t="s">
        <v>61</v>
      </c>
      <c r="R1" s="9" t="s">
        <v>62</v>
      </c>
      <c r="S1" s="17" t="s">
        <v>110</v>
      </c>
      <c r="U1" s="2" t="s">
        <v>59</v>
      </c>
      <c r="V1" t="s">
        <v>112</v>
      </c>
      <c r="W1" t="s">
        <v>111</v>
      </c>
    </row>
    <row r="2" spans="1:23" ht="15" customHeight="1" x14ac:dyDescent="0.35">
      <c r="A2" s="11" t="s">
        <v>195</v>
      </c>
      <c r="B2" s="11" t="s">
        <v>8</v>
      </c>
      <c r="C2" s="11">
        <v>4</v>
      </c>
      <c r="D2" s="11" t="s">
        <v>9</v>
      </c>
      <c r="E2" s="11" t="s">
        <v>30</v>
      </c>
      <c r="F2" s="12">
        <v>43182.588482939813</v>
      </c>
      <c r="G2" s="12">
        <v>43185.430996099538</v>
      </c>
      <c r="H2" s="12">
        <v>43192.343996863427</v>
      </c>
      <c r="L2" s="18"/>
      <c r="N2" s="11" t="s">
        <v>75</v>
      </c>
      <c r="O2" s="11" t="s">
        <v>23</v>
      </c>
      <c r="P2" s="13">
        <v>43192.322790127313</v>
      </c>
      <c r="Q2" s="13">
        <v>43192.343996863427</v>
      </c>
      <c r="R2" s="9" t="s">
        <v>465</v>
      </c>
      <c r="S2" s="14">
        <f>Table2[End Time]-Table2[[#This Row],[Start Time]]</f>
        <v>2.1206736113526858E-2</v>
      </c>
      <c r="U2" s="3" t="s">
        <v>103</v>
      </c>
      <c r="V2" s="5"/>
      <c r="W2" s="7"/>
    </row>
    <row r="3" spans="1:23" ht="15" customHeight="1" x14ac:dyDescent="0.35">
      <c r="A3" s="11" t="s">
        <v>199</v>
      </c>
      <c r="B3" s="11" t="s">
        <v>8</v>
      </c>
      <c r="C3" s="11">
        <v>6</v>
      </c>
      <c r="D3" s="11" t="s">
        <v>9</v>
      </c>
      <c r="E3" s="11" t="s">
        <v>14</v>
      </c>
      <c r="F3" s="12">
        <v>43182.636204479168</v>
      </c>
      <c r="G3" s="12">
        <v>43185.573006099534</v>
      </c>
      <c r="H3" s="12">
        <v>43192.352884942127</v>
      </c>
      <c r="L3" s="18"/>
      <c r="N3" s="11" t="s">
        <v>75</v>
      </c>
      <c r="O3" s="11" t="s">
        <v>23</v>
      </c>
      <c r="P3" s="13">
        <v>43192.323955138891</v>
      </c>
      <c r="Q3" s="13">
        <v>43192.352884942127</v>
      </c>
      <c r="R3" s="9" t="s">
        <v>70</v>
      </c>
      <c r="S3" s="14">
        <f>Table2[End Time]-Table2[[#This Row],[Start Time]]</f>
        <v>2.8929803236678708E-2</v>
      </c>
      <c r="U3" s="4" t="s">
        <v>729</v>
      </c>
      <c r="V3" s="5">
        <v>1</v>
      </c>
      <c r="W3" s="7">
        <v>2.1985763888888887</v>
      </c>
    </row>
    <row r="4" spans="1:23" ht="15" customHeight="1" x14ac:dyDescent="0.35">
      <c r="A4" s="11" t="s">
        <v>200</v>
      </c>
      <c r="B4" s="11" t="s">
        <v>8</v>
      </c>
      <c r="C4" s="11">
        <v>6</v>
      </c>
      <c r="D4" s="11" t="s">
        <v>9</v>
      </c>
      <c r="E4" s="11" t="s">
        <v>49</v>
      </c>
      <c r="F4" s="12">
        <v>43182.654094062498</v>
      </c>
      <c r="G4" s="12">
        <v>43185.587962430553</v>
      </c>
      <c r="H4" s="12">
        <v>43192.366263263888</v>
      </c>
      <c r="L4" s="18"/>
      <c r="N4" s="11" t="s">
        <v>64</v>
      </c>
      <c r="O4" s="11" t="s">
        <v>23</v>
      </c>
      <c r="P4" s="13">
        <v>43192.325064131946</v>
      </c>
      <c r="Q4" s="13">
        <v>43192.366263263888</v>
      </c>
      <c r="R4" s="9" t="s">
        <v>466</v>
      </c>
      <c r="S4" s="14">
        <f>Table2[End Time]-Table2[[#This Row],[Start Time]]</f>
        <v>4.1199131941539235E-2</v>
      </c>
      <c r="U4" s="3" t="s">
        <v>731</v>
      </c>
      <c r="V4" s="5">
        <v>1</v>
      </c>
      <c r="W4" s="7">
        <v>2.1985763888888887</v>
      </c>
    </row>
    <row r="5" spans="1:23" ht="15" customHeight="1" x14ac:dyDescent="0.35">
      <c r="A5" s="11" t="s">
        <v>178</v>
      </c>
      <c r="B5" s="11" t="s">
        <v>8</v>
      </c>
      <c r="C5" s="11">
        <v>1</v>
      </c>
      <c r="D5" s="11" t="s">
        <v>9</v>
      </c>
      <c r="E5" s="11" t="s">
        <v>45</v>
      </c>
      <c r="F5" s="12">
        <v>43182.661696550924</v>
      </c>
      <c r="G5" s="12">
        <v>43182.675170254632</v>
      </c>
      <c r="H5" s="12">
        <v>43192.388621203703</v>
      </c>
      <c r="L5" s="18"/>
      <c r="N5" s="11" t="s">
        <v>64</v>
      </c>
      <c r="O5" s="11" t="s">
        <v>23</v>
      </c>
      <c r="P5" s="13">
        <v>43192.326311273151</v>
      </c>
      <c r="Q5" s="13">
        <v>43192.388621203703</v>
      </c>
      <c r="R5" s="9" t="s">
        <v>467</v>
      </c>
      <c r="S5" s="14">
        <f>Table2[End Time]-Table2[[#This Row],[Start Time]]</f>
        <v>6.2309930552146398E-2</v>
      </c>
      <c r="U5" s="3" t="s">
        <v>27</v>
      </c>
      <c r="V5" s="5"/>
      <c r="W5" s="7"/>
    </row>
    <row r="6" spans="1:23" ht="15" customHeight="1" x14ac:dyDescent="0.35">
      <c r="A6" s="11" t="s">
        <v>204</v>
      </c>
      <c r="B6" s="11" t="s">
        <v>8</v>
      </c>
      <c r="C6" s="11">
        <v>1</v>
      </c>
      <c r="D6" s="11" t="s">
        <v>9</v>
      </c>
      <c r="E6" s="11" t="s">
        <v>45</v>
      </c>
      <c r="F6" s="12">
        <v>43182.718867523145</v>
      </c>
      <c r="G6" s="12">
        <v>43185.611778009261</v>
      </c>
      <c r="H6" s="12">
        <v>43192.411837245367</v>
      </c>
      <c r="L6" s="18"/>
      <c r="N6" s="11" t="s">
        <v>75</v>
      </c>
      <c r="O6" s="11" t="s">
        <v>23</v>
      </c>
      <c r="P6" s="13">
        <v>43192.345703854167</v>
      </c>
      <c r="Q6" s="13">
        <v>43192.411837245367</v>
      </c>
      <c r="R6" s="9" t="s">
        <v>468</v>
      </c>
      <c r="S6" s="14">
        <f>Table2[End Time]-Table2[[#This Row],[Start Time]]</f>
        <v>6.6133391199400648E-2</v>
      </c>
      <c r="U6" s="4" t="s">
        <v>726</v>
      </c>
      <c r="V6" s="5">
        <v>11</v>
      </c>
      <c r="W6" s="7">
        <v>2.1730850168350167E-2</v>
      </c>
    </row>
    <row r="7" spans="1:23" ht="15" customHeight="1" x14ac:dyDescent="0.35">
      <c r="A7" s="11" t="s">
        <v>202</v>
      </c>
      <c r="B7" s="11" t="s">
        <v>8</v>
      </c>
      <c r="C7" s="11">
        <v>8</v>
      </c>
      <c r="D7" s="11" t="s">
        <v>11</v>
      </c>
      <c r="E7" s="11" t="s">
        <v>50</v>
      </c>
      <c r="F7" s="12">
        <v>43182.666811064817</v>
      </c>
      <c r="G7" s="12">
        <v>43185.602279305553</v>
      </c>
      <c r="H7" s="12">
        <v>43192.41981835648</v>
      </c>
      <c r="L7" s="18"/>
      <c r="N7" s="11" t="s">
        <v>75</v>
      </c>
      <c r="O7" s="11" t="s">
        <v>23</v>
      </c>
      <c r="P7" s="13">
        <v>43192.354139236108</v>
      </c>
      <c r="Q7" s="13">
        <v>43192.41981835648</v>
      </c>
      <c r="R7" s="9" t="s">
        <v>469</v>
      </c>
      <c r="S7" s="14">
        <f>Table2[End Time]-Table2[[#This Row],[Start Time]]</f>
        <v>6.567912037280621E-2</v>
      </c>
      <c r="U7" s="4" t="s">
        <v>727</v>
      </c>
      <c r="V7" s="5">
        <v>3</v>
      </c>
      <c r="W7" s="7">
        <v>5.2932098765432097E-3</v>
      </c>
    </row>
    <row r="8" spans="1:23" ht="15" customHeight="1" x14ac:dyDescent="0.35">
      <c r="A8" s="11" t="s">
        <v>201</v>
      </c>
      <c r="B8" s="11" t="s">
        <v>8</v>
      </c>
      <c r="C8" s="11">
        <v>1</v>
      </c>
      <c r="D8" s="11" t="s">
        <v>9</v>
      </c>
      <c r="E8" s="11" t="s">
        <v>45</v>
      </c>
      <c r="F8" s="12">
        <v>43182.670031099537</v>
      </c>
      <c r="G8" s="12">
        <v>43185.598083240744</v>
      </c>
      <c r="H8" s="12">
        <v>43192.430512881947</v>
      </c>
      <c r="L8" s="18"/>
      <c r="N8" s="11" t="s">
        <v>64</v>
      </c>
      <c r="O8" s="11" t="s">
        <v>27</v>
      </c>
      <c r="P8" s="13">
        <v>43192.385581527778</v>
      </c>
      <c r="Q8" s="13">
        <v>43192.430512881947</v>
      </c>
      <c r="R8" s="9" t="s">
        <v>470</v>
      </c>
      <c r="S8" s="14">
        <f>Table2[End Time]-Table2[[#This Row],[Start Time]]</f>
        <v>4.4931354168511461E-2</v>
      </c>
      <c r="U8" s="4" t="s">
        <v>729</v>
      </c>
      <c r="V8" s="5">
        <v>9</v>
      </c>
      <c r="W8" s="7">
        <v>9.859825102880658E-3</v>
      </c>
    </row>
    <row r="9" spans="1:23" ht="15" customHeight="1" x14ac:dyDescent="0.35">
      <c r="A9" s="11" t="s">
        <v>180</v>
      </c>
      <c r="B9" s="11" t="s">
        <v>8</v>
      </c>
      <c r="C9" s="11">
        <v>1</v>
      </c>
      <c r="D9" s="11" t="s">
        <v>11</v>
      </c>
      <c r="E9" s="11" t="s">
        <v>37</v>
      </c>
      <c r="F9" s="12">
        <v>43146.765862627311</v>
      </c>
      <c r="G9" s="12">
        <v>43182.751290023145</v>
      </c>
      <c r="H9" s="12">
        <v>43192.446165381945</v>
      </c>
      <c r="I9" s="12">
        <v>43147.556840196761</v>
      </c>
      <c r="J9" s="12">
        <v>43182.744180520836</v>
      </c>
      <c r="K9" s="11" t="s">
        <v>63</v>
      </c>
      <c r="L9" s="18" t="s">
        <v>309</v>
      </c>
      <c r="N9" s="11" t="s">
        <v>64</v>
      </c>
      <c r="O9" s="11" t="s">
        <v>23</v>
      </c>
      <c r="P9" s="13">
        <v>43192.398824340278</v>
      </c>
      <c r="Q9" s="13">
        <v>43192.446165381945</v>
      </c>
      <c r="R9" s="9" t="s">
        <v>471</v>
      </c>
      <c r="S9" s="14">
        <f>Table2[End Time]-Table2[[#This Row],[Start Time]]</f>
        <v>4.7341041667095851E-2</v>
      </c>
      <c r="U9" s="4" t="s">
        <v>730</v>
      </c>
      <c r="V9" s="5">
        <v>7</v>
      </c>
      <c r="W9" s="7">
        <v>1.5758928571428573E-2</v>
      </c>
    </row>
    <row r="10" spans="1:23" ht="15" customHeight="1" x14ac:dyDescent="0.35">
      <c r="A10" s="11" t="s">
        <v>222</v>
      </c>
      <c r="B10" s="11" t="s">
        <v>8</v>
      </c>
      <c r="C10" s="11">
        <v>8</v>
      </c>
      <c r="D10" s="11" t="s">
        <v>11</v>
      </c>
      <c r="E10" s="11" t="s">
        <v>29</v>
      </c>
      <c r="F10" s="12">
        <v>43185.48112971065</v>
      </c>
      <c r="G10" s="12">
        <v>43185.652287233796</v>
      </c>
      <c r="H10" s="12">
        <v>43192.458593217591</v>
      </c>
      <c r="L10" s="18"/>
      <c r="N10" s="11" t="s">
        <v>68</v>
      </c>
      <c r="O10" s="11" t="s">
        <v>23</v>
      </c>
      <c r="P10" s="13">
        <v>43192.421612418984</v>
      </c>
      <c r="Q10" s="13">
        <v>43192.458593217591</v>
      </c>
      <c r="R10" s="9" t="s">
        <v>472</v>
      </c>
      <c r="S10" s="14">
        <f>Table2[End Time]-Table2[[#This Row],[Start Time]]</f>
        <v>3.6980798606236931E-2</v>
      </c>
      <c r="U10" s="3" t="s">
        <v>105</v>
      </c>
      <c r="V10" s="5">
        <v>30</v>
      </c>
      <c r="W10" s="7">
        <v>1.5132330246913578E-2</v>
      </c>
    </row>
    <row r="11" spans="1:23" ht="15" customHeight="1" x14ac:dyDescent="0.35">
      <c r="A11" s="11" t="s">
        <v>203</v>
      </c>
      <c r="B11" s="11" t="s">
        <v>8</v>
      </c>
      <c r="C11" s="11">
        <v>5</v>
      </c>
      <c r="D11" s="11" t="s">
        <v>9</v>
      </c>
      <c r="E11" s="11" t="s">
        <v>43</v>
      </c>
      <c r="F11" s="12">
        <v>43182.679963090275</v>
      </c>
      <c r="G11" s="12">
        <v>43185.60421326389</v>
      </c>
      <c r="H11" s="12">
        <v>43192.459080682871</v>
      </c>
      <c r="L11" s="18"/>
      <c r="N11" s="11" t="s">
        <v>64</v>
      </c>
      <c r="O11" s="11" t="s">
        <v>27</v>
      </c>
      <c r="P11" s="13">
        <v>43192.438731412039</v>
      </c>
      <c r="Q11" s="13">
        <v>43192.459080682871</v>
      </c>
      <c r="R11" s="9" t="s">
        <v>473</v>
      </c>
      <c r="S11" s="14">
        <f>Table2[End Time]-Table2[[#This Row],[Start Time]]</f>
        <v>2.0349270831502508E-2</v>
      </c>
      <c r="U11" s="3" t="s">
        <v>25</v>
      </c>
      <c r="V11" s="5"/>
      <c r="W11" s="7"/>
    </row>
    <row r="12" spans="1:23" ht="15" customHeight="1" x14ac:dyDescent="0.35">
      <c r="A12" s="11" t="s">
        <v>225</v>
      </c>
      <c r="B12" s="11" t="s">
        <v>18</v>
      </c>
      <c r="C12" s="11">
        <v>1</v>
      </c>
      <c r="D12" s="11" t="s">
        <v>19</v>
      </c>
      <c r="E12" s="11" t="s">
        <v>102</v>
      </c>
      <c r="F12" s="12">
        <v>43185.520296249997</v>
      </c>
      <c r="G12" s="12">
        <v>43185.684839456022</v>
      </c>
      <c r="H12" s="12">
        <v>43192.484232696763</v>
      </c>
      <c r="L12" s="18"/>
      <c r="N12" s="11" t="s">
        <v>64</v>
      </c>
      <c r="O12" s="11" t="s">
        <v>23</v>
      </c>
      <c r="P12" s="13">
        <v>43192.469609918982</v>
      </c>
      <c r="Q12" s="13">
        <v>43192.484232696763</v>
      </c>
      <c r="R12" s="9" t="s">
        <v>474</v>
      </c>
      <c r="S12" s="14">
        <f>Table2[End Time]-Table2[[#This Row],[Start Time]]</f>
        <v>1.4622777780459728E-2</v>
      </c>
      <c r="U12" s="4" t="s">
        <v>726</v>
      </c>
      <c r="V12" s="5">
        <v>4</v>
      </c>
      <c r="W12" s="7">
        <v>1.1756365740740741E-2</v>
      </c>
    </row>
    <row r="13" spans="1:23" ht="15" customHeight="1" x14ac:dyDescent="0.35">
      <c r="A13" s="11" t="s">
        <v>224</v>
      </c>
      <c r="B13" s="11" t="s">
        <v>18</v>
      </c>
      <c r="C13" s="11">
        <v>1</v>
      </c>
      <c r="D13" s="11" t="s">
        <v>19</v>
      </c>
      <c r="E13" s="11" t="s">
        <v>184</v>
      </c>
      <c r="F13" s="12">
        <v>43185.547232824072</v>
      </c>
      <c r="G13" s="12">
        <v>43185.678043067128</v>
      </c>
      <c r="H13" s="12">
        <v>43192.489837106485</v>
      </c>
      <c r="L13" s="18"/>
      <c r="N13" s="11" t="s">
        <v>64</v>
      </c>
      <c r="O13" s="11" t="s">
        <v>23</v>
      </c>
      <c r="P13" s="13">
        <v>43192.476073611113</v>
      </c>
      <c r="Q13" s="13">
        <v>43192.489837106485</v>
      </c>
      <c r="R13" s="9" t="s">
        <v>475</v>
      </c>
      <c r="S13" s="14">
        <f>Table2[End Time]-Table2[[#This Row],[Start Time]]</f>
        <v>1.3763495371676981E-2</v>
      </c>
      <c r="U13" s="4" t="s">
        <v>727</v>
      </c>
      <c r="V13" s="5">
        <v>11</v>
      </c>
      <c r="W13" s="7">
        <v>1.1574074074074075E-2</v>
      </c>
    </row>
    <row r="14" spans="1:23" ht="15" customHeight="1" x14ac:dyDescent="0.35">
      <c r="A14" s="11" t="s">
        <v>207</v>
      </c>
      <c r="B14" s="11" t="s">
        <v>8</v>
      </c>
      <c r="C14" s="11">
        <v>1</v>
      </c>
      <c r="D14" s="11" t="s">
        <v>9</v>
      </c>
      <c r="E14" s="11" t="s">
        <v>28</v>
      </c>
      <c r="F14" s="12">
        <v>43182.714598761573</v>
      </c>
      <c r="G14" s="12">
        <v>43185.62404829861</v>
      </c>
      <c r="H14" s="12">
        <v>43192.508649502313</v>
      </c>
      <c r="L14" s="18"/>
      <c r="N14" s="11" t="s">
        <v>64</v>
      </c>
      <c r="O14" s="11" t="s">
        <v>27</v>
      </c>
      <c r="P14" s="13">
        <v>43192.467343634256</v>
      </c>
      <c r="Q14" s="13">
        <v>43192.508649502313</v>
      </c>
      <c r="R14" s="9" t="s">
        <v>476</v>
      </c>
      <c r="S14" s="14">
        <f>Table2[End Time]-Table2[[#This Row],[Start Time]]</f>
        <v>4.1305868056952022E-2</v>
      </c>
      <c r="U14" s="4" t="s">
        <v>728</v>
      </c>
      <c r="V14" s="5">
        <v>7</v>
      </c>
      <c r="W14" s="7">
        <v>1.2964616402116403E-2</v>
      </c>
    </row>
    <row r="15" spans="1:23" ht="15" customHeight="1" x14ac:dyDescent="0.35">
      <c r="A15" s="11" t="s">
        <v>223</v>
      </c>
      <c r="B15" s="11" t="s">
        <v>8</v>
      </c>
      <c r="C15" s="11">
        <v>2</v>
      </c>
      <c r="D15" s="11" t="s">
        <v>9</v>
      </c>
      <c r="E15" s="11" t="s">
        <v>24</v>
      </c>
      <c r="F15" s="12">
        <v>43185.385802557874</v>
      </c>
      <c r="G15" s="12">
        <v>43185.664373194442</v>
      </c>
      <c r="H15" s="12">
        <v>43192.516868298611</v>
      </c>
      <c r="L15" s="18"/>
      <c r="N15" s="11" t="s">
        <v>75</v>
      </c>
      <c r="O15" s="11" t="s">
        <v>23</v>
      </c>
      <c r="P15" s="13">
        <v>43192.49279059028</v>
      </c>
      <c r="Q15" s="13">
        <v>43192.516868298611</v>
      </c>
      <c r="R15" s="9" t="s">
        <v>477</v>
      </c>
      <c r="S15" s="14">
        <f>Table2[End Time]-Table2[[#This Row],[Start Time]]</f>
        <v>2.4077708330878522E-2</v>
      </c>
      <c r="U15" s="4" t="s">
        <v>729</v>
      </c>
      <c r="V15" s="5">
        <v>4</v>
      </c>
      <c r="W15" s="7">
        <v>1.6357060185185183E-2</v>
      </c>
    </row>
    <row r="16" spans="1:23" ht="15" customHeight="1" x14ac:dyDescent="0.35">
      <c r="A16" s="11" t="s">
        <v>209</v>
      </c>
      <c r="B16" s="11" t="s">
        <v>8</v>
      </c>
      <c r="C16" s="11">
        <v>2</v>
      </c>
      <c r="D16" s="11" t="s">
        <v>9</v>
      </c>
      <c r="E16" s="11" t="s">
        <v>210</v>
      </c>
      <c r="F16" s="12">
        <v>43182.749164872686</v>
      </c>
      <c r="G16" s="12">
        <v>43185.629771863423</v>
      </c>
      <c r="H16" s="12">
        <v>43192.542371967589</v>
      </c>
      <c r="L16" s="18"/>
      <c r="N16" s="11" t="s">
        <v>64</v>
      </c>
      <c r="O16" s="11" t="s">
        <v>25</v>
      </c>
      <c r="P16" s="13">
        <v>43192.52594097222</v>
      </c>
      <c r="Q16" s="13">
        <v>43192.542371967589</v>
      </c>
      <c r="R16" s="9" t="s">
        <v>478</v>
      </c>
      <c r="S16" s="14">
        <f>Table2[End Time]-Table2[[#This Row],[Start Time]]</f>
        <v>1.6430995368864387E-2</v>
      </c>
      <c r="U16" s="4" t="s">
        <v>730</v>
      </c>
      <c r="V16" s="5">
        <v>9</v>
      </c>
      <c r="W16" s="7">
        <v>8.1918724279835386E-3</v>
      </c>
    </row>
    <row r="17" spans="1:23" ht="15" customHeight="1" x14ac:dyDescent="0.35">
      <c r="A17" s="11" t="s">
        <v>206</v>
      </c>
      <c r="B17" s="11" t="s">
        <v>8</v>
      </c>
      <c r="C17" s="11">
        <v>1</v>
      </c>
      <c r="D17" s="11" t="s">
        <v>9</v>
      </c>
      <c r="E17" s="11" t="s">
        <v>45</v>
      </c>
      <c r="F17" s="12">
        <v>43182.695997210649</v>
      </c>
      <c r="G17" s="12">
        <v>43185.621918553239</v>
      </c>
      <c r="H17" s="12">
        <v>43192.548494317132</v>
      </c>
      <c r="L17" s="18"/>
      <c r="N17" s="11" t="s">
        <v>64</v>
      </c>
      <c r="O17" s="11" t="s">
        <v>27</v>
      </c>
      <c r="P17" s="13">
        <v>43192.528733113424</v>
      </c>
      <c r="Q17" s="13">
        <v>43192.548494317132</v>
      </c>
      <c r="R17" s="9" t="s">
        <v>479</v>
      </c>
      <c r="S17" s="14">
        <f>Table2[End Time]-Table2[[#This Row],[Start Time]]</f>
        <v>1.9761203708185349E-2</v>
      </c>
      <c r="U17" s="3" t="s">
        <v>106</v>
      </c>
      <c r="V17" s="5">
        <v>35</v>
      </c>
      <c r="W17" s="7">
        <v>1.1549933862433862E-2</v>
      </c>
    </row>
    <row r="18" spans="1:23" ht="15" customHeight="1" x14ac:dyDescent="0.35">
      <c r="A18" s="11" t="s">
        <v>208</v>
      </c>
      <c r="B18" s="11" t="s">
        <v>8</v>
      </c>
      <c r="C18" s="11">
        <v>14</v>
      </c>
      <c r="D18" s="11" t="s">
        <v>11</v>
      </c>
      <c r="E18" s="11" t="s">
        <v>14</v>
      </c>
      <c r="F18" s="12">
        <v>43182.779627511576</v>
      </c>
      <c r="G18" s="12">
        <v>43185.629722916667</v>
      </c>
      <c r="H18" s="12">
        <v>43192.548615763888</v>
      </c>
      <c r="L18" s="18"/>
      <c r="N18" s="11" t="s">
        <v>68</v>
      </c>
      <c r="O18" s="11" t="s">
        <v>25</v>
      </c>
      <c r="P18" s="13">
        <v>43192.544825763885</v>
      </c>
      <c r="Q18" s="13">
        <v>43192.548615763888</v>
      </c>
      <c r="R18" s="9" t="s">
        <v>480</v>
      </c>
      <c r="S18" s="14">
        <f>Table2[End Time]-Table2[[#This Row],[Start Time]]</f>
        <v>3.7900000024819747E-3</v>
      </c>
      <c r="U18" s="3" t="s">
        <v>23</v>
      </c>
      <c r="V18" s="5"/>
      <c r="W18" s="7"/>
    </row>
    <row r="19" spans="1:23" ht="15" customHeight="1" x14ac:dyDescent="0.35">
      <c r="A19" s="11" t="s">
        <v>214</v>
      </c>
      <c r="B19" s="11" t="s">
        <v>8</v>
      </c>
      <c r="C19" s="11">
        <v>2</v>
      </c>
      <c r="D19" s="11" t="s">
        <v>9</v>
      </c>
      <c r="E19" s="11" t="s">
        <v>210</v>
      </c>
      <c r="F19" s="12">
        <v>43184.990110219907</v>
      </c>
      <c r="G19" s="12">
        <v>43185.641059699075</v>
      </c>
      <c r="H19" s="12">
        <v>43192.570182199073</v>
      </c>
      <c r="L19" s="18"/>
      <c r="N19" s="11" t="s">
        <v>64</v>
      </c>
      <c r="O19" s="11" t="s">
        <v>27</v>
      </c>
      <c r="P19" s="13">
        <v>43192.554677523149</v>
      </c>
      <c r="Q19" s="13">
        <v>43192.570182199073</v>
      </c>
      <c r="R19" s="9" t="s">
        <v>481</v>
      </c>
      <c r="S19" s="14">
        <f>Table2[End Time]-Table2[[#This Row],[Start Time]]</f>
        <v>1.5504675924603362E-2</v>
      </c>
      <c r="U19" s="4" t="s">
        <v>726</v>
      </c>
      <c r="V19" s="5">
        <v>11</v>
      </c>
      <c r="W19" s="7">
        <v>3.8385942760942759E-2</v>
      </c>
    </row>
    <row r="20" spans="1:23" ht="15" customHeight="1" x14ac:dyDescent="0.35">
      <c r="A20" s="11" t="s">
        <v>218</v>
      </c>
      <c r="B20" s="11" t="s">
        <v>8</v>
      </c>
      <c r="C20" s="11">
        <v>5</v>
      </c>
      <c r="D20" s="11" t="s">
        <v>9</v>
      </c>
      <c r="E20" s="11" t="s">
        <v>72</v>
      </c>
      <c r="F20" s="12">
        <v>43185.378708020835</v>
      </c>
      <c r="G20" s="12">
        <v>43185.6464175</v>
      </c>
      <c r="H20" s="12">
        <v>43192.571457442129</v>
      </c>
      <c r="L20" s="18"/>
      <c r="N20" s="11" t="s">
        <v>75</v>
      </c>
      <c r="O20" s="11" t="s">
        <v>25</v>
      </c>
      <c r="P20" s="13">
        <v>43192.551519340275</v>
      </c>
      <c r="Q20" s="13">
        <v>43192.571457442129</v>
      </c>
      <c r="R20" s="9" t="s">
        <v>482</v>
      </c>
      <c r="S20" s="14">
        <f>Table2[End Time]-Table2[[#This Row],[Start Time]]</f>
        <v>1.9938101853767876E-2</v>
      </c>
      <c r="U20" s="4" t="s">
        <v>727</v>
      </c>
      <c r="V20" s="5">
        <v>11</v>
      </c>
      <c r="W20" s="7">
        <v>3.3460648148148149E-2</v>
      </c>
    </row>
    <row r="21" spans="1:23" ht="15" customHeight="1" x14ac:dyDescent="0.35">
      <c r="A21" s="11" t="s">
        <v>216</v>
      </c>
      <c r="B21" s="11" t="s">
        <v>8</v>
      </c>
      <c r="C21" s="11">
        <v>3</v>
      </c>
      <c r="D21" s="11" t="s">
        <v>9</v>
      </c>
      <c r="E21" s="11" t="s">
        <v>32</v>
      </c>
      <c r="F21" s="12">
        <v>43185.38155085648</v>
      </c>
      <c r="G21" s="12">
        <v>43185.643663009258</v>
      </c>
      <c r="H21" s="12">
        <v>43192.580779953707</v>
      </c>
      <c r="L21" s="18"/>
      <c r="N21" s="11" t="s">
        <v>64</v>
      </c>
      <c r="O21" s="11" t="s">
        <v>25</v>
      </c>
      <c r="P21" s="13">
        <v>43192.573911018517</v>
      </c>
      <c r="Q21" s="13">
        <v>43192.580779953707</v>
      </c>
      <c r="R21" s="9" t="s">
        <v>483</v>
      </c>
      <c r="S21" s="14">
        <f>Table2[End Time]-Table2[[#This Row],[Start Time]]</f>
        <v>6.868935190141201E-3</v>
      </c>
      <c r="U21" s="4" t="s">
        <v>728</v>
      </c>
      <c r="V21" s="5">
        <v>10</v>
      </c>
      <c r="W21" s="7">
        <v>0.22020949074074073</v>
      </c>
    </row>
    <row r="22" spans="1:23" ht="15" customHeight="1" x14ac:dyDescent="0.35">
      <c r="A22" s="11" t="s">
        <v>212</v>
      </c>
      <c r="B22" s="11" t="s">
        <v>8</v>
      </c>
      <c r="C22" s="11">
        <v>1</v>
      </c>
      <c r="D22" s="11" t="s">
        <v>9</v>
      </c>
      <c r="E22" s="11" t="s">
        <v>213</v>
      </c>
      <c r="F22" s="12">
        <v>43182.817891469909</v>
      </c>
      <c r="G22" s="12">
        <v>43185.639113761572</v>
      </c>
      <c r="H22" s="12">
        <v>43192.601637372682</v>
      </c>
      <c r="L22" s="18"/>
      <c r="N22" s="11" t="s">
        <v>64</v>
      </c>
      <c r="O22" s="11" t="s">
        <v>27</v>
      </c>
      <c r="P22" s="13">
        <v>43192.581113229164</v>
      </c>
      <c r="Q22" s="13">
        <v>43192.601637372682</v>
      </c>
      <c r="R22" s="9" t="s">
        <v>484</v>
      </c>
      <c r="S22" s="14">
        <f>Table2[End Time]-Table2[[#This Row],[Start Time]]</f>
        <v>2.0524143517832272E-2</v>
      </c>
      <c r="U22" s="4" t="s">
        <v>729</v>
      </c>
      <c r="V22" s="5">
        <v>6</v>
      </c>
      <c r="W22" s="7">
        <v>1.0042438271604939E-2</v>
      </c>
    </row>
    <row r="23" spans="1:23" ht="15" customHeight="1" x14ac:dyDescent="0.35">
      <c r="A23" s="11" t="s">
        <v>211</v>
      </c>
      <c r="B23" s="11" t="s">
        <v>8</v>
      </c>
      <c r="C23" s="11">
        <v>6</v>
      </c>
      <c r="D23" s="11" t="s">
        <v>9</v>
      </c>
      <c r="E23" s="11" t="s">
        <v>14</v>
      </c>
      <c r="F23" s="12">
        <v>43182.784318749997</v>
      </c>
      <c r="G23" s="12">
        <v>43185.634054895832</v>
      </c>
      <c r="H23" s="12">
        <v>43192.626071018516</v>
      </c>
      <c r="L23" s="18"/>
      <c r="N23" s="11" t="s">
        <v>68</v>
      </c>
      <c r="O23" s="11" t="s">
        <v>27</v>
      </c>
      <c r="P23" s="13">
        <v>43192.60413</v>
      </c>
      <c r="Q23" s="13">
        <v>43192.626071018516</v>
      </c>
      <c r="R23" s="9" t="s">
        <v>485</v>
      </c>
      <c r="S23" s="14">
        <f>Table2[End Time]-Table2[[#This Row],[Start Time]]</f>
        <v>2.1941018516372424E-2</v>
      </c>
      <c r="U23" s="4" t="s">
        <v>730</v>
      </c>
      <c r="V23" s="5">
        <v>3</v>
      </c>
      <c r="W23" s="7">
        <v>3.7507716049382717E-2</v>
      </c>
    </row>
    <row r="24" spans="1:23" ht="15" customHeight="1" x14ac:dyDescent="0.35">
      <c r="A24" s="11" t="s">
        <v>219</v>
      </c>
      <c r="B24" s="11" t="s">
        <v>18</v>
      </c>
      <c r="C24" s="11">
        <v>1</v>
      </c>
      <c r="D24" s="11" t="s">
        <v>19</v>
      </c>
      <c r="E24" s="11" t="s">
        <v>220</v>
      </c>
      <c r="F24" s="12">
        <v>43185.62509898148</v>
      </c>
      <c r="G24" s="12">
        <v>43185.647612060187</v>
      </c>
      <c r="H24" s="12">
        <v>43192.658731446762</v>
      </c>
      <c r="L24" s="18"/>
      <c r="N24" s="11" t="s">
        <v>64</v>
      </c>
      <c r="O24" s="11" t="s">
        <v>27</v>
      </c>
      <c r="P24" s="13">
        <v>43192.641679618057</v>
      </c>
      <c r="Q24" s="13">
        <v>43192.658731446762</v>
      </c>
      <c r="R24" s="9" t="s">
        <v>486</v>
      </c>
      <c r="S24" s="14">
        <f>Table2[End Time]-Table2[[#This Row],[Start Time]]</f>
        <v>1.705182870500721E-2</v>
      </c>
      <c r="U24" s="3" t="s">
        <v>107</v>
      </c>
      <c r="V24" s="5">
        <v>41</v>
      </c>
      <c r="W24" s="7">
        <v>7.719963866305328E-2</v>
      </c>
    </row>
    <row r="25" spans="1:23" ht="15" customHeight="1" x14ac:dyDescent="0.35">
      <c r="A25" s="11" t="s">
        <v>217</v>
      </c>
      <c r="B25" s="11" t="s">
        <v>18</v>
      </c>
      <c r="C25" s="11">
        <v>1</v>
      </c>
      <c r="D25" s="11" t="s">
        <v>19</v>
      </c>
      <c r="E25" s="11" t="s">
        <v>67</v>
      </c>
      <c r="F25" s="12">
        <v>43185.55978797454</v>
      </c>
      <c r="G25" s="12">
        <v>43185.644320486113</v>
      </c>
      <c r="H25" s="12">
        <v>43192.670035613424</v>
      </c>
      <c r="L25" s="18"/>
      <c r="N25" s="11" t="s">
        <v>64</v>
      </c>
      <c r="O25" s="11" t="s">
        <v>27</v>
      </c>
      <c r="P25" s="13">
        <v>43192.667409293979</v>
      </c>
      <c r="Q25" s="13">
        <v>43192.670035613424</v>
      </c>
      <c r="R25" s="9" t="s">
        <v>487</v>
      </c>
      <c r="S25" s="14">
        <f>Table2[End Time]-Table2[[#This Row],[Start Time]]</f>
        <v>2.6263194449711591E-3</v>
      </c>
      <c r="U25" s="3" t="s">
        <v>104</v>
      </c>
      <c r="V25" s="5">
        <v>107</v>
      </c>
      <c r="W25" s="7">
        <v>5.8149338006230518E-2</v>
      </c>
    </row>
    <row r="26" spans="1:23" ht="15" customHeight="1" x14ac:dyDescent="0.35">
      <c r="A26" s="11" t="s">
        <v>221</v>
      </c>
      <c r="B26" s="11" t="s">
        <v>8</v>
      </c>
      <c r="C26" s="11">
        <v>3</v>
      </c>
      <c r="D26" s="11" t="s">
        <v>9</v>
      </c>
      <c r="E26" s="11" t="s">
        <v>32</v>
      </c>
      <c r="F26" s="12">
        <v>43185.583558738428</v>
      </c>
      <c r="G26" s="12">
        <v>43185.648998368059</v>
      </c>
      <c r="H26" s="12">
        <v>43192.681524942127</v>
      </c>
      <c r="L26" s="18"/>
      <c r="N26" s="11" t="s">
        <v>64</v>
      </c>
      <c r="O26" s="11" t="s">
        <v>27</v>
      </c>
      <c r="P26" s="13">
        <v>43192.673144189816</v>
      </c>
      <c r="Q26" s="13">
        <v>43192.681524942127</v>
      </c>
      <c r="R26" s="9" t="s">
        <v>488</v>
      </c>
      <c r="S26" s="14">
        <f>Table2[End Time]-Table2[[#This Row],[Start Time]]</f>
        <v>8.3807523114955984E-3</v>
      </c>
      <c r="U26"/>
      <c r="V26"/>
    </row>
    <row r="27" spans="1:23" ht="15" customHeight="1" x14ac:dyDescent="0.35">
      <c r="A27" s="11" t="s">
        <v>227</v>
      </c>
      <c r="B27" s="11" t="s">
        <v>8</v>
      </c>
      <c r="C27" s="11">
        <v>1</v>
      </c>
      <c r="D27" s="11" t="s">
        <v>9</v>
      </c>
      <c r="E27" s="11" t="s">
        <v>14</v>
      </c>
      <c r="F27" s="12">
        <v>43185.672313055555</v>
      </c>
      <c r="G27" s="12">
        <v>43186.371728379629</v>
      </c>
      <c r="H27" s="12">
        <v>43192.719082673611</v>
      </c>
      <c r="L27" s="18"/>
      <c r="N27" s="11" t="s">
        <v>68</v>
      </c>
      <c r="O27" s="11" t="s">
        <v>27</v>
      </c>
      <c r="P27" s="13">
        <v>43192.692411377313</v>
      </c>
      <c r="Q27" s="13">
        <v>43192.719082673611</v>
      </c>
      <c r="R27" s="9" t="s">
        <v>489</v>
      </c>
      <c r="S27" s="14">
        <f>Table2[End Time]-Table2[[#This Row],[Start Time]]</f>
        <v>2.6671296298445668E-2</v>
      </c>
      <c r="U27"/>
      <c r="V27"/>
    </row>
    <row r="28" spans="1:23" ht="15" customHeight="1" x14ac:dyDescent="0.35">
      <c r="A28" s="11" t="s">
        <v>228</v>
      </c>
      <c r="B28" s="11" t="s">
        <v>8</v>
      </c>
      <c r="C28" s="11">
        <v>1</v>
      </c>
      <c r="D28" s="11" t="s">
        <v>9</v>
      </c>
      <c r="E28" s="11" t="s">
        <v>229</v>
      </c>
      <c r="F28" s="12">
        <v>43185.681155046295</v>
      </c>
      <c r="G28" s="12">
        <v>43186.384183495371</v>
      </c>
      <c r="H28" s="12">
        <v>43193.368563009259</v>
      </c>
      <c r="L28" s="18"/>
      <c r="N28" s="11" t="s">
        <v>64</v>
      </c>
      <c r="O28" s="11" t="s">
        <v>23</v>
      </c>
      <c r="P28" s="13">
        <v>43193.325332233799</v>
      </c>
      <c r="Q28" s="13">
        <v>43193.368563009259</v>
      </c>
      <c r="R28" s="9" t="s">
        <v>490</v>
      </c>
      <c r="S28" s="14">
        <f>Table2[End Time]-Table2[[#This Row],[Start Time]]</f>
        <v>4.3230775459960569E-2</v>
      </c>
      <c r="U28"/>
      <c r="V28"/>
    </row>
    <row r="29" spans="1:23" ht="15" customHeight="1" x14ac:dyDescent="0.35">
      <c r="A29" s="11" t="s">
        <v>230</v>
      </c>
      <c r="B29" s="11" t="s">
        <v>8</v>
      </c>
      <c r="C29" s="11">
        <v>4</v>
      </c>
      <c r="D29" s="11" t="s">
        <v>9</v>
      </c>
      <c r="E29" s="11" t="s">
        <v>210</v>
      </c>
      <c r="F29" s="12">
        <v>43185.732871643515</v>
      </c>
      <c r="G29" s="12">
        <v>43186.432704027779</v>
      </c>
      <c r="H29" s="12">
        <v>43193.382304861108</v>
      </c>
      <c r="L29" s="18"/>
      <c r="N29" s="11" t="s">
        <v>64</v>
      </c>
      <c r="O29" s="11" t="s">
        <v>23</v>
      </c>
      <c r="P29" s="13">
        <v>43193.325987766206</v>
      </c>
      <c r="Q29" s="13">
        <v>43193.382304861108</v>
      </c>
      <c r="R29" s="9" t="s">
        <v>70</v>
      </c>
      <c r="S29" s="14">
        <f>Table2[End Time]-Table2[[#This Row],[Start Time]]</f>
        <v>5.6317094902624376E-2</v>
      </c>
      <c r="U29"/>
      <c r="V29"/>
    </row>
    <row r="30" spans="1:23" ht="15" customHeight="1" x14ac:dyDescent="0.35">
      <c r="A30" s="11" t="s">
        <v>231</v>
      </c>
      <c r="B30" s="11" t="s">
        <v>8</v>
      </c>
      <c r="C30" s="11">
        <v>3</v>
      </c>
      <c r="D30" s="11" t="s">
        <v>16</v>
      </c>
      <c r="E30" s="11" t="s">
        <v>41</v>
      </c>
      <c r="F30" s="12">
        <v>43185.837303969907</v>
      </c>
      <c r="G30" s="12">
        <v>43186.456997349538</v>
      </c>
      <c r="H30" s="12">
        <v>43193.390696041664</v>
      </c>
      <c r="L30" s="18"/>
      <c r="N30" s="11" t="s">
        <v>64</v>
      </c>
      <c r="O30" s="11" t="s">
        <v>23</v>
      </c>
      <c r="P30" s="13">
        <v>43193.326744270831</v>
      </c>
      <c r="Q30" s="13">
        <v>43193.390696041664</v>
      </c>
      <c r="R30" s="9" t="s">
        <v>491</v>
      </c>
      <c r="S30" s="14">
        <f>Table2[End Time]-Table2[[#This Row],[Start Time]]</f>
        <v>6.3951770833227783E-2</v>
      </c>
      <c r="U30"/>
      <c r="V30"/>
    </row>
    <row r="31" spans="1:23" ht="15" customHeight="1" x14ac:dyDescent="0.35">
      <c r="A31" s="11" t="s">
        <v>226</v>
      </c>
      <c r="B31" s="11" t="s">
        <v>8</v>
      </c>
      <c r="C31" s="11">
        <v>7</v>
      </c>
      <c r="D31" s="11" t="s">
        <v>9</v>
      </c>
      <c r="E31" s="11" t="s">
        <v>77</v>
      </c>
      <c r="F31" s="12">
        <v>43185.497784236111</v>
      </c>
      <c r="G31" s="12">
        <v>43185.691302685183</v>
      </c>
      <c r="H31" s="12">
        <v>43193.400147777778</v>
      </c>
      <c r="L31" s="18"/>
      <c r="N31" s="11" t="s">
        <v>64</v>
      </c>
      <c r="O31" s="11" t="s">
        <v>25</v>
      </c>
      <c r="P31" s="13">
        <v>43193.392803599534</v>
      </c>
      <c r="Q31" s="13">
        <v>43193.400147777778</v>
      </c>
      <c r="R31" s="9" t="s">
        <v>492</v>
      </c>
      <c r="S31" s="14">
        <f>Table2[End Time]-Table2[[#This Row],[Start Time]]</f>
        <v>7.3441782442387193E-3</v>
      </c>
      <c r="U31"/>
      <c r="V31"/>
    </row>
    <row r="32" spans="1:23" ht="15" customHeight="1" x14ac:dyDescent="0.35">
      <c r="A32" s="11" t="s">
        <v>246</v>
      </c>
      <c r="B32" s="11" t="s">
        <v>18</v>
      </c>
      <c r="C32" s="11">
        <v>1</v>
      </c>
      <c r="D32" s="11" t="s">
        <v>19</v>
      </c>
      <c r="E32" s="11" t="s">
        <v>247</v>
      </c>
      <c r="F32" s="12">
        <v>43186.665294548613</v>
      </c>
      <c r="G32" s="12">
        <v>43187.417642604167</v>
      </c>
      <c r="H32" s="12">
        <v>43193.401701643517</v>
      </c>
      <c r="L32" s="18"/>
      <c r="N32" s="11" t="s">
        <v>64</v>
      </c>
      <c r="O32" s="11" t="s">
        <v>23</v>
      </c>
      <c r="P32" s="13">
        <v>43193.39684927083</v>
      </c>
      <c r="Q32" s="13">
        <v>43193.401701643517</v>
      </c>
      <c r="R32" s="9" t="s">
        <v>305</v>
      </c>
      <c r="S32" s="14">
        <f>Table2[End Time]-Table2[[#This Row],[Start Time]]</f>
        <v>4.8523726873099804E-3</v>
      </c>
      <c r="U32"/>
      <c r="V32"/>
    </row>
    <row r="33" spans="1:22" ht="15" customHeight="1" x14ac:dyDescent="0.35">
      <c r="A33" s="11" t="s">
        <v>233</v>
      </c>
      <c r="B33" s="11" t="s">
        <v>8</v>
      </c>
      <c r="C33" s="11">
        <v>5</v>
      </c>
      <c r="D33" s="11" t="s">
        <v>9</v>
      </c>
      <c r="E33" s="11" t="s">
        <v>72</v>
      </c>
      <c r="F33" s="12">
        <v>43186.357849930559</v>
      </c>
      <c r="G33" s="12">
        <v>43186.572080821759</v>
      </c>
      <c r="H33" s="12">
        <v>43193.41349648148</v>
      </c>
      <c r="L33" s="18"/>
      <c r="N33" s="11" t="s">
        <v>75</v>
      </c>
      <c r="O33" s="11" t="s">
        <v>23</v>
      </c>
      <c r="P33" s="13">
        <v>43193.403378657407</v>
      </c>
      <c r="Q33" s="13">
        <v>43193.41349648148</v>
      </c>
      <c r="R33" s="9" t="s">
        <v>493</v>
      </c>
      <c r="S33" s="14">
        <f>Table2[End Time]-Table2[[#This Row],[Start Time]]</f>
        <v>1.0117824072949588E-2</v>
      </c>
      <c r="U33"/>
      <c r="V33"/>
    </row>
    <row r="34" spans="1:22" ht="15" customHeight="1" x14ac:dyDescent="0.35">
      <c r="A34" s="11" t="s">
        <v>232</v>
      </c>
      <c r="B34" s="11" t="s">
        <v>8</v>
      </c>
      <c r="C34" s="11">
        <v>2</v>
      </c>
      <c r="D34" s="11" t="s">
        <v>16</v>
      </c>
      <c r="E34" s="11" t="s">
        <v>40</v>
      </c>
      <c r="F34" s="12">
        <v>43185.837894340279</v>
      </c>
      <c r="G34" s="12">
        <v>43186.486961099537</v>
      </c>
      <c r="H34" s="12">
        <v>43193.430130972221</v>
      </c>
      <c r="L34" s="18"/>
      <c r="N34" s="11" t="s">
        <v>64</v>
      </c>
      <c r="O34" s="11" t="s">
        <v>23</v>
      </c>
      <c r="P34" s="13">
        <v>43193.404902685186</v>
      </c>
      <c r="Q34" s="13">
        <v>43193.430130972221</v>
      </c>
      <c r="R34" s="9" t="s">
        <v>494</v>
      </c>
      <c r="S34" s="14">
        <f>Table2[End Time]-Table2[[#This Row],[Start Time]]</f>
        <v>2.522828703513369E-2</v>
      </c>
      <c r="U34"/>
      <c r="V34"/>
    </row>
    <row r="35" spans="1:22" ht="15" customHeight="1" x14ac:dyDescent="0.35">
      <c r="A35" s="11" t="s">
        <v>234</v>
      </c>
      <c r="B35" s="11" t="s">
        <v>8</v>
      </c>
      <c r="C35" s="11">
        <v>8</v>
      </c>
      <c r="D35" s="11" t="s">
        <v>9</v>
      </c>
      <c r="E35" s="11" t="s">
        <v>29</v>
      </c>
      <c r="F35" s="12">
        <v>43186.417843124997</v>
      </c>
      <c r="G35" s="12">
        <v>43186.582274849534</v>
      </c>
      <c r="H35" s="12">
        <v>43193.445438831019</v>
      </c>
      <c r="L35" s="18"/>
      <c r="N35" s="11" t="s">
        <v>68</v>
      </c>
      <c r="O35" s="11" t="s">
        <v>23</v>
      </c>
      <c r="P35" s="13">
        <v>43193.416532175928</v>
      </c>
      <c r="Q35" s="13">
        <v>43193.445438831019</v>
      </c>
      <c r="R35" s="9" t="s">
        <v>495</v>
      </c>
      <c r="S35" s="14">
        <f>Table2[End Time]-Table2[[#This Row],[Start Time]]</f>
        <v>2.8906655090395361E-2</v>
      </c>
      <c r="U35"/>
      <c r="V35"/>
    </row>
    <row r="36" spans="1:22" ht="15" customHeight="1" x14ac:dyDescent="0.35">
      <c r="A36" s="11" t="s">
        <v>236</v>
      </c>
      <c r="B36" s="11" t="s">
        <v>8</v>
      </c>
      <c r="C36" s="11">
        <v>5</v>
      </c>
      <c r="D36" s="11" t="s">
        <v>11</v>
      </c>
      <c r="E36" s="11" t="s">
        <v>29</v>
      </c>
      <c r="F36" s="12">
        <v>43186.441764201387</v>
      </c>
      <c r="G36" s="12">
        <v>43186.604463206022</v>
      </c>
      <c r="H36" s="12">
        <v>43193.453461724537</v>
      </c>
      <c r="L36" s="18"/>
      <c r="N36" s="11" t="s">
        <v>64</v>
      </c>
      <c r="O36" s="11" t="s">
        <v>23</v>
      </c>
      <c r="P36" s="13">
        <v>43193.418335671297</v>
      </c>
      <c r="Q36" s="13">
        <v>43193.453461724537</v>
      </c>
      <c r="R36" s="9" t="s">
        <v>496</v>
      </c>
      <c r="S36" s="14">
        <f>Table2[End Time]-Table2[[#This Row],[Start Time]]</f>
        <v>3.5126053240674082E-2</v>
      </c>
      <c r="U36"/>
      <c r="V36"/>
    </row>
    <row r="37" spans="1:22" ht="15" customHeight="1" x14ac:dyDescent="0.35">
      <c r="A37" s="11" t="s">
        <v>237</v>
      </c>
      <c r="B37" s="11" t="s">
        <v>8</v>
      </c>
      <c r="C37" s="11">
        <v>3</v>
      </c>
      <c r="D37" s="11" t="s">
        <v>9</v>
      </c>
      <c r="E37" s="11" t="s">
        <v>29</v>
      </c>
      <c r="F37" s="12">
        <v>43186.474296111111</v>
      </c>
      <c r="G37" s="12">
        <v>43186.617412962965</v>
      </c>
      <c r="H37" s="12">
        <v>43193.464096990741</v>
      </c>
      <c r="L37" s="18"/>
      <c r="N37" s="11" t="s">
        <v>68</v>
      </c>
      <c r="O37" s="11" t="s">
        <v>23</v>
      </c>
      <c r="P37" s="13">
        <v>43193.436960949075</v>
      </c>
      <c r="Q37" s="13">
        <v>43193.464096990741</v>
      </c>
      <c r="R37" s="9" t="s">
        <v>497</v>
      </c>
      <c r="S37" s="14">
        <f>Table2[End Time]-Table2[[#This Row],[Start Time]]</f>
        <v>2.7136041666381061E-2</v>
      </c>
      <c r="U37"/>
      <c r="V37"/>
    </row>
    <row r="38" spans="1:22" ht="15" customHeight="1" x14ac:dyDescent="0.35">
      <c r="A38" s="11" t="s">
        <v>235</v>
      </c>
      <c r="B38" s="11" t="s">
        <v>8</v>
      </c>
      <c r="C38" s="11">
        <v>13</v>
      </c>
      <c r="D38" s="11" t="s">
        <v>9</v>
      </c>
      <c r="E38" s="11" t="s">
        <v>125</v>
      </c>
      <c r="F38" s="12">
        <v>43186.441690740743</v>
      </c>
      <c r="G38" s="12">
        <v>43186.597728842593</v>
      </c>
      <c r="H38" s="12">
        <v>43193.479976296294</v>
      </c>
      <c r="L38" s="18"/>
      <c r="N38" s="11" t="s">
        <v>64</v>
      </c>
      <c r="O38" s="11" t="s">
        <v>25</v>
      </c>
      <c r="P38" s="13">
        <v>43193.431980833331</v>
      </c>
      <c r="Q38" s="13">
        <v>43193.479976296294</v>
      </c>
      <c r="R38" s="9" t="s">
        <v>498</v>
      </c>
      <c r="S38" s="14">
        <f>Table2[End Time]-Table2[[#This Row],[Start Time]]</f>
        <v>4.7995462962717284E-2</v>
      </c>
      <c r="U38"/>
      <c r="V38"/>
    </row>
    <row r="39" spans="1:22" ht="15" customHeight="1" x14ac:dyDescent="0.35">
      <c r="A39" s="11" t="s">
        <v>238</v>
      </c>
      <c r="B39" s="11" t="s">
        <v>8</v>
      </c>
      <c r="C39" s="11">
        <v>2</v>
      </c>
      <c r="D39" s="11" t="s">
        <v>9</v>
      </c>
      <c r="E39" s="11" t="s">
        <v>29</v>
      </c>
      <c r="F39" s="12">
        <v>43186.485834097221</v>
      </c>
      <c r="G39" s="12">
        <v>43186.622189166665</v>
      </c>
      <c r="H39" s="12">
        <v>43193.482196886573</v>
      </c>
      <c r="L39" s="18"/>
      <c r="N39" s="11" t="s">
        <v>68</v>
      </c>
      <c r="O39" s="11" t="s">
        <v>23</v>
      </c>
      <c r="P39" s="13">
        <v>43193.446966157404</v>
      </c>
      <c r="Q39" s="13">
        <v>43193.482196886573</v>
      </c>
      <c r="R39" s="9" t="s">
        <v>499</v>
      </c>
      <c r="S39" s="14">
        <f>Table2[End Time]-Table2[[#This Row],[Start Time]]</f>
        <v>3.5230729168688413E-2</v>
      </c>
      <c r="U39"/>
      <c r="V39"/>
    </row>
    <row r="40" spans="1:22" ht="15" customHeight="1" x14ac:dyDescent="0.35">
      <c r="A40" s="11" t="s">
        <v>239</v>
      </c>
      <c r="B40" s="11" t="s">
        <v>8</v>
      </c>
      <c r="C40" s="11">
        <v>2</v>
      </c>
      <c r="D40" s="11" t="s">
        <v>9</v>
      </c>
      <c r="E40" s="11" t="s">
        <v>240</v>
      </c>
      <c r="F40" s="12">
        <v>43186.529322731483</v>
      </c>
      <c r="G40" s="12">
        <v>43186.631357256942</v>
      </c>
      <c r="H40" s="12">
        <v>43193.490538437502</v>
      </c>
      <c r="L40" s="18"/>
      <c r="N40" s="11" t="s">
        <v>64</v>
      </c>
      <c r="O40" s="11" t="s">
        <v>25</v>
      </c>
      <c r="P40" s="13">
        <v>43193.483927858797</v>
      </c>
      <c r="Q40" s="13">
        <v>43193.490538437502</v>
      </c>
      <c r="R40" s="9" t="s">
        <v>500</v>
      </c>
      <c r="S40" s="14">
        <f>Table2[End Time]-Table2[[#This Row],[Start Time]]</f>
        <v>6.6105787045671605E-3</v>
      </c>
      <c r="U40"/>
      <c r="V40"/>
    </row>
    <row r="41" spans="1:22" ht="15" customHeight="1" x14ac:dyDescent="0.35">
      <c r="A41" s="11" t="s">
        <v>244</v>
      </c>
      <c r="B41" s="11" t="s">
        <v>8</v>
      </c>
      <c r="C41" s="11">
        <v>9</v>
      </c>
      <c r="D41" s="11" t="s">
        <v>9</v>
      </c>
      <c r="E41" s="11" t="s">
        <v>45</v>
      </c>
      <c r="F41" s="12">
        <v>43186.620315358799</v>
      </c>
      <c r="G41" s="12">
        <v>43187.393131041666</v>
      </c>
      <c r="H41" s="12">
        <v>43193.504463726851</v>
      </c>
      <c r="L41" s="18"/>
      <c r="N41" s="11" t="s">
        <v>64</v>
      </c>
      <c r="O41" s="11" t="s">
        <v>25</v>
      </c>
      <c r="P41" s="13">
        <v>43193.501046296296</v>
      </c>
      <c r="Q41" s="13">
        <v>43193.504463726851</v>
      </c>
      <c r="R41" s="9" t="s">
        <v>69</v>
      </c>
      <c r="S41" s="14">
        <f>Table2[End Time]-Table2[[#This Row],[Start Time]]</f>
        <v>3.4174305546912365E-3</v>
      </c>
      <c r="U41"/>
      <c r="V41"/>
    </row>
    <row r="42" spans="1:22" ht="15" customHeight="1" x14ac:dyDescent="0.35">
      <c r="A42" s="11" t="s">
        <v>35</v>
      </c>
      <c r="B42" s="11" t="s">
        <v>8</v>
      </c>
      <c r="C42" s="11">
        <v>7</v>
      </c>
      <c r="D42" s="11" t="s">
        <v>9</v>
      </c>
      <c r="E42" s="11" t="s">
        <v>29</v>
      </c>
      <c r="F42" s="12">
        <v>43186.58863820602</v>
      </c>
      <c r="G42" s="12">
        <v>43186.667934641206</v>
      </c>
      <c r="H42" s="12">
        <v>43193.506150428242</v>
      </c>
      <c r="L42" s="18"/>
      <c r="N42" s="11" t="s">
        <v>64</v>
      </c>
      <c r="O42" s="11" t="s">
        <v>23</v>
      </c>
      <c r="P42" s="13">
        <v>43193.468188553241</v>
      </c>
      <c r="Q42" s="13">
        <v>43193.506150428242</v>
      </c>
      <c r="R42" s="9" t="s">
        <v>501</v>
      </c>
      <c r="S42" s="14">
        <f>Table2[End Time]-Table2[[#This Row],[Start Time]]</f>
        <v>3.7961875001201406E-2</v>
      </c>
      <c r="U42"/>
      <c r="V42"/>
    </row>
    <row r="43" spans="1:22" ht="15" customHeight="1" x14ac:dyDescent="0.35">
      <c r="A43" s="11" t="s">
        <v>241</v>
      </c>
      <c r="B43" s="11" t="s">
        <v>8</v>
      </c>
      <c r="C43" s="11">
        <v>1</v>
      </c>
      <c r="D43" s="11" t="s">
        <v>9</v>
      </c>
      <c r="E43" s="11" t="s">
        <v>210</v>
      </c>
      <c r="F43" s="12">
        <v>43186.530601701386</v>
      </c>
      <c r="G43" s="12">
        <v>43186.657176296299</v>
      </c>
      <c r="H43" s="12">
        <v>43193.521329131945</v>
      </c>
      <c r="L43" s="18"/>
      <c r="N43" s="11" t="s">
        <v>64</v>
      </c>
      <c r="O43" s="11" t="s">
        <v>25</v>
      </c>
      <c r="P43" s="13">
        <v>43193.507891203706</v>
      </c>
      <c r="Q43" s="13">
        <v>43193.521329131945</v>
      </c>
      <c r="R43" s="9" t="s">
        <v>502</v>
      </c>
      <c r="S43" s="14">
        <f>Table2[End Time]-Table2[[#This Row],[Start Time]]</f>
        <v>1.343792823900003E-2</v>
      </c>
      <c r="U43"/>
      <c r="V43"/>
    </row>
    <row r="44" spans="1:22" ht="15" customHeight="1" x14ac:dyDescent="0.35">
      <c r="A44" s="11" t="s">
        <v>243</v>
      </c>
      <c r="B44" s="11" t="s">
        <v>8</v>
      </c>
      <c r="C44" s="11">
        <v>2</v>
      </c>
      <c r="D44" s="11" t="s">
        <v>9</v>
      </c>
      <c r="E44" s="11" t="s">
        <v>42</v>
      </c>
      <c r="F44" s="12">
        <v>43186.590089293983</v>
      </c>
      <c r="G44" s="12">
        <v>43186.687637118055</v>
      </c>
      <c r="H44" s="12">
        <v>43193.538217326386</v>
      </c>
      <c r="L44" s="18"/>
      <c r="N44" s="11" t="s">
        <v>68</v>
      </c>
      <c r="O44" s="11" t="s">
        <v>25</v>
      </c>
      <c r="P44" s="13">
        <v>43193.528071469904</v>
      </c>
      <c r="Q44" s="13">
        <v>43193.538217326386</v>
      </c>
      <c r="R44" s="9" t="s">
        <v>503</v>
      </c>
      <c r="S44" s="14">
        <f>Table2[End Time]-Table2[[#This Row],[Start Time]]</f>
        <v>1.0145856482267845E-2</v>
      </c>
      <c r="U44"/>
      <c r="V44"/>
    </row>
    <row r="45" spans="1:22" ht="15" customHeight="1" x14ac:dyDescent="0.35">
      <c r="A45" s="11" t="s">
        <v>248</v>
      </c>
      <c r="B45" s="11" t="s">
        <v>8</v>
      </c>
      <c r="C45" s="11">
        <v>1</v>
      </c>
      <c r="D45" s="11" t="s">
        <v>9</v>
      </c>
      <c r="E45" s="11" t="s">
        <v>28</v>
      </c>
      <c r="F45" s="12">
        <v>43186.713940925925</v>
      </c>
      <c r="G45" s="12">
        <v>43187.428663611114</v>
      </c>
      <c r="H45" s="12">
        <v>43193.548679386571</v>
      </c>
      <c r="L45" s="18"/>
      <c r="N45" s="11" t="s">
        <v>64</v>
      </c>
      <c r="O45" s="11" t="s">
        <v>25</v>
      </c>
      <c r="P45" s="13">
        <v>43193.541362280092</v>
      </c>
      <c r="Q45" s="13">
        <v>43193.548679386571</v>
      </c>
      <c r="R45" s="9" t="s">
        <v>504</v>
      </c>
      <c r="S45" s="14">
        <f>Table2[End Time]-Table2[[#This Row],[Start Time]]</f>
        <v>7.3171064796042629E-3</v>
      </c>
      <c r="U45"/>
      <c r="V45"/>
    </row>
    <row r="46" spans="1:22" ht="15" customHeight="1" x14ac:dyDescent="0.35">
      <c r="A46" s="11" t="s">
        <v>245</v>
      </c>
      <c r="B46" s="11" t="s">
        <v>8</v>
      </c>
      <c r="C46" s="11">
        <v>1</v>
      </c>
      <c r="D46" s="11" t="s">
        <v>9</v>
      </c>
      <c r="E46" s="11" t="s">
        <v>42</v>
      </c>
      <c r="F46" s="12">
        <v>43186.620250254629</v>
      </c>
      <c r="G46" s="12">
        <v>43187.411459062503</v>
      </c>
      <c r="H46" s="12">
        <v>43193.574204675926</v>
      </c>
      <c r="L46" s="18"/>
      <c r="N46" s="11" t="s">
        <v>64</v>
      </c>
      <c r="O46" s="11" t="s">
        <v>25</v>
      </c>
      <c r="P46" s="13">
        <v>43193.55824564815</v>
      </c>
      <c r="Q46" s="13">
        <v>43193.574204675926</v>
      </c>
      <c r="R46" s="9" t="s">
        <v>505</v>
      </c>
      <c r="S46" s="14">
        <f>Table2[End Time]-Table2[[#This Row],[Start Time]]</f>
        <v>1.5959027776261792E-2</v>
      </c>
      <c r="U46"/>
      <c r="V46"/>
    </row>
    <row r="47" spans="1:22" ht="15" customHeight="1" x14ac:dyDescent="0.35">
      <c r="A47" s="11" t="s">
        <v>250</v>
      </c>
      <c r="B47" s="11" t="s">
        <v>8</v>
      </c>
      <c r="C47" s="11">
        <v>4</v>
      </c>
      <c r="D47" s="11" t="s">
        <v>9</v>
      </c>
      <c r="E47" s="11" t="s">
        <v>210</v>
      </c>
      <c r="F47" s="12">
        <v>43186.736048715276</v>
      </c>
      <c r="G47" s="12">
        <v>43187.451205057871</v>
      </c>
      <c r="H47" s="12">
        <v>43193.583180231479</v>
      </c>
      <c r="L47" s="18"/>
      <c r="N47" s="11" t="s">
        <v>64</v>
      </c>
      <c r="O47" s="11" t="s">
        <v>25</v>
      </c>
      <c r="P47" s="13">
        <v>43193.578590173609</v>
      </c>
      <c r="Q47" s="13">
        <v>43193.583180231479</v>
      </c>
      <c r="R47" s="9" t="s">
        <v>69</v>
      </c>
      <c r="S47" s="14">
        <f>Table2[End Time]-Table2[[#This Row],[Start Time]]</f>
        <v>4.5900578697910532E-3</v>
      </c>
      <c r="U47"/>
      <c r="V47"/>
    </row>
    <row r="48" spans="1:22" ht="15" customHeight="1" x14ac:dyDescent="0.35">
      <c r="A48" s="11" t="s">
        <v>252</v>
      </c>
      <c r="B48" s="11" t="s">
        <v>8</v>
      </c>
      <c r="C48" s="11">
        <v>3</v>
      </c>
      <c r="D48" s="11" t="s">
        <v>9</v>
      </c>
      <c r="E48" s="11" t="s">
        <v>43</v>
      </c>
      <c r="F48" s="12">
        <v>43186.775931111108</v>
      </c>
      <c r="G48" s="12">
        <v>43187.509431284721</v>
      </c>
      <c r="H48" s="12">
        <v>43193.594337291666</v>
      </c>
      <c r="L48" s="18"/>
      <c r="N48" s="11" t="s">
        <v>64</v>
      </c>
      <c r="O48" s="11" t="s">
        <v>25</v>
      </c>
      <c r="P48" s="13">
        <v>43193.586232048612</v>
      </c>
      <c r="Q48" s="13">
        <v>43193.594337291666</v>
      </c>
      <c r="R48" s="9" t="s">
        <v>506</v>
      </c>
      <c r="S48" s="14">
        <f>Table2[End Time]-Table2[[#This Row],[Start Time]]</f>
        <v>8.1052430541603826E-3</v>
      </c>
      <c r="U48"/>
      <c r="V48"/>
    </row>
    <row r="49" spans="1:22" ht="15" customHeight="1" x14ac:dyDescent="0.35">
      <c r="A49" s="11" t="s">
        <v>249</v>
      </c>
      <c r="B49" s="11" t="s">
        <v>8</v>
      </c>
      <c r="C49" s="11">
        <v>6</v>
      </c>
      <c r="D49" s="11" t="s">
        <v>11</v>
      </c>
      <c r="E49" s="11" t="s">
        <v>43</v>
      </c>
      <c r="F49" s="12">
        <v>43186.720843414354</v>
      </c>
      <c r="G49" s="12">
        <v>43187.44473909722</v>
      </c>
      <c r="H49" s="12">
        <v>43193.636411296298</v>
      </c>
      <c r="L49" s="18"/>
      <c r="N49" s="11" t="s">
        <v>64</v>
      </c>
      <c r="O49" s="11" t="s">
        <v>25</v>
      </c>
      <c r="P49" s="13">
        <v>43193.634029629633</v>
      </c>
      <c r="Q49" s="13">
        <v>43193.636411296298</v>
      </c>
      <c r="R49" s="9" t="s">
        <v>507</v>
      </c>
      <c r="S49" s="14">
        <f>Table2[End Time]-Table2[[#This Row],[Start Time]]</f>
        <v>2.3816666653146967E-3</v>
      </c>
      <c r="U49"/>
      <c r="V49"/>
    </row>
    <row r="50" spans="1:22" ht="15" customHeight="1" x14ac:dyDescent="0.35">
      <c r="A50" s="11" t="s">
        <v>271</v>
      </c>
      <c r="B50" s="11" t="s">
        <v>8</v>
      </c>
      <c r="C50" s="11">
        <v>4</v>
      </c>
      <c r="D50" s="11" t="s">
        <v>9</v>
      </c>
      <c r="E50" s="11" t="s">
        <v>14</v>
      </c>
      <c r="F50" s="12">
        <v>43164.374352199076</v>
      </c>
      <c r="G50" s="12">
        <v>43188.370683935187</v>
      </c>
      <c r="H50" s="12">
        <v>43193.723814131947</v>
      </c>
      <c r="I50" s="12">
        <v>43164.467072534724</v>
      </c>
      <c r="J50" s="12">
        <v>43185.750007719907</v>
      </c>
      <c r="K50" s="11" t="s">
        <v>65</v>
      </c>
      <c r="L50" s="18" t="s">
        <v>508</v>
      </c>
      <c r="N50" s="11" t="s">
        <v>64</v>
      </c>
      <c r="O50" s="11" t="s">
        <v>27</v>
      </c>
      <c r="P50" s="13">
        <v>43193.714645451386</v>
      </c>
      <c r="Q50" s="13">
        <v>43193.723814131947</v>
      </c>
      <c r="R50" s="9" t="s">
        <v>509</v>
      </c>
      <c r="S50" s="14">
        <f>Table2[End Time]-Table2[[#This Row],[Start Time]]</f>
        <v>9.1686805608333088E-3</v>
      </c>
      <c r="U50"/>
      <c r="V50"/>
    </row>
    <row r="51" spans="1:22" ht="15" customHeight="1" x14ac:dyDescent="0.35">
      <c r="A51" s="11" t="s">
        <v>253</v>
      </c>
      <c r="B51" s="11" t="s">
        <v>8</v>
      </c>
      <c r="C51" s="11">
        <v>8</v>
      </c>
      <c r="D51" s="11" t="s">
        <v>16</v>
      </c>
      <c r="E51" s="11" t="s">
        <v>254</v>
      </c>
      <c r="F51" s="12">
        <v>43186.837200949078</v>
      </c>
      <c r="G51" s="12">
        <v>43187.534426863429</v>
      </c>
      <c r="H51" s="12">
        <v>43193.729453078704</v>
      </c>
      <c r="L51" s="18"/>
      <c r="N51" s="11" t="s">
        <v>64</v>
      </c>
      <c r="O51" s="11" t="s">
        <v>27</v>
      </c>
      <c r="P51" s="13">
        <v>43193.726132071759</v>
      </c>
      <c r="Q51" s="13">
        <v>43193.729453078704</v>
      </c>
      <c r="R51" s="9" t="s">
        <v>510</v>
      </c>
      <c r="S51" s="14">
        <f>Table2[End Time]-Table2[[#This Row],[Start Time]]</f>
        <v>3.3210069450433366E-3</v>
      </c>
      <c r="U51"/>
      <c r="V51"/>
    </row>
    <row r="52" spans="1:22" ht="15" customHeight="1" x14ac:dyDescent="0.35">
      <c r="A52" s="11" t="s">
        <v>255</v>
      </c>
      <c r="B52" s="11" t="s">
        <v>8</v>
      </c>
      <c r="C52" s="11">
        <v>4</v>
      </c>
      <c r="D52" s="11" t="s">
        <v>16</v>
      </c>
      <c r="E52" s="11" t="s">
        <v>17</v>
      </c>
      <c r="F52" s="12">
        <v>43186.8376894213</v>
      </c>
      <c r="G52" s="12">
        <v>43187.536817384258</v>
      </c>
      <c r="H52" s="12">
        <v>43193.741098981482</v>
      </c>
      <c r="L52" s="18"/>
      <c r="N52" s="11" t="s">
        <v>64</v>
      </c>
      <c r="O52" s="11" t="s">
        <v>27</v>
      </c>
      <c r="P52" s="13">
        <v>43193.737708506946</v>
      </c>
      <c r="Q52" s="13">
        <v>43193.741098981482</v>
      </c>
      <c r="R52" s="9" t="s">
        <v>511</v>
      </c>
      <c r="S52" s="14">
        <f>Table2[End Time]-Table2[[#This Row],[Start Time]]</f>
        <v>3.3904745359905064E-3</v>
      </c>
      <c r="U52"/>
      <c r="V52"/>
    </row>
    <row r="53" spans="1:22" ht="15" customHeight="1" x14ac:dyDescent="0.35">
      <c r="A53" s="11" t="s">
        <v>215</v>
      </c>
      <c r="B53" s="11" t="s">
        <v>8</v>
      </c>
      <c r="C53" s="11">
        <v>5</v>
      </c>
      <c r="D53" s="11" t="s">
        <v>9</v>
      </c>
      <c r="E53" s="11" t="s">
        <v>29</v>
      </c>
      <c r="F53" s="12">
        <v>43185.497531099536</v>
      </c>
      <c r="G53" s="12">
        <v>43185.641252662041</v>
      </c>
      <c r="H53" s="12">
        <v>43194.31840984954</v>
      </c>
      <c r="L53" s="18"/>
      <c r="N53" s="11" t="s">
        <v>75</v>
      </c>
      <c r="O53" s="11" t="s">
        <v>23</v>
      </c>
      <c r="P53" s="13">
        <v>43192.491628124997</v>
      </c>
      <c r="Q53" s="13">
        <v>43194.31840984954</v>
      </c>
      <c r="R53" s="9" t="s">
        <v>512</v>
      </c>
      <c r="S53" s="14">
        <f>Table2[End Time]-Table2[[#This Row],[Start Time]]</f>
        <v>1.8267817245432525</v>
      </c>
      <c r="U53"/>
      <c r="V53"/>
    </row>
    <row r="54" spans="1:22" ht="15" customHeight="1" x14ac:dyDescent="0.35">
      <c r="A54" s="11" t="s">
        <v>263</v>
      </c>
      <c r="B54" s="11" t="s">
        <v>18</v>
      </c>
      <c r="C54" s="11">
        <v>1</v>
      </c>
      <c r="D54" s="11" t="s">
        <v>19</v>
      </c>
      <c r="E54" s="11" t="s">
        <v>264</v>
      </c>
      <c r="F54" s="12">
        <v>43187.511532997683</v>
      </c>
      <c r="G54" s="12">
        <v>43187.598615138886</v>
      </c>
      <c r="H54" s="12">
        <v>43194.321189351853</v>
      </c>
      <c r="L54" s="18"/>
      <c r="N54" s="11" t="s">
        <v>64</v>
      </c>
      <c r="O54" s="11" t="s">
        <v>23</v>
      </c>
      <c r="P54" s="13">
        <v>43194.310098888891</v>
      </c>
      <c r="Q54" s="13">
        <v>43194.321189351853</v>
      </c>
      <c r="R54" s="9" t="s">
        <v>513</v>
      </c>
      <c r="S54" s="14">
        <f>Table2[End Time]-Table2[[#This Row],[Start Time]]</f>
        <v>1.1090462961874437E-2</v>
      </c>
      <c r="U54"/>
      <c r="V54"/>
    </row>
    <row r="55" spans="1:22" ht="15" customHeight="1" x14ac:dyDescent="0.35">
      <c r="A55" s="11" t="s">
        <v>257</v>
      </c>
      <c r="B55" s="11" t="s">
        <v>8</v>
      </c>
      <c r="C55" s="11">
        <v>2</v>
      </c>
      <c r="D55" s="11" t="s">
        <v>9</v>
      </c>
      <c r="E55" s="11" t="s">
        <v>26</v>
      </c>
      <c r="F55" s="12">
        <v>43187.445466354169</v>
      </c>
      <c r="G55" s="12">
        <v>43187.554689930555</v>
      </c>
      <c r="H55" s="12">
        <v>43194.334439675928</v>
      </c>
      <c r="L55" s="18"/>
      <c r="N55" s="11" t="s">
        <v>64</v>
      </c>
      <c r="O55" s="11" t="s">
        <v>25</v>
      </c>
      <c r="P55" s="13">
        <v>43194.321198680555</v>
      </c>
      <c r="Q55" s="13">
        <v>43194.334439675928</v>
      </c>
      <c r="R55" s="9" t="s">
        <v>514</v>
      </c>
      <c r="S55" s="14">
        <f>Table2[End Time]-Table2[[#This Row],[Start Time]]</f>
        <v>1.3240995373053011E-2</v>
      </c>
      <c r="U55"/>
      <c r="V55"/>
    </row>
    <row r="56" spans="1:22" ht="15" customHeight="1" x14ac:dyDescent="0.35">
      <c r="A56" s="11" t="s">
        <v>183</v>
      </c>
      <c r="B56" s="11" t="s">
        <v>8</v>
      </c>
      <c r="C56" s="11">
        <v>4</v>
      </c>
      <c r="D56" s="11" t="s">
        <v>9</v>
      </c>
      <c r="E56" s="11" t="s">
        <v>43</v>
      </c>
      <c r="F56" s="12">
        <v>43181.607252395836</v>
      </c>
      <c r="G56" s="12">
        <v>43186.451307303243</v>
      </c>
      <c r="H56" s="12">
        <v>43194.338638321758</v>
      </c>
      <c r="I56" s="12">
        <v>43182.575296435185</v>
      </c>
      <c r="J56" s="12">
        <v>43186.443374953706</v>
      </c>
      <c r="K56" s="11" t="s">
        <v>73</v>
      </c>
      <c r="L56" s="18" t="s">
        <v>515</v>
      </c>
      <c r="M56" s="18" t="s">
        <v>722</v>
      </c>
      <c r="N56" s="11" t="s">
        <v>88</v>
      </c>
      <c r="O56" s="11" t="s">
        <v>23</v>
      </c>
      <c r="P56" s="13">
        <v>43194.311619675929</v>
      </c>
      <c r="Q56" s="13">
        <v>43194.338638321758</v>
      </c>
      <c r="R56" s="9" t="s">
        <v>516</v>
      </c>
      <c r="S56" s="14">
        <f>Table2[End Time]-Table2[[#This Row],[Start Time]]</f>
        <v>2.7018645829230081E-2</v>
      </c>
      <c r="U56"/>
      <c r="V56"/>
    </row>
    <row r="57" spans="1:22" ht="15" customHeight="1" x14ac:dyDescent="0.35">
      <c r="A57" s="11" t="s">
        <v>258</v>
      </c>
      <c r="B57" s="11" t="s">
        <v>8</v>
      </c>
      <c r="C57" s="11">
        <v>2</v>
      </c>
      <c r="D57" s="11" t="s">
        <v>9</v>
      </c>
      <c r="E57" s="11" t="s">
        <v>26</v>
      </c>
      <c r="F57" s="12">
        <v>43187.455156944445</v>
      </c>
      <c r="G57" s="12">
        <v>43187.562675543981</v>
      </c>
      <c r="H57" s="12">
        <v>43194.362431932874</v>
      </c>
      <c r="L57" s="18"/>
      <c r="N57" s="11" t="s">
        <v>64</v>
      </c>
      <c r="O57" s="11" t="s">
        <v>25</v>
      </c>
      <c r="P57" s="13">
        <v>43194.345232453707</v>
      </c>
      <c r="Q57" s="13">
        <v>43194.362431932874</v>
      </c>
      <c r="R57" s="9" t="s">
        <v>517</v>
      </c>
      <c r="S57" s="14">
        <f>Table2[End Time]-Table2[[#This Row],[Start Time]]</f>
        <v>1.7199479167175014E-2</v>
      </c>
      <c r="U57"/>
      <c r="V57"/>
    </row>
    <row r="58" spans="1:22" ht="15" customHeight="1" x14ac:dyDescent="0.35">
      <c r="A58" s="11" t="s">
        <v>256</v>
      </c>
      <c r="B58" s="11" t="s">
        <v>8</v>
      </c>
      <c r="C58" s="11">
        <v>2</v>
      </c>
      <c r="D58" s="11" t="s">
        <v>9</v>
      </c>
      <c r="E58" s="11" t="s">
        <v>12</v>
      </c>
      <c r="F58" s="12">
        <v>43187.4085003125</v>
      </c>
      <c r="G58" s="12">
        <v>43187.549057465279</v>
      </c>
      <c r="H58" s="12">
        <v>43194.366651249999</v>
      </c>
      <c r="L58" s="18"/>
      <c r="N58" s="11" t="s">
        <v>64</v>
      </c>
      <c r="O58" s="11" t="s">
        <v>23</v>
      </c>
      <c r="P58" s="13">
        <v>43194.324600775464</v>
      </c>
      <c r="Q58" s="13">
        <v>43194.366651249999</v>
      </c>
      <c r="R58" s="9" t="s">
        <v>518</v>
      </c>
      <c r="S58" s="14">
        <f>Table2[End Time]-Table2[[#This Row],[Start Time]]</f>
        <v>4.2050474534335081E-2</v>
      </c>
      <c r="U58"/>
      <c r="V58"/>
    </row>
    <row r="59" spans="1:22" ht="15" customHeight="1" x14ac:dyDescent="0.35">
      <c r="A59" s="11" t="s">
        <v>273</v>
      </c>
      <c r="B59" s="11" t="s">
        <v>18</v>
      </c>
      <c r="C59" s="11">
        <v>1</v>
      </c>
      <c r="D59" s="11" t="s">
        <v>19</v>
      </c>
      <c r="E59" s="11" t="s">
        <v>274</v>
      </c>
      <c r="F59" s="12">
        <v>43187.66135519676</v>
      </c>
      <c r="G59" s="12">
        <v>43188.386914537034</v>
      </c>
      <c r="H59" s="12">
        <v>43194.37487078704</v>
      </c>
      <c r="L59" s="18"/>
      <c r="N59" s="11" t="s">
        <v>64</v>
      </c>
      <c r="O59" s="11" t="s">
        <v>23</v>
      </c>
      <c r="P59" s="13">
        <v>43194.36882773148</v>
      </c>
      <c r="Q59" s="13">
        <v>43194.37487078704</v>
      </c>
      <c r="R59" s="9" t="s">
        <v>305</v>
      </c>
      <c r="S59" s="14">
        <f>Table2[End Time]-Table2[[#This Row],[Start Time]]</f>
        <v>6.0430555604398251E-3</v>
      </c>
      <c r="U59"/>
      <c r="V59"/>
    </row>
    <row r="60" spans="1:22" ht="15" customHeight="1" x14ac:dyDescent="0.35">
      <c r="A60" s="11" t="s">
        <v>259</v>
      </c>
      <c r="B60" s="11" t="s">
        <v>8</v>
      </c>
      <c r="C60" s="11">
        <v>3</v>
      </c>
      <c r="D60" s="11" t="s">
        <v>9</v>
      </c>
      <c r="E60" s="11" t="s">
        <v>26</v>
      </c>
      <c r="F60" s="12">
        <v>43187.470484814818</v>
      </c>
      <c r="G60" s="12">
        <v>43187.570101712961</v>
      </c>
      <c r="H60" s="12">
        <v>43194.387619039349</v>
      </c>
      <c r="L60" s="18"/>
      <c r="N60" s="11" t="s">
        <v>64</v>
      </c>
      <c r="O60" s="11" t="s">
        <v>23</v>
      </c>
      <c r="P60" s="13">
        <v>43194.341857002313</v>
      </c>
      <c r="Q60" s="13">
        <v>43194.387619039349</v>
      </c>
      <c r="R60" s="9" t="s">
        <v>519</v>
      </c>
      <c r="S60" s="14">
        <f>Table2[End Time]-Table2[[#This Row],[Start Time]]</f>
        <v>4.5762037036183756E-2</v>
      </c>
      <c r="U60"/>
      <c r="V60"/>
    </row>
    <row r="61" spans="1:22" ht="15" customHeight="1" x14ac:dyDescent="0.35">
      <c r="A61" s="11" t="s">
        <v>262</v>
      </c>
      <c r="B61" s="11" t="s">
        <v>8</v>
      </c>
      <c r="C61" s="11">
        <v>2</v>
      </c>
      <c r="D61" s="11" t="s">
        <v>9</v>
      </c>
      <c r="E61" s="11" t="s">
        <v>77</v>
      </c>
      <c r="F61" s="12">
        <v>43187.505013194444</v>
      </c>
      <c r="G61" s="12">
        <v>43187.593726782405</v>
      </c>
      <c r="H61" s="12">
        <v>43194.395012210647</v>
      </c>
      <c r="L61" s="18"/>
      <c r="N61" s="11" t="s">
        <v>64</v>
      </c>
      <c r="O61" s="11" t="s">
        <v>25</v>
      </c>
      <c r="P61" s="13">
        <v>43194.377721458332</v>
      </c>
      <c r="Q61" s="13">
        <v>43194.395012210647</v>
      </c>
      <c r="R61" s="9" t="s">
        <v>520</v>
      </c>
      <c r="S61" s="14">
        <f>Table2[End Time]-Table2[[#This Row],[Start Time]]</f>
        <v>1.7290752315602731E-2</v>
      </c>
      <c r="U61"/>
      <c r="V61"/>
    </row>
    <row r="62" spans="1:22" ht="15" customHeight="1" x14ac:dyDescent="0.35">
      <c r="A62" s="11" t="s">
        <v>260</v>
      </c>
      <c r="B62" s="11" t="s">
        <v>8</v>
      </c>
      <c r="C62" s="11">
        <v>2</v>
      </c>
      <c r="D62" s="11" t="s">
        <v>9</v>
      </c>
      <c r="E62" s="11" t="s">
        <v>15</v>
      </c>
      <c r="F62" s="12">
        <v>43187.487237974536</v>
      </c>
      <c r="G62" s="12">
        <v>43187.5761690625</v>
      </c>
      <c r="H62" s="12">
        <v>43194.403276435187</v>
      </c>
      <c r="L62" s="18"/>
      <c r="N62" s="11" t="s">
        <v>75</v>
      </c>
      <c r="O62" s="11" t="s">
        <v>23</v>
      </c>
      <c r="P62" s="13">
        <v>43194.352184722222</v>
      </c>
      <c r="Q62" s="13">
        <v>43194.403276435187</v>
      </c>
      <c r="R62" s="9" t="s">
        <v>521</v>
      </c>
      <c r="S62" s="14">
        <f>Table2[End Time]-Table2[[#This Row],[Start Time]]</f>
        <v>5.1091712964989711E-2</v>
      </c>
      <c r="U62"/>
      <c r="V62"/>
    </row>
    <row r="63" spans="1:22" ht="15" customHeight="1" x14ac:dyDescent="0.35">
      <c r="A63" s="11" t="s">
        <v>265</v>
      </c>
      <c r="B63" s="11" t="s">
        <v>8</v>
      </c>
      <c r="C63" s="11">
        <v>5</v>
      </c>
      <c r="D63" s="11" t="s">
        <v>9</v>
      </c>
      <c r="E63" s="11" t="s">
        <v>76</v>
      </c>
      <c r="F63" s="12">
        <v>43187.526768356482</v>
      </c>
      <c r="G63" s="12">
        <v>43187.608676307871</v>
      </c>
      <c r="H63" s="12">
        <v>43194.439898611112</v>
      </c>
      <c r="L63" s="18"/>
      <c r="N63" s="11" t="s">
        <v>64</v>
      </c>
      <c r="O63" s="11" t="s">
        <v>25</v>
      </c>
      <c r="P63" s="13">
        <v>43194.430858865744</v>
      </c>
      <c r="Q63" s="13">
        <v>43194.439898611112</v>
      </c>
      <c r="R63" s="9" t="s">
        <v>522</v>
      </c>
      <c r="S63" s="14">
        <f>Table2[End Time]-Table2[[#This Row],[Start Time]]</f>
        <v>9.0397453677724116E-3</v>
      </c>
      <c r="U63"/>
      <c r="V63"/>
    </row>
    <row r="64" spans="1:22" ht="15" customHeight="1" x14ac:dyDescent="0.35">
      <c r="A64" s="11" t="s">
        <v>267</v>
      </c>
      <c r="B64" s="11" t="s">
        <v>8</v>
      </c>
      <c r="C64" s="11">
        <v>3</v>
      </c>
      <c r="D64" s="11" t="s">
        <v>11</v>
      </c>
      <c r="E64" s="11" t="s">
        <v>43</v>
      </c>
      <c r="F64" s="12">
        <v>43187.544160694444</v>
      </c>
      <c r="G64" s="12">
        <v>43187.637008240737</v>
      </c>
      <c r="H64" s="12">
        <v>43194.460957743053</v>
      </c>
      <c r="L64" s="18"/>
      <c r="N64" s="11" t="s">
        <v>64</v>
      </c>
      <c r="O64" s="11" t="s">
        <v>25</v>
      </c>
      <c r="P64" s="13">
        <v>43194.443030231479</v>
      </c>
      <c r="Q64" s="13">
        <v>43194.460957743053</v>
      </c>
      <c r="R64" s="9" t="s">
        <v>523</v>
      </c>
      <c r="S64" s="14">
        <f>Table2[End Time]-Table2[[#This Row],[Start Time]]</f>
        <v>1.7927511573361699E-2</v>
      </c>
      <c r="U64"/>
      <c r="V64"/>
    </row>
    <row r="65" spans="1:22" ht="15" customHeight="1" x14ac:dyDescent="0.35">
      <c r="A65" s="11" t="s">
        <v>242</v>
      </c>
      <c r="B65" s="11" t="s">
        <v>8</v>
      </c>
      <c r="C65" s="11">
        <v>1</v>
      </c>
      <c r="D65" s="11" t="s">
        <v>11</v>
      </c>
      <c r="E65" s="11" t="s">
        <v>79</v>
      </c>
      <c r="F65" s="12">
        <v>43185.569509259258</v>
      </c>
      <c r="G65" s="12">
        <v>43186.671106608796</v>
      </c>
      <c r="H65" s="12">
        <v>43194.464547962962</v>
      </c>
      <c r="I65" s="12">
        <v>43185.65055515046</v>
      </c>
      <c r="J65" s="12">
        <v>43186.667213553243</v>
      </c>
      <c r="K65" s="11" t="s">
        <v>65</v>
      </c>
      <c r="L65" s="18" t="s">
        <v>318</v>
      </c>
      <c r="N65" s="11" t="s">
        <v>64</v>
      </c>
      <c r="O65" s="11" t="s">
        <v>23</v>
      </c>
      <c r="P65" s="13">
        <v>43194.391318819442</v>
      </c>
      <c r="Q65" s="13">
        <v>43194.464547962962</v>
      </c>
      <c r="R65" s="9" t="s">
        <v>524</v>
      </c>
      <c r="S65" s="14">
        <f>Table2[End Time]-Table2[[#This Row],[Start Time]]</f>
        <v>7.3229143519711215E-2</v>
      </c>
      <c r="U65"/>
      <c r="V65"/>
    </row>
    <row r="66" spans="1:22" ht="15" customHeight="1" x14ac:dyDescent="0.35">
      <c r="A66" s="11" t="s">
        <v>270</v>
      </c>
      <c r="B66" s="11" t="s">
        <v>8</v>
      </c>
      <c r="C66" s="11">
        <v>5</v>
      </c>
      <c r="D66" s="11" t="s">
        <v>9</v>
      </c>
      <c r="E66" s="11" t="s">
        <v>72</v>
      </c>
      <c r="F66" s="12">
        <v>43187.582045081021</v>
      </c>
      <c r="G66" s="12">
        <v>43187.673056724539</v>
      </c>
      <c r="H66" s="12">
        <v>43194.476590150465</v>
      </c>
      <c r="L66" s="18"/>
      <c r="N66" s="11" t="s">
        <v>64</v>
      </c>
      <c r="O66" s="11" t="s">
        <v>25</v>
      </c>
      <c r="P66" s="13">
        <v>43194.467176261576</v>
      </c>
      <c r="Q66" s="13">
        <v>43194.476590150465</v>
      </c>
      <c r="R66" s="9" t="s">
        <v>525</v>
      </c>
      <c r="S66" s="14">
        <f>Table2[End Time]-Table2[[#This Row],[Start Time]]</f>
        <v>9.4138888889574446E-3</v>
      </c>
      <c r="U66"/>
      <c r="V66"/>
    </row>
    <row r="67" spans="1:22" ht="15" customHeight="1" x14ac:dyDescent="0.35">
      <c r="A67" s="11" t="s">
        <v>261</v>
      </c>
      <c r="B67" s="11" t="s">
        <v>8</v>
      </c>
      <c r="C67" s="11">
        <v>2</v>
      </c>
      <c r="D67" s="11" t="s">
        <v>9</v>
      </c>
      <c r="E67" s="11" t="s">
        <v>50</v>
      </c>
      <c r="F67" s="12">
        <v>43182.688440555554</v>
      </c>
      <c r="G67" s="12">
        <v>43187.577812951386</v>
      </c>
      <c r="H67" s="12">
        <v>43194.485233067127</v>
      </c>
      <c r="I67" s="12">
        <v>43185.608024861111</v>
      </c>
      <c r="J67" s="12">
        <v>43187.57668770833</v>
      </c>
      <c r="K67" s="11" t="s">
        <v>65</v>
      </c>
      <c r="L67" s="18" t="s">
        <v>316</v>
      </c>
      <c r="N67" s="11" t="s">
        <v>75</v>
      </c>
      <c r="O67" s="11" t="s">
        <v>25</v>
      </c>
      <c r="P67" s="13">
        <v>43194.478588923608</v>
      </c>
      <c r="Q67" s="13">
        <v>43194.485233067127</v>
      </c>
      <c r="R67" s="9" t="s">
        <v>526</v>
      </c>
      <c r="S67" s="14">
        <f>Table2[End Time]-Table2[[#This Row],[Start Time]]</f>
        <v>6.644143519224599E-3</v>
      </c>
      <c r="U67"/>
      <c r="V67"/>
    </row>
    <row r="68" spans="1:22" ht="15" customHeight="1" x14ac:dyDescent="0.35">
      <c r="A68" s="11" t="s">
        <v>269</v>
      </c>
      <c r="B68" s="11" t="s">
        <v>8</v>
      </c>
      <c r="C68" s="11">
        <v>2</v>
      </c>
      <c r="D68" s="11" t="s">
        <v>9</v>
      </c>
      <c r="E68" s="11" t="s">
        <v>527</v>
      </c>
      <c r="F68" s="12">
        <v>43187.577816087964</v>
      </c>
      <c r="G68" s="12">
        <v>43187.649600763893</v>
      </c>
      <c r="H68" s="12">
        <v>43194.499197604164</v>
      </c>
      <c r="L68" s="18"/>
      <c r="N68" s="11" t="s">
        <v>64</v>
      </c>
      <c r="O68" s="11" t="s">
        <v>23</v>
      </c>
      <c r="P68" s="13">
        <v>43194.423304629629</v>
      </c>
      <c r="Q68" s="13">
        <v>43194.499197604164</v>
      </c>
      <c r="R68" s="9" t="s">
        <v>528</v>
      </c>
      <c r="S68" s="14">
        <f>Table2[End Time]-Table2[[#This Row],[Start Time]]</f>
        <v>7.5892974535236135E-2</v>
      </c>
      <c r="U68"/>
      <c r="V68"/>
    </row>
    <row r="69" spans="1:22" ht="15" customHeight="1" x14ac:dyDescent="0.35">
      <c r="A69" s="11" t="s">
        <v>272</v>
      </c>
      <c r="B69" s="11" t="s">
        <v>8</v>
      </c>
      <c r="C69" s="11">
        <v>8</v>
      </c>
      <c r="D69" s="11" t="s">
        <v>9</v>
      </c>
      <c r="E69" s="11" t="s">
        <v>77</v>
      </c>
      <c r="F69" s="12">
        <v>43187.638317164354</v>
      </c>
      <c r="G69" s="12">
        <v>43188.381774479167</v>
      </c>
      <c r="H69" s="12">
        <v>43194.510943379631</v>
      </c>
      <c r="L69" s="18"/>
      <c r="N69" s="11" t="s">
        <v>64</v>
      </c>
      <c r="O69" s="11" t="s">
        <v>23</v>
      </c>
      <c r="P69" s="13">
        <v>43194.467791504627</v>
      </c>
      <c r="Q69" s="13">
        <v>43194.510943379631</v>
      </c>
      <c r="R69" s="9" t="s">
        <v>529</v>
      </c>
      <c r="S69" s="14">
        <f>Table2[End Time]-Table2[[#This Row],[Start Time]]</f>
        <v>4.3151875004696194E-2</v>
      </c>
      <c r="U69"/>
      <c r="V69"/>
    </row>
    <row r="70" spans="1:22" ht="15" customHeight="1" x14ac:dyDescent="0.35">
      <c r="A70" s="11" t="s">
        <v>182</v>
      </c>
      <c r="B70" s="11" t="s">
        <v>8</v>
      </c>
      <c r="C70" s="11">
        <v>1</v>
      </c>
      <c r="D70" s="11" t="s">
        <v>9</v>
      </c>
      <c r="E70" s="11" t="s">
        <v>91</v>
      </c>
      <c r="F70" s="12">
        <v>43167.473316041665</v>
      </c>
      <c r="G70" s="12">
        <v>43187.47441185185</v>
      </c>
      <c r="H70" s="12">
        <v>43195.374799039353</v>
      </c>
      <c r="I70" s="12">
        <v>43167.601466400462</v>
      </c>
      <c r="J70" s="12">
        <v>43181.506065393522</v>
      </c>
      <c r="K70" s="11" t="s">
        <v>73</v>
      </c>
      <c r="L70" s="18" t="s">
        <v>530</v>
      </c>
      <c r="M70" s="18" t="s">
        <v>723</v>
      </c>
      <c r="N70" s="11" t="s">
        <v>64</v>
      </c>
      <c r="O70" s="11" t="s">
        <v>23</v>
      </c>
      <c r="P70" s="13">
        <v>43195.370048356483</v>
      </c>
      <c r="Q70" s="13">
        <v>43195.374799039353</v>
      </c>
      <c r="R70" s="9" t="s">
        <v>531</v>
      </c>
      <c r="S70" s="14">
        <f>Table2[End Time]-Table2[[#This Row],[Start Time]]</f>
        <v>4.7506828705081716E-3</v>
      </c>
      <c r="U70"/>
      <c r="V70"/>
    </row>
    <row r="71" spans="1:22" ht="15" customHeight="1" x14ac:dyDescent="0.35">
      <c r="A71" s="11" t="s">
        <v>268</v>
      </c>
      <c r="B71" s="11" t="s">
        <v>8</v>
      </c>
      <c r="C71" s="11">
        <v>4</v>
      </c>
      <c r="D71" s="11" t="s">
        <v>9</v>
      </c>
      <c r="E71" s="11" t="s">
        <v>43</v>
      </c>
      <c r="F71" s="12">
        <v>43182.69076070602</v>
      </c>
      <c r="G71" s="12">
        <v>43187.648585671297</v>
      </c>
      <c r="H71" s="12">
        <v>43195.503412210652</v>
      </c>
      <c r="I71" s="12">
        <v>43185.619213958336</v>
      </c>
      <c r="J71" s="12">
        <v>43187.648447187501</v>
      </c>
      <c r="K71" s="11" t="s">
        <v>65</v>
      </c>
      <c r="L71" s="18" t="s">
        <v>317</v>
      </c>
      <c r="N71" s="11" t="s">
        <v>64</v>
      </c>
      <c r="O71" s="11" t="s">
        <v>25</v>
      </c>
      <c r="P71" s="13">
        <v>43195.48526159722</v>
      </c>
      <c r="Q71" s="13">
        <v>43195.503412210652</v>
      </c>
      <c r="R71" s="9" t="s">
        <v>532</v>
      </c>
      <c r="S71" s="14">
        <f>Table2[End Time]-Table2[[#This Row],[Start Time]]</f>
        <v>1.8150613432226237E-2</v>
      </c>
      <c r="U71"/>
      <c r="V71"/>
    </row>
    <row r="72" spans="1:22" ht="15" customHeight="1" x14ac:dyDescent="0.35">
      <c r="A72" s="11" t="s">
        <v>286</v>
      </c>
      <c r="B72" s="11" t="s">
        <v>18</v>
      </c>
      <c r="C72" s="11">
        <v>1</v>
      </c>
      <c r="D72" s="11" t="s">
        <v>19</v>
      </c>
      <c r="E72" s="11" t="s">
        <v>287</v>
      </c>
      <c r="F72" s="12">
        <v>43188.546660729167</v>
      </c>
      <c r="G72" s="12">
        <v>43189.402568495374</v>
      </c>
      <c r="H72" s="12">
        <v>43195.600571238429</v>
      </c>
      <c r="L72" s="18"/>
      <c r="N72" s="11" t="s">
        <v>64</v>
      </c>
      <c r="O72" s="11" t="s">
        <v>23</v>
      </c>
      <c r="P72" s="13">
        <v>43195.596965613426</v>
      </c>
      <c r="Q72" s="13">
        <v>43195.600571238429</v>
      </c>
      <c r="R72" s="9" t="s">
        <v>305</v>
      </c>
      <c r="S72" s="14">
        <f>Table2[End Time]-Table2[[#This Row],[Start Time]]</f>
        <v>3.6056250028195791E-3</v>
      </c>
      <c r="U72"/>
      <c r="V72"/>
    </row>
    <row r="73" spans="1:22" ht="15" customHeight="1" x14ac:dyDescent="0.35">
      <c r="A73" s="11" t="s">
        <v>275</v>
      </c>
      <c r="B73" s="11" t="s">
        <v>8</v>
      </c>
      <c r="C73" s="11">
        <v>3</v>
      </c>
      <c r="D73" s="11" t="s">
        <v>16</v>
      </c>
      <c r="E73" s="11" t="s">
        <v>276</v>
      </c>
      <c r="F73" s="12">
        <v>43187.838050543978</v>
      </c>
      <c r="G73" s="12">
        <v>43188.401161377318</v>
      </c>
      <c r="H73" s="12">
        <v>43195.605762511572</v>
      </c>
      <c r="L73" s="18"/>
      <c r="N73" s="11" t="s">
        <v>64</v>
      </c>
      <c r="O73" s="11" t="s">
        <v>27</v>
      </c>
      <c r="P73" s="13">
        <v>43195.599078206018</v>
      </c>
      <c r="Q73" s="13">
        <v>43195.605762511572</v>
      </c>
      <c r="R73" s="9" t="s">
        <v>510</v>
      </c>
      <c r="S73" s="14">
        <f>Table2[End Time]-Table2[[#This Row],[Start Time]]</f>
        <v>6.6843055537901819E-3</v>
      </c>
      <c r="U73"/>
      <c r="V73"/>
    </row>
    <row r="74" spans="1:22" ht="15" customHeight="1" x14ac:dyDescent="0.35">
      <c r="A74" s="11" t="s">
        <v>277</v>
      </c>
      <c r="B74" s="11" t="s">
        <v>8</v>
      </c>
      <c r="C74" s="11">
        <v>10</v>
      </c>
      <c r="D74" s="11" t="s">
        <v>11</v>
      </c>
      <c r="E74" s="11" t="s">
        <v>49</v>
      </c>
      <c r="F74" s="12">
        <v>43187.840205555556</v>
      </c>
      <c r="G74" s="12">
        <v>43188.426689201391</v>
      </c>
      <c r="H74" s="12">
        <v>43195.608222708332</v>
      </c>
      <c r="L74" s="18"/>
      <c r="N74" s="11" t="s">
        <v>64</v>
      </c>
      <c r="O74" s="11" t="s">
        <v>23</v>
      </c>
      <c r="P74" s="13">
        <v>43195.594459131942</v>
      </c>
      <c r="Q74" s="13">
        <v>43195.608222708332</v>
      </c>
      <c r="R74" s="9" t="s">
        <v>533</v>
      </c>
      <c r="S74" s="14">
        <f>Table2[End Time]-Table2[[#This Row],[Start Time]]</f>
        <v>1.3763576389465015E-2</v>
      </c>
      <c r="U74"/>
      <c r="V74"/>
    </row>
    <row r="75" spans="1:22" ht="15" customHeight="1" x14ac:dyDescent="0.35">
      <c r="A75" s="11" t="s">
        <v>290</v>
      </c>
      <c r="B75" s="11" t="s">
        <v>18</v>
      </c>
      <c r="C75" s="11">
        <v>1</v>
      </c>
      <c r="D75" s="11" t="s">
        <v>19</v>
      </c>
      <c r="E75" s="11" t="s">
        <v>291</v>
      </c>
      <c r="F75" s="12">
        <v>43188.593966365741</v>
      </c>
      <c r="G75" s="12">
        <v>43189.425199328703</v>
      </c>
      <c r="H75" s="12">
        <v>43195.61572616898</v>
      </c>
      <c r="L75" s="18"/>
      <c r="N75" s="11" t="s">
        <v>64</v>
      </c>
      <c r="O75" s="11" t="s">
        <v>23</v>
      </c>
      <c r="P75" s="13">
        <v>43195.610693726849</v>
      </c>
      <c r="Q75" s="13">
        <v>43195.61572616898</v>
      </c>
      <c r="R75" s="9" t="s">
        <v>534</v>
      </c>
      <c r="S75" s="14">
        <f>Table2[End Time]-Table2[[#This Row],[Start Time]]</f>
        <v>5.0324421317782253E-3</v>
      </c>
      <c r="U75"/>
      <c r="V75"/>
    </row>
    <row r="76" spans="1:22" ht="15" customHeight="1" x14ac:dyDescent="0.35">
      <c r="A76" s="11" t="s">
        <v>251</v>
      </c>
      <c r="B76" s="11" t="s">
        <v>8</v>
      </c>
      <c r="C76" s="11">
        <v>4</v>
      </c>
      <c r="D76" s="11" t="s">
        <v>11</v>
      </c>
      <c r="E76" s="11" t="s">
        <v>43</v>
      </c>
      <c r="F76" s="12">
        <v>43185.698079270835</v>
      </c>
      <c r="G76" s="12">
        <v>43187.480412407407</v>
      </c>
      <c r="H76" s="12">
        <v>43195.620471574075</v>
      </c>
      <c r="I76" s="12">
        <v>43186.411106678243</v>
      </c>
      <c r="J76" s="12">
        <v>43187.480254780094</v>
      </c>
      <c r="K76" s="11" t="s">
        <v>65</v>
      </c>
      <c r="L76" s="18" t="s">
        <v>319</v>
      </c>
      <c r="N76" s="11" t="s">
        <v>64</v>
      </c>
      <c r="O76" s="11" t="s">
        <v>25</v>
      </c>
      <c r="P76" s="13">
        <v>43195.609181018517</v>
      </c>
      <c r="Q76" s="13">
        <v>43195.620471574075</v>
      </c>
      <c r="R76" s="9" t="s">
        <v>535</v>
      </c>
      <c r="S76" s="14">
        <f>Table2[End Time]-Table2[[#This Row],[Start Time]]</f>
        <v>1.1290555557934567E-2</v>
      </c>
      <c r="U76"/>
      <c r="V76"/>
    </row>
    <row r="77" spans="1:22" ht="15" customHeight="1" x14ac:dyDescent="0.35">
      <c r="A77" s="11" t="s">
        <v>281</v>
      </c>
      <c r="B77" s="11" t="s">
        <v>8</v>
      </c>
      <c r="C77" s="11">
        <v>1</v>
      </c>
      <c r="D77" s="11" t="s">
        <v>9</v>
      </c>
      <c r="E77" s="11" t="s">
        <v>22</v>
      </c>
      <c r="F77" s="12">
        <v>43188.474094351855</v>
      </c>
      <c r="G77" s="12">
        <v>43188.562625081016</v>
      </c>
      <c r="H77" s="12">
        <v>43195.626113865743</v>
      </c>
      <c r="L77" s="18"/>
      <c r="N77" s="11" t="s">
        <v>64</v>
      </c>
      <c r="O77" s="11" t="s">
        <v>27</v>
      </c>
      <c r="P77" s="13">
        <v>43195.619583842592</v>
      </c>
      <c r="Q77" s="13">
        <v>43195.626113865743</v>
      </c>
      <c r="R77" s="9" t="s">
        <v>536</v>
      </c>
      <c r="S77" s="14">
        <f>Table2[End Time]-Table2[[#This Row],[Start Time]]</f>
        <v>6.5300231508444995E-3</v>
      </c>
      <c r="U77"/>
      <c r="V77"/>
    </row>
    <row r="78" spans="1:22" ht="15" customHeight="1" x14ac:dyDescent="0.35">
      <c r="A78" s="11" t="s">
        <v>278</v>
      </c>
      <c r="B78" s="11" t="s">
        <v>8</v>
      </c>
      <c r="C78" s="11">
        <v>6</v>
      </c>
      <c r="D78" s="11" t="s">
        <v>9</v>
      </c>
      <c r="E78" s="11" t="s">
        <v>123</v>
      </c>
      <c r="F78" s="12">
        <v>43188.411114745373</v>
      </c>
      <c r="G78" s="12">
        <v>43188.447931759256</v>
      </c>
      <c r="H78" s="12">
        <v>43195.627130277775</v>
      </c>
      <c r="L78" s="18"/>
      <c r="N78" s="11" t="s">
        <v>64</v>
      </c>
      <c r="O78" s="11" t="s">
        <v>23</v>
      </c>
      <c r="P78" s="13">
        <v>43195.609710659723</v>
      </c>
      <c r="Q78" s="13">
        <v>43195.627130277775</v>
      </c>
      <c r="R78" s="9" t="s">
        <v>537</v>
      </c>
      <c r="S78" s="14">
        <f>Table2[End Time]-Table2[[#This Row],[Start Time]]</f>
        <v>1.7419618052372243E-2</v>
      </c>
      <c r="U78"/>
      <c r="V78"/>
    </row>
    <row r="79" spans="1:22" ht="15" customHeight="1" x14ac:dyDescent="0.35">
      <c r="A79" s="11" t="s">
        <v>280</v>
      </c>
      <c r="B79" s="11" t="s">
        <v>8</v>
      </c>
      <c r="C79" s="11">
        <v>2</v>
      </c>
      <c r="D79" s="11" t="s">
        <v>16</v>
      </c>
      <c r="E79" s="11" t="s">
        <v>17</v>
      </c>
      <c r="F79" s="12">
        <v>43188.454446238429</v>
      </c>
      <c r="G79" s="12">
        <v>43188.553864560185</v>
      </c>
      <c r="H79" s="12">
        <v>43195.630121006943</v>
      </c>
      <c r="L79" s="18"/>
      <c r="N79" s="11" t="s">
        <v>64</v>
      </c>
      <c r="O79" s="11" t="s">
        <v>25</v>
      </c>
      <c r="P79" s="13">
        <v>43195.627667743058</v>
      </c>
      <c r="Q79" s="13">
        <v>43195.630121006943</v>
      </c>
      <c r="R79" s="9" t="s">
        <v>538</v>
      </c>
      <c r="S79" s="14">
        <f>Table2[End Time]-Table2[[#This Row],[Start Time]]</f>
        <v>2.4532638853997923E-3</v>
      </c>
      <c r="U79"/>
      <c r="V79"/>
    </row>
    <row r="80" spans="1:22" ht="15" customHeight="1" x14ac:dyDescent="0.35">
      <c r="A80" s="11" t="s">
        <v>282</v>
      </c>
      <c r="B80" s="11" t="s">
        <v>8</v>
      </c>
      <c r="C80" s="11">
        <v>4</v>
      </c>
      <c r="D80" s="11" t="s">
        <v>9</v>
      </c>
      <c r="E80" s="11" t="s">
        <v>32</v>
      </c>
      <c r="F80" s="12">
        <v>43188.484038414354</v>
      </c>
      <c r="G80" s="12">
        <v>43188.577293032409</v>
      </c>
      <c r="H80" s="12">
        <v>43195.637929895835</v>
      </c>
      <c r="L80" s="18"/>
      <c r="N80" s="11" t="s">
        <v>64</v>
      </c>
      <c r="O80" s="11" t="s">
        <v>27</v>
      </c>
      <c r="P80" s="13">
        <v>43195.6300175</v>
      </c>
      <c r="Q80" s="13">
        <v>43195.637929895835</v>
      </c>
      <c r="R80" s="9" t="s">
        <v>539</v>
      </c>
      <c r="S80" s="14">
        <f>Table2[End Time]-Table2[[#This Row],[Start Time]]</f>
        <v>7.9123958348645829E-3</v>
      </c>
      <c r="U80"/>
      <c r="V80"/>
    </row>
    <row r="81" spans="1:22" ht="15" customHeight="1" x14ac:dyDescent="0.35">
      <c r="A81" s="11" t="s">
        <v>283</v>
      </c>
      <c r="B81" s="11" t="s">
        <v>8</v>
      </c>
      <c r="C81" s="11">
        <v>1</v>
      </c>
      <c r="D81" s="11" t="s">
        <v>9</v>
      </c>
      <c r="E81" s="11" t="s">
        <v>50</v>
      </c>
      <c r="F81" s="12">
        <v>43188.486711620368</v>
      </c>
      <c r="G81" s="12">
        <v>43188.588043009258</v>
      </c>
      <c r="H81" s="12">
        <v>43195.644207835649</v>
      </c>
      <c r="L81" s="18"/>
      <c r="N81" s="11" t="s">
        <v>64</v>
      </c>
      <c r="O81" s="11" t="s">
        <v>23</v>
      </c>
      <c r="P81" s="13">
        <v>43195.628522118059</v>
      </c>
      <c r="Q81" s="13">
        <v>43195.644207835649</v>
      </c>
      <c r="R81" s="9" t="s">
        <v>540</v>
      </c>
      <c r="S81" s="14">
        <f>Table2[End Time]-Table2[[#This Row],[Start Time]]</f>
        <v>1.5685717589803971E-2</v>
      </c>
      <c r="U81"/>
      <c r="V81"/>
    </row>
    <row r="82" spans="1:22" s="19" customFormat="1" ht="15" customHeight="1" x14ac:dyDescent="0.35">
      <c r="A82" s="19" t="s">
        <v>38</v>
      </c>
      <c r="B82" s="19" t="s">
        <v>8</v>
      </c>
      <c r="C82" s="19">
        <v>3</v>
      </c>
      <c r="D82" s="19" t="s">
        <v>9</v>
      </c>
      <c r="E82" s="19" t="s">
        <v>29</v>
      </c>
      <c r="F82" s="20">
        <v>43186.584969872689</v>
      </c>
      <c r="G82" s="20">
        <v>43186.664802997686</v>
      </c>
      <c r="H82" s="20">
        <v>43195.655678425923</v>
      </c>
      <c r="I82" s="20"/>
      <c r="J82" s="20"/>
      <c r="L82" s="21"/>
      <c r="M82" s="22"/>
      <c r="N82" s="19" t="s">
        <v>541</v>
      </c>
      <c r="O82" s="19" t="s">
        <v>103</v>
      </c>
      <c r="P82" s="23">
        <v>43193.457101203705</v>
      </c>
      <c r="Q82" s="23">
        <v>43195.655678425923</v>
      </c>
      <c r="R82" s="22"/>
      <c r="S82" s="24">
        <f>Table2[End Time]-Table2[[#This Row],[Start Time]]</f>
        <v>2.1985772222178639</v>
      </c>
      <c r="U82" s="25"/>
      <c r="V82" s="25"/>
    </row>
    <row r="83" spans="1:22" ht="15" customHeight="1" x14ac:dyDescent="0.35">
      <c r="A83" s="11" t="s">
        <v>279</v>
      </c>
      <c r="B83" s="11" t="s">
        <v>8</v>
      </c>
      <c r="C83" s="11">
        <v>4</v>
      </c>
      <c r="D83" s="11" t="s">
        <v>9</v>
      </c>
      <c r="E83" s="11" t="s">
        <v>123</v>
      </c>
      <c r="F83" s="12">
        <v>43188.441295682867</v>
      </c>
      <c r="G83" s="12">
        <v>43188.535221273145</v>
      </c>
      <c r="H83" s="12">
        <v>43195.668474120372</v>
      </c>
      <c r="L83" s="18"/>
      <c r="N83" s="11" t="s">
        <v>64</v>
      </c>
      <c r="O83" s="11" t="s">
        <v>25</v>
      </c>
      <c r="P83" s="13">
        <v>43195.634944212965</v>
      </c>
      <c r="Q83" s="13">
        <v>43195.668474120372</v>
      </c>
      <c r="R83" s="9" t="s">
        <v>542</v>
      </c>
      <c r="S83" s="14">
        <f>Table2[End Time]-Table2[[#This Row],[Start Time]]</f>
        <v>3.3529907406773418E-2</v>
      </c>
      <c r="U83"/>
      <c r="V83"/>
    </row>
    <row r="84" spans="1:22" ht="15" customHeight="1" x14ac:dyDescent="0.35">
      <c r="A84" s="11" t="s">
        <v>284</v>
      </c>
      <c r="B84" s="11" t="s">
        <v>8</v>
      </c>
      <c r="C84" s="11">
        <v>3</v>
      </c>
      <c r="D84" s="11" t="s">
        <v>9</v>
      </c>
      <c r="E84" s="11" t="s">
        <v>229</v>
      </c>
      <c r="F84" s="12">
        <v>43188.492298495374</v>
      </c>
      <c r="G84" s="12">
        <v>43188.607475555553</v>
      </c>
      <c r="H84" s="12">
        <v>43195.674886064815</v>
      </c>
      <c r="L84" s="18"/>
      <c r="N84" s="11" t="s">
        <v>64</v>
      </c>
      <c r="O84" s="11" t="s">
        <v>27</v>
      </c>
      <c r="P84" s="13">
        <v>43195.664928171296</v>
      </c>
      <c r="Q84" s="13">
        <v>43195.674886064815</v>
      </c>
      <c r="R84" s="9" t="s">
        <v>543</v>
      </c>
      <c r="S84" s="14">
        <f>Table2[End Time]-Table2[[#This Row],[Start Time]]</f>
        <v>9.957893518730998E-3</v>
      </c>
      <c r="U84"/>
      <c r="V84"/>
    </row>
    <row r="85" spans="1:22" ht="15" customHeight="1" x14ac:dyDescent="0.35">
      <c r="A85" s="11" t="s">
        <v>285</v>
      </c>
      <c r="B85" s="11" t="s">
        <v>8</v>
      </c>
      <c r="C85" s="11">
        <v>3</v>
      </c>
      <c r="D85" s="11" t="s">
        <v>9</v>
      </c>
      <c r="E85" s="11" t="s">
        <v>46</v>
      </c>
      <c r="F85" s="12">
        <v>43188.516289502317</v>
      </c>
      <c r="G85" s="12">
        <v>43189.393529768517</v>
      </c>
      <c r="H85" s="12">
        <v>43195.701775208334</v>
      </c>
      <c r="L85" s="18"/>
      <c r="N85" s="11" t="s">
        <v>64</v>
      </c>
      <c r="O85" s="11" t="s">
        <v>27</v>
      </c>
      <c r="P85" s="13">
        <v>43195.686845243057</v>
      </c>
      <c r="Q85" s="13">
        <v>43195.701775208334</v>
      </c>
      <c r="R85" s="9" t="s">
        <v>544</v>
      </c>
      <c r="S85" s="14">
        <f>Table2[End Time]-Table2[[#This Row],[Start Time]]</f>
        <v>1.4929965276678558E-2</v>
      </c>
      <c r="U85"/>
      <c r="V85"/>
    </row>
    <row r="86" spans="1:22" ht="15" customHeight="1" x14ac:dyDescent="0.35">
      <c r="A86" s="11" t="s">
        <v>288</v>
      </c>
      <c r="B86" s="11" t="s">
        <v>8</v>
      </c>
      <c r="C86" s="11">
        <v>1</v>
      </c>
      <c r="D86" s="11" t="s">
        <v>9</v>
      </c>
      <c r="E86" s="11" t="s">
        <v>36</v>
      </c>
      <c r="F86" s="12">
        <v>43188.569977129628</v>
      </c>
      <c r="G86" s="12">
        <v>43189.415440231482</v>
      </c>
      <c r="H86" s="12">
        <v>43195.714471608793</v>
      </c>
      <c r="L86" s="18"/>
      <c r="N86" s="11" t="s">
        <v>64</v>
      </c>
      <c r="O86" s="11" t="s">
        <v>27</v>
      </c>
      <c r="P86" s="13">
        <v>43195.704784386573</v>
      </c>
      <c r="Q86" s="13">
        <v>43195.714471608793</v>
      </c>
      <c r="R86" s="9" t="s">
        <v>545</v>
      </c>
      <c r="S86" s="14">
        <f>Table2[End Time]-Table2[[#This Row],[Start Time]]</f>
        <v>9.6872222202364355E-3</v>
      </c>
      <c r="U86"/>
      <c r="V86"/>
    </row>
    <row r="87" spans="1:22" ht="15" customHeight="1" x14ac:dyDescent="0.35">
      <c r="A87" s="11" t="s">
        <v>289</v>
      </c>
      <c r="B87" s="11" t="s">
        <v>8</v>
      </c>
      <c r="C87" s="11">
        <v>1</v>
      </c>
      <c r="D87" s="11" t="s">
        <v>9</v>
      </c>
      <c r="E87" s="11" t="s">
        <v>24</v>
      </c>
      <c r="F87" s="12">
        <v>43188.58345484954</v>
      </c>
      <c r="G87" s="12">
        <v>43189.420484710645</v>
      </c>
      <c r="H87" s="12">
        <v>43195.734576261573</v>
      </c>
      <c r="L87" s="18"/>
      <c r="N87" s="11" t="s">
        <v>64</v>
      </c>
      <c r="O87" s="11" t="s">
        <v>27</v>
      </c>
      <c r="P87" s="13">
        <v>43195.718127418979</v>
      </c>
      <c r="Q87" s="13">
        <v>43195.734576261573</v>
      </c>
      <c r="R87" s="9" t="s">
        <v>546</v>
      </c>
      <c r="S87" s="14">
        <f>Table2[End Time]-Table2[[#This Row],[Start Time]]</f>
        <v>1.6448842594400048E-2</v>
      </c>
      <c r="U87"/>
      <c r="V87"/>
    </row>
    <row r="88" spans="1:22" ht="15" customHeight="1" x14ac:dyDescent="0.35">
      <c r="A88" s="11" t="s">
        <v>292</v>
      </c>
      <c r="B88" s="11" t="s">
        <v>8</v>
      </c>
      <c r="C88" s="11">
        <v>12</v>
      </c>
      <c r="D88" s="11" t="s">
        <v>9</v>
      </c>
      <c r="E88" s="11" t="s">
        <v>14</v>
      </c>
      <c r="F88" s="12">
        <v>43188.617580289349</v>
      </c>
      <c r="G88" s="12">
        <v>43189.432455439812</v>
      </c>
      <c r="H88" s="12">
        <v>43195.75363658565</v>
      </c>
      <c r="L88" s="18"/>
      <c r="N88" s="11" t="s">
        <v>66</v>
      </c>
      <c r="O88" s="11" t="s">
        <v>27</v>
      </c>
      <c r="P88" s="13">
        <v>43195.738740196757</v>
      </c>
      <c r="Q88" s="13">
        <v>43195.75363658565</v>
      </c>
      <c r="R88" s="9" t="s">
        <v>547</v>
      </c>
      <c r="S88" s="14">
        <f>Table2[End Time]-Table2[[#This Row],[Start Time]]</f>
        <v>1.4896388893248513E-2</v>
      </c>
      <c r="U88"/>
      <c r="V88"/>
    </row>
    <row r="89" spans="1:22" ht="15" customHeight="1" x14ac:dyDescent="0.35">
      <c r="A89" s="11" t="s">
        <v>294</v>
      </c>
      <c r="B89" s="11" t="s">
        <v>8</v>
      </c>
      <c r="C89" s="11">
        <v>9</v>
      </c>
      <c r="D89" s="11" t="s">
        <v>11</v>
      </c>
      <c r="E89" s="11" t="s">
        <v>14</v>
      </c>
      <c r="F89" s="12">
        <v>43188.623350787035</v>
      </c>
      <c r="G89" s="12">
        <v>43189.457273136577</v>
      </c>
      <c r="H89" s="12">
        <v>43195.757561122686</v>
      </c>
      <c r="L89" s="18"/>
      <c r="N89" s="11" t="s">
        <v>66</v>
      </c>
      <c r="O89" s="11" t="s">
        <v>27</v>
      </c>
      <c r="P89" s="13">
        <v>43195.755873414353</v>
      </c>
      <c r="Q89" s="13">
        <v>43195.757561122686</v>
      </c>
      <c r="R89" s="9" t="s">
        <v>548</v>
      </c>
      <c r="S89" s="14">
        <f>Table2[End Time]-Table2[[#This Row],[Start Time]]</f>
        <v>1.6877083326107822E-3</v>
      </c>
      <c r="U89"/>
      <c r="V89"/>
    </row>
    <row r="90" spans="1:22" ht="15" customHeight="1" x14ac:dyDescent="0.35">
      <c r="A90" s="11" t="s">
        <v>293</v>
      </c>
      <c r="B90" s="11" t="s">
        <v>8</v>
      </c>
      <c r="C90" s="11">
        <v>2</v>
      </c>
      <c r="D90" s="11" t="s">
        <v>9</v>
      </c>
      <c r="E90" s="11" t="s">
        <v>77</v>
      </c>
      <c r="F90" s="12">
        <v>43188.619919618053</v>
      </c>
      <c r="G90" s="12">
        <v>43189.445205902775</v>
      </c>
      <c r="H90" s="12">
        <v>43196.402341793982</v>
      </c>
      <c r="L90" s="18"/>
      <c r="N90" s="11" t="s">
        <v>66</v>
      </c>
      <c r="O90" s="11" t="s">
        <v>23</v>
      </c>
      <c r="P90" s="13">
        <v>43196.357099837966</v>
      </c>
      <c r="Q90" s="13">
        <v>43196.402341793982</v>
      </c>
      <c r="R90" s="9" t="s">
        <v>549</v>
      </c>
      <c r="S90" s="14">
        <f>Table2[End Time]-Table2[[#This Row],[Start Time]]</f>
        <v>4.5241956016980112E-2</v>
      </c>
      <c r="U90"/>
      <c r="V90"/>
    </row>
    <row r="91" spans="1:22" ht="15" customHeight="1" x14ac:dyDescent="0.35">
      <c r="A91" s="11" t="s">
        <v>299</v>
      </c>
      <c r="B91" s="11" t="s">
        <v>8</v>
      </c>
      <c r="C91" s="11">
        <v>1</v>
      </c>
      <c r="D91" s="11" t="s">
        <v>9</v>
      </c>
      <c r="E91" s="11" t="s">
        <v>32</v>
      </c>
      <c r="F91" s="12">
        <v>43188.647074942128</v>
      </c>
      <c r="G91" s="12">
        <v>43189.611627141203</v>
      </c>
      <c r="H91" s="12">
        <v>43196.41787665509</v>
      </c>
      <c r="L91" s="18"/>
      <c r="N91" s="11" t="s">
        <v>66</v>
      </c>
      <c r="O91" s="11" t="s">
        <v>25</v>
      </c>
      <c r="P91" s="13">
        <v>43196.390427256942</v>
      </c>
      <c r="Q91" s="13">
        <v>43196.41787665509</v>
      </c>
      <c r="R91" s="9" t="s">
        <v>550</v>
      </c>
      <c r="S91" s="14">
        <f>Table2[End Time]-Table2[[#This Row],[Start Time]]</f>
        <v>2.7449398148746695E-2</v>
      </c>
      <c r="U91"/>
      <c r="V91"/>
    </row>
    <row r="92" spans="1:22" ht="15" customHeight="1" x14ac:dyDescent="0.35">
      <c r="A92" s="11" t="s">
        <v>300</v>
      </c>
      <c r="B92" s="11" t="s">
        <v>8</v>
      </c>
      <c r="C92" s="11">
        <v>13</v>
      </c>
      <c r="D92" s="11" t="s">
        <v>11</v>
      </c>
      <c r="E92" s="11" t="s">
        <v>301</v>
      </c>
      <c r="F92" s="12">
        <v>43188.842577210649</v>
      </c>
      <c r="G92" s="12">
        <v>43189.627149236112</v>
      </c>
      <c r="H92" s="12">
        <v>43196.426941886573</v>
      </c>
      <c r="L92" s="18"/>
      <c r="N92" s="11" t="s">
        <v>66</v>
      </c>
      <c r="O92" s="11" t="s">
        <v>25</v>
      </c>
      <c r="P92" s="13">
        <v>43196.425725856483</v>
      </c>
      <c r="Q92" s="13">
        <v>43196.426941886573</v>
      </c>
      <c r="R92" s="9" t="s">
        <v>69</v>
      </c>
      <c r="S92" s="14">
        <f>Table2[End Time]-Table2[[#This Row],[Start Time]]</f>
        <v>1.2160300902905874E-3</v>
      </c>
      <c r="U92"/>
      <c r="V92"/>
    </row>
    <row r="93" spans="1:22" ht="15" customHeight="1" x14ac:dyDescent="0.35">
      <c r="A93" s="11" t="s">
        <v>297</v>
      </c>
      <c r="B93" s="11" t="s">
        <v>8</v>
      </c>
      <c r="C93" s="11">
        <v>2</v>
      </c>
      <c r="D93" s="11" t="s">
        <v>9</v>
      </c>
      <c r="E93" s="11" t="s">
        <v>46</v>
      </c>
      <c r="F93" s="12">
        <v>43188.732213252311</v>
      </c>
      <c r="G93" s="12">
        <v>43189.542312361111</v>
      </c>
      <c r="H93" s="12">
        <v>43196.429567928244</v>
      </c>
      <c r="L93" s="18"/>
      <c r="N93" s="11" t="s">
        <v>66</v>
      </c>
      <c r="O93" s="11" t="s">
        <v>23</v>
      </c>
      <c r="P93" s="13">
        <v>43196.403850578703</v>
      </c>
      <c r="Q93" s="13">
        <v>43196.429567928244</v>
      </c>
      <c r="R93" s="9" t="s">
        <v>551</v>
      </c>
      <c r="S93" s="14">
        <f>Table2[End Time]-Table2[[#This Row],[Start Time]]</f>
        <v>2.5717349541082513E-2</v>
      </c>
      <c r="U93"/>
      <c r="V93"/>
    </row>
    <row r="94" spans="1:22" ht="15" customHeight="1" x14ac:dyDescent="0.35">
      <c r="A94" s="11" t="s">
        <v>303</v>
      </c>
      <c r="B94" s="11" t="s">
        <v>8</v>
      </c>
      <c r="C94" s="11">
        <v>10</v>
      </c>
      <c r="D94" s="11" t="s">
        <v>11</v>
      </c>
      <c r="E94" s="11" t="s">
        <v>304</v>
      </c>
      <c r="F94" s="12">
        <v>43188.846555289354</v>
      </c>
      <c r="G94" s="12">
        <v>43189.672412604166</v>
      </c>
      <c r="H94" s="12">
        <v>43196.443610023147</v>
      </c>
      <c r="L94" s="18"/>
      <c r="N94" s="11" t="s">
        <v>66</v>
      </c>
      <c r="O94" s="11" t="s">
        <v>25</v>
      </c>
      <c r="P94" s="13">
        <v>43196.430139861113</v>
      </c>
      <c r="Q94" s="13">
        <v>43196.443610023147</v>
      </c>
      <c r="R94" s="9" t="s">
        <v>69</v>
      </c>
      <c r="S94" s="14">
        <f>Table2[End Time]-Table2[[#This Row],[Start Time]]</f>
        <v>1.3470162033627275E-2</v>
      </c>
      <c r="U94"/>
      <c r="V94"/>
    </row>
    <row r="95" spans="1:22" ht="15" customHeight="1" x14ac:dyDescent="0.35">
      <c r="A95" s="11" t="s">
        <v>298</v>
      </c>
      <c r="B95" s="11" t="s">
        <v>8</v>
      </c>
      <c r="C95" s="11">
        <v>1</v>
      </c>
      <c r="D95" s="11" t="s">
        <v>9</v>
      </c>
      <c r="E95" s="11" t="s">
        <v>46</v>
      </c>
      <c r="F95" s="12">
        <v>43188.734916145833</v>
      </c>
      <c r="G95" s="12">
        <v>43189.570834687504</v>
      </c>
      <c r="H95" s="12">
        <v>43196.445993773152</v>
      </c>
      <c r="L95" s="18"/>
      <c r="N95" s="11" t="s">
        <v>66</v>
      </c>
      <c r="O95" s="11" t="s">
        <v>23</v>
      </c>
      <c r="P95" s="13">
        <v>43196.404432326388</v>
      </c>
      <c r="Q95" s="13">
        <v>43196.445993773152</v>
      </c>
      <c r="R95" s="9" t="s">
        <v>552</v>
      </c>
      <c r="S95" s="14">
        <f>Table2[End Time]-Table2[[#This Row],[Start Time]]</f>
        <v>4.1561446763807908E-2</v>
      </c>
      <c r="U95"/>
      <c r="V95"/>
    </row>
    <row r="96" spans="1:22" ht="15" customHeight="1" x14ac:dyDescent="0.35">
      <c r="A96" s="11" t="s">
        <v>302</v>
      </c>
      <c r="B96" s="11" t="s">
        <v>8</v>
      </c>
      <c r="C96" s="11">
        <v>10</v>
      </c>
      <c r="D96" s="11" t="s">
        <v>11</v>
      </c>
      <c r="E96" s="11" t="s">
        <v>122</v>
      </c>
      <c r="F96" s="12">
        <v>43188.848039722223</v>
      </c>
      <c r="G96" s="12">
        <v>43189.659469652775</v>
      </c>
      <c r="H96" s="12">
        <v>43196.453206550927</v>
      </c>
      <c r="L96" s="18"/>
      <c r="N96" s="11" t="s">
        <v>66</v>
      </c>
      <c r="O96" s="11" t="s">
        <v>25</v>
      </c>
      <c r="P96" s="13">
        <v>43196.450162083333</v>
      </c>
      <c r="Q96" s="13">
        <v>43196.453206550927</v>
      </c>
      <c r="R96" s="9" t="s">
        <v>69</v>
      </c>
      <c r="S96" s="14">
        <f>Table2[End Time]-Table2[[#This Row],[Start Time]]</f>
        <v>3.0444675940088928E-3</v>
      </c>
      <c r="U96"/>
      <c r="V96"/>
    </row>
    <row r="97" spans="1:22" ht="15" customHeight="1" x14ac:dyDescent="0.35">
      <c r="A97" s="11" t="s">
        <v>325</v>
      </c>
      <c r="B97" s="11" t="s">
        <v>8</v>
      </c>
      <c r="C97" s="11">
        <v>12</v>
      </c>
      <c r="D97" s="11" t="s">
        <v>9</v>
      </c>
      <c r="E97" s="11" t="s">
        <v>32</v>
      </c>
      <c r="F97" s="12">
        <v>43189.381760625001</v>
      </c>
      <c r="G97" s="12">
        <v>43192.430231886574</v>
      </c>
      <c r="H97" s="12">
        <v>43196.464497743058</v>
      </c>
      <c r="L97" s="18"/>
      <c r="N97" s="11" t="s">
        <v>66</v>
      </c>
      <c r="O97" s="11" t="s">
        <v>25</v>
      </c>
      <c r="P97" s="13">
        <v>43196.460271412034</v>
      </c>
      <c r="Q97" s="13">
        <v>43196.464497743058</v>
      </c>
      <c r="R97" s="9" t="s">
        <v>553</v>
      </c>
      <c r="S97" s="14">
        <f>Table2[End Time]-Table2[[#This Row],[Start Time]]</f>
        <v>4.2263310242560692E-3</v>
      </c>
      <c r="U97"/>
      <c r="V97"/>
    </row>
    <row r="98" spans="1:22" ht="15" customHeight="1" x14ac:dyDescent="0.35">
      <c r="A98" s="11" t="s">
        <v>326</v>
      </c>
      <c r="B98" s="11" t="s">
        <v>8</v>
      </c>
      <c r="C98" s="11">
        <v>2</v>
      </c>
      <c r="D98" s="11" t="s">
        <v>9</v>
      </c>
      <c r="E98" s="11" t="s">
        <v>29</v>
      </c>
      <c r="F98" s="12">
        <v>43189.430293645833</v>
      </c>
      <c r="G98" s="12">
        <v>43192.439144895834</v>
      </c>
      <c r="H98" s="12">
        <v>43196.475967002312</v>
      </c>
      <c r="L98" s="18"/>
      <c r="N98" s="11" t="s">
        <v>66</v>
      </c>
      <c r="O98" s="11" t="s">
        <v>25</v>
      </c>
      <c r="P98" s="13">
        <v>43196.465715300925</v>
      </c>
      <c r="Q98" s="13">
        <v>43196.475967002312</v>
      </c>
      <c r="R98" s="9" t="s">
        <v>554</v>
      </c>
      <c r="S98" s="14">
        <f>Table2[End Time]-Table2[[#This Row],[Start Time]]</f>
        <v>1.0251701387460344E-2</v>
      </c>
      <c r="U98"/>
      <c r="V98"/>
    </row>
    <row r="99" spans="1:22" ht="15" customHeight="1" x14ac:dyDescent="0.35">
      <c r="A99" s="11" t="s">
        <v>327</v>
      </c>
      <c r="B99" s="11" t="s">
        <v>8</v>
      </c>
      <c r="C99" s="11">
        <v>4</v>
      </c>
      <c r="D99" s="11" t="s">
        <v>9</v>
      </c>
      <c r="E99" s="11" t="s">
        <v>14</v>
      </c>
      <c r="F99" s="12">
        <v>43189.442160162034</v>
      </c>
      <c r="G99" s="12">
        <v>43192.457794247683</v>
      </c>
      <c r="H99" s="12">
        <v>43196.484342175929</v>
      </c>
      <c r="L99" s="18"/>
      <c r="N99" s="11" t="s">
        <v>66</v>
      </c>
      <c r="O99" s="11" t="s">
        <v>25</v>
      </c>
      <c r="P99" s="13">
        <v>43196.477315914351</v>
      </c>
      <c r="Q99" s="13">
        <v>43196.484342175929</v>
      </c>
      <c r="R99" s="9" t="s">
        <v>555</v>
      </c>
      <c r="S99" s="14">
        <f>Table2[End Time]-Table2[[#This Row],[Start Time]]</f>
        <v>7.0262615772662684E-3</v>
      </c>
      <c r="U99"/>
      <c r="V99"/>
    </row>
    <row r="100" spans="1:22" ht="15" customHeight="1" x14ac:dyDescent="0.35">
      <c r="A100" s="11" t="s">
        <v>328</v>
      </c>
      <c r="B100" s="11" t="s">
        <v>8</v>
      </c>
      <c r="C100" s="11">
        <v>2</v>
      </c>
      <c r="D100" s="11" t="s">
        <v>11</v>
      </c>
      <c r="E100" s="11" t="s">
        <v>24</v>
      </c>
      <c r="F100" s="12">
        <v>43189.454782974535</v>
      </c>
      <c r="G100" s="12">
        <v>43192.48263515046</v>
      </c>
      <c r="H100" s="12">
        <v>43196.493813912035</v>
      </c>
      <c r="L100" s="18"/>
      <c r="N100" s="11" t="s">
        <v>66</v>
      </c>
      <c r="O100" s="11" t="s">
        <v>25</v>
      </c>
      <c r="P100" s="13">
        <v>43196.486878067131</v>
      </c>
      <c r="Q100" s="13">
        <v>43196.493813912035</v>
      </c>
      <c r="R100" s="9" t="s">
        <v>556</v>
      </c>
      <c r="S100" s="14">
        <f>Table2[End Time]-Table2[[#This Row],[Start Time]]</f>
        <v>6.9358449036371894E-3</v>
      </c>
      <c r="U100"/>
      <c r="V100"/>
    </row>
    <row r="101" spans="1:22" ht="15" customHeight="1" x14ac:dyDescent="0.35">
      <c r="A101" s="11" t="s">
        <v>322</v>
      </c>
      <c r="B101" s="11" t="s">
        <v>8</v>
      </c>
      <c r="C101" s="11">
        <v>1</v>
      </c>
      <c r="D101" s="11" t="s">
        <v>11</v>
      </c>
      <c r="E101" s="11" t="s">
        <v>102</v>
      </c>
      <c r="F101" s="12">
        <v>43189.486012754627</v>
      </c>
      <c r="G101" s="12">
        <v>43192.392451064814</v>
      </c>
      <c r="H101" s="12">
        <v>43196.509240763888</v>
      </c>
      <c r="L101" s="18"/>
      <c r="N101" s="11" t="s">
        <v>66</v>
      </c>
      <c r="O101" s="11" t="s">
        <v>25</v>
      </c>
      <c r="P101" s="13">
        <v>43196.509141041664</v>
      </c>
      <c r="Q101" s="13">
        <v>43196.509240763888</v>
      </c>
      <c r="R101" s="9" t="s">
        <v>557</v>
      </c>
      <c r="S101" s="14">
        <f>Table2[End Time]-Table2[[#This Row],[Start Time]]</f>
        <v>9.9722223239950836E-5</v>
      </c>
      <c r="U101"/>
      <c r="V101"/>
    </row>
    <row r="102" spans="1:22" ht="15" customHeight="1" x14ac:dyDescent="0.35">
      <c r="A102" s="11" t="s">
        <v>330</v>
      </c>
      <c r="B102" s="11" t="s">
        <v>8</v>
      </c>
      <c r="C102" s="11">
        <v>2</v>
      </c>
      <c r="D102" s="11" t="s">
        <v>9</v>
      </c>
      <c r="E102" s="11" t="s">
        <v>24</v>
      </c>
      <c r="F102" s="12">
        <v>43189.57668377315</v>
      </c>
      <c r="G102" s="12">
        <v>43192.509844120374</v>
      </c>
      <c r="H102" s="12">
        <v>43196.606039537037</v>
      </c>
      <c r="L102" s="18"/>
      <c r="N102" s="11" t="s">
        <v>66</v>
      </c>
      <c r="O102" s="11" t="s">
        <v>27</v>
      </c>
      <c r="P102" s="13">
        <v>43196.576735682873</v>
      </c>
      <c r="Q102" s="13">
        <v>43196.606039537037</v>
      </c>
      <c r="R102" s="9" t="s">
        <v>558</v>
      </c>
      <c r="S102" s="14">
        <f>Table2[End Time]-Table2[[#This Row],[Start Time]]</f>
        <v>2.9303854164027143E-2</v>
      </c>
      <c r="U102"/>
      <c r="V102"/>
    </row>
    <row r="103" spans="1:22" ht="15" customHeight="1" x14ac:dyDescent="0.35">
      <c r="A103" s="11" t="s">
        <v>320</v>
      </c>
      <c r="B103" s="11" t="s">
        <v>18</v>
      </c>
      <c r="C103" s="11">
        <v>1</v>
      </c>
      <c r="D103" s="11" t="s">
        <v>19</v>
      </c>
      <c r="E103" s="11" t="s">
        <v>287</v>
      </c>
      <c r="F103" s="12">
        <v>43189.62632260417</v>
      </c>
      <c r="G103" s="12">
        <v>43192.372317604168</v>
      </c>
      <c r="H103" s="12">
        <v>43196.608872430559</v>
      </c>
      <c r="L103" s="18"/>
      <c r="N103" s="11" t="s">
        <v>66</v>
      </c>
      <c r="O103" s="11" t="s">
        <v>27</v>
      </c>
      <c r="P103" s="13">
        <v>43196.606955138886</v>
      </c>
      <c r="Q103" s="13">
        <v>43196.608872430559</v>
      </c>
      <c r="R103" s="9" t="s">
        <v>559</v>
      </c>
      <c r="S103" s="14">
        <f>Table2[End Time]-Table2[[#This Row],[Start Time]]</f>
        <v>1.9172916727256961E-3</v>
      </c>
      <c r="U103"/>
      <c r="V103"/>
    </row>
    <row r="104" spans="1:22" ht="15" customHeight="1" x14ac:dyDescent="0.35">
      <c r="A104" s="11" t="s">
        <v>321</v>
      </c>
      <c r="B104" s="11" t="s">
        <v>18</v>
      </c>
      <c r="C104" s="11">
        <v>1</v>
      </c>
      <c r="D104" s="11" t="s">
        <v>19</v>
      </c>
      <c r="E104" s="11" t="s">
        <v>20</v>
      </c>
      <c r="F104" s="12">
        <v>43189.528482604168</v>
      </c>
      <c r="G104" s="12">
        <v>43192.379255983797</v>
      </c>
      <c r="H104" s="12">
        <v>43196.619134398148</v>
      </c>
      <c r="L104" s="18"/>
      <c r="N104" s="11" t="s">
        <v>66</v>
      </c>
      <c r="O104" s="11" t="s">
        <v>27</v>
      </c>
      <c r="P104" s="13">
        <v>43196.616842581017</v>
      </c>
      <c r="Q104" s="13">
        <v>43196.619134398148</v>
      </c>
      <c r="R104" s="9" t="s">
        <v>560</v>
      </c>
      <c r="S104" s="14">
        <f>Table2[End Time]-Table2[[#This Row],[Start Time]]</f>
        <v>2.2918171307537705E-3</v>
      </c>
      <c r="U104"/>
      <c r="V104"/>
    </row>
    <row r="105" spans="1:22" ht="15" customHeight="1" x14ac:dyDescent="0.35">
      <c r="A105" s="11" t="s">
        <v>329</v>
      </c>
      <c r="B105" s="11" t="s">
        <v>8</v>
      </c>
      <c r="C105" s="11">
        <v>3</v>
      </c>
      <c r="D105" s="11" t="s">
        <v>9</v>
      </c>
      <c r="E105" s="11" t="s">
        <v>43</v>
      </c>
      <c r="F105" s="12">
        <v>43189.575381608796</v>
      </c>
      <c r="G105" s="12">
        <v>43192.496046678243</v>
      </c>
      <c r="H105" s="12">
        <v>43196.679524826388</v>
      </c>
      <c r="L105" s="18"/>
      <c r="N105" s="11" t="s">
        <v>66</v>
      </c>
      <c r="O105" s="11" t="s">
        <v>27</v>
      </c>
      <c r="P105" s="13">
        <v>43196.634959490744</v>
      </c>
      <c r="Q105" s="13">
        <v>43196.679524826388</v>
      </c>
      <c r="R105" s="9" t="s">
        <v>561</v>
      </c>
      <c r="S105" s="14">
        <f>Table2[End Time]-Table2[[#This Row],[Start Time]]</f>
        <v>4.4565335643710569E-2</v>
      </c>
      <c r="U105"/>
      <c r="V105"/>
    </row>
    <row r="106" spans="1:22" ht="15" customHeight="1" x14ac:dyDescent="0.35">
      <c r="A106" s="11" t="s">
        <v>331</v>
      </c>
      <c r="B106" s="11" t="s">
        <v>8</v>
      </c>
      <c r="C106" s="11">
        <v>4</v>
      </c>
      <c r="D106" s="11" t="s">
        <v>9</v>
      </c>
      <c r="E106" s="11" t="s">
        <v>77</v>
      </c>
      <c r="F106" s="12">
        <v>43189.625801203707</v>
      </c>
      <c r="G106" s="12">
        <v>43192.51596099537</v>
      </c>
      <c r="H106" s="12">
        <v>43196.703728009263</v>
      </c>
      <c r="L106" s="18"/>
      <c r="N106" s="11" t="s">
        <v>66</v>
      </c>
      <c r="O106" s="11" t="s">
        <v>27</v>
      </c>
      <c r="P106" s="13">
        <v>43196.683020868055</v>
      </c>
      <c r="Q106" s="13">
        <v>43196.703728009263</v>
      </c>
      <c r="R106" s="9" t="s">
        <v>562</v>
      </c>
      <c r="S106" s="14">
        <f>Table2[End Time]-Table2[[#This Row],[Start Time]]</f>
        <v>2.0707141207822133E-2</v>
      </c>
      <c r="U106"/>
      <c r="V106"/>
    </row>
    <row r="107" spans="1:22" ht="15" customHeight="1" x14ac:dyDescent="0.35">
      <c r="A107" s="11" t="s">
        <v>332</v>
      </c>
      <c r="B107" s="11" t="s">
        <v>8</v>
      </c>
      <c r="C107" s="11">
        <v>6</v>
      </c>
      <c r="D107" s="11" t="s">
        <v>9</v>
      </c>
      <c r="E107" s="11" t="s">
        <v>50</v>
      </c>
      <c r="F107" s="12">
        <v>43189.721273796298</v>
      </c>
      <c r="G107" s="12">
        <v>43192.559297638887</v>
      </c>
      <c r="H107" s="12">
        <v>43196.70908202546</v>
      </c>
      <c r="L107" s="18"/>
      <c r="N107" s="11" t="s">
        <v>66</v>
      </c>
      <c r="O107" s="11" t="s">
        <v>27</v>
      </c>
      <c r="P107" s="13">
        <v>43196.70520329861</v>
      </c>
      <c r="Q107" s="13">
        <v>43196.70908202546</v>
      </c>
      <c r="R107" s="9" t="s">
        <v>563</v>
      </c>
      <c r="S107" s="14">
        <f>Table2[End Time]-Table2[[#This Row],[Start Time]]</f>
        <v>3.8787268495070748E-3</v>
      </c>
      <c r="U107"/>
      <c r="V107"/>
    </row>
    <row r="108" spans="1:22" ht="15" customHeight="1" x14ac:dyDescent="0.35">
      <c r="A108" s="11" t="s">
        <v>333</v>
      </c>
      <c r="B108" s="11" t="s">
        <v>8</v>
      </c>
      <c r="C108" s="11">
        <v>15</v>
      </c>
      <c r="D108" s="11" t="s">
        <v>16</v>
      </c>
      <c r="E108" s="11" t="s">
        <v>276</v>
      </c>
      <c r="F108" s="12">
        <v>43189.843571261576</v>
      </c>
      <c r="G108" s="12">
        <v>43192.57461614583</v>
      </c>
      <c r="H108" s="12">
        <v>43196.721972094907</v>
      </c>
      <c r="L108" s="18"/>
      <c r="N108" s="11" t="s">
        <v>66</v>
      </c>
      <c r="O108" s="11" t="s">
        <v>27</v>
      </c>
      <c r="P108" s="13">
        <v>43196.714317048609</v>
      </c>
      <c r="Q108" s="13">
        <v>43196.721972094907</v>
      </c>
      <c r="R108" s="9" t="s">
        <v>564</v>
      </c>
      <c r="S108" s="14">
        <f>Table2[End Time]-Table2[[#This Row],[Start Time]]</f>
        <v>7.6550462981685996E-3</v>
      </c>
      <c r="U108"/>
      <c r="V108"/>
    </row>
    <row r="109" spans="1:22" ht="15" customHeight="1" x14ac:dyDescent="0.35">
      <c r="U109"/>
      <c r="V109"/>
    </row>
    <row r="110" spans="1:22" ht="15" customHeight="1" x14ac:dyDescent="0.35">
      <c r="U110"/>
      <c r="V110"/>
    </row>
    <row r="111" spans="1:22" ht="15" customHeight="1" x14ac:dyDescent="0.35">
      <c r="U111"/>
      <c r="V111"/>
    </row>
    <row r="112" spans="1:22" ht="15" customHeight="1" x14ac:dyDescent="0.35">
      <c r="U112"/>
      <c r="V112"/>
    </row>
    <row r="113" spans="21:22" ht="15" customHeight="1" x14ac:dyDescent="0.35">
      <c r="U113"/>
      <c r="V113"/>
    </row>
    <row r="114" spans="21:22" ht="15" customHeight="1" x14ac:dyDescent="0.35">
      <c r="U114"/>
      <c r="V114"/>
    </row>
    <row r="115" spans="21:22" ht="15" customHeight="1" x14ac:dyDescent="0.35">
      <c r="U115"/>
      <c r="V115"/>
    </row>
    <row r="116" spans="21:22" ht="15" customHeight="1" x14ac:dyDescent="0.35">
      <c r="U116"/>
      <c r="V116"/>
    </row>
    <row r="117" spans="21:22" ht="15" customHeight="1" x14ac:dyDescent="0.35">
      <c r="U117"/>
      <c r="V117"/>
    </row>
    <row r="118" spans="21:22" ht="15" customHeight="1" x14ac:dyDescent="0.35">
      <c r="U118"/>
      <c r="V118"/>
    </row>
    <row r="119" spans="21:22" ht="15" customHeight="1" x14ac:dyDescent="0.35">
      <c r="U119"/>
      <c r="V119"/>
    </row>
    <row r="120" spans="21:22" ht="15" customHeight="1" x14ac:dyDescent="0.35">
      <c r="U120"/>
      <c r="V120"/>
    </row>
    <row r="121" spans="21:22" ht="15" customHeight="1" x14ac:dyDescent="0.35">
      <c r="U121"/>
      <c r="V121"/>
    </row>
    <row r="122" spans="21:22" ht="15" customHeight="1" x14ac:dyDescent="0.35">
      <c r="U122"/>
      <c r="V122"/>
    </row>
    <row r="123" spans="21:22" ht="15" customHeight="1" x14ac:dyDescent="0.35">
      <c r="U123"/>
      <c r="V123"/>
    </row>
    <row r="124" spans="21:22" ht="15" customHeight="1" x14ac:dyDescent="0.35">
      <c r="U124"/>
      <c r="V124"/>
    </row>
    <row r="125" spans="21:22" ht="15" customHeight="1" x14ac:dyDescent="0.35">
      <c r="U125"/>
      <c r="V125"/>
    </row>
    <row r="126" spans="21:22" ht="15" customHeight="1" x14ac:dyDescent="0.35">
      <c r="U126"/>
      <c r="V126"/>
    </row>
    <row r="127" spans="21:22" ht="15" customHeight="1" x14ac:dyDescent="0.35">
      <c r="U127"/>
      <c r="V127"/>
    </row>
    <row r="128" spans="21:22" ht="15" customHeight="1" x14ac:dyDescent="0.35">
      <c r="U128"/>
      <c r="V128"/>
    </row>
    <row r="129" spans="21:22" ht="15" customHeight="1" x14ac:dyDescent="0.35">
      <c r="U129"/>
      <c r="V129"/>
    </row>
    <row r="130" spans="21:22" ht="15" customHeight="1" x14ac:dyDescent="0.35">
      <c r="U130"/>
      <c r="V130"/>
    </row>
    <row r="131" spans="21:22" ht="15" customHeight="1" x14ac:dyDescent="0.35">
      <c r="U131"/>
      <c r="V131"/>
    </row>
    <row r="132" spans="21:22" ht="15" customHeight="1" x14ac:dyDescent="0.35">
      <c r="U132"/>
      <c r="V132"/>
    </row>
    <row r="133" spans="21:22" ht="15" customHeight="1" x14ac:dyDescent="0.35">
      <c r="U133"/>
      <c r="V133"/>
    </row>
    <row r="134" spans="21:22" ht="15" customHeight="1" x14ac:dyDescent="0.35">
      <c r="U134"/>
      <c r="V134"/>
    </row>
    <row r="135" spans="21:22" ht="15" customHeight="1" x14ac:dyDescent="0.35">
      <c r="U135"/>
      <c r="V135"/>
    </row>
    <row r="136" spans="21:22" ht="15" customHeight="1" x14ac:dyDescent="0.35">
      <c r="U136"/>
      <c r="V136"/>
    </row>
    <row r="137" spans="21:22" ht="15" customHeight="1" x14ac:dyDescent="0.35">
      <c r="U137"/>
      <c r="V137"/>
    </row>
    <row r="138" spans="21:22" ht="15" customHeight="1" x14ac:dyDescent="0.35">
      <c r="U138"/>
      <c r="V138"/>
    </row>
    <row r="139" spans="21:22" ht="15" customHeight="1" x14ac:dyDescent="0.35">
      <c r="U139"/>
      <c r="V139"/>
    </row>
    <row r="140" spans="21:22" ht="15" customHeight="1" x14ac:dyDescent="0.35">
      <c r="U140"/>
      <c r="V140"/>
    </row>
    <row r="141" spans="21:22" ht="15" customHeight="1" x14ac:dyDescent="0.35">
      <c r="U141"/>
      <c r="V141"/>
    </row>
    <row r="142" spans="21:22" ht="15" customHeight="1" x14ac:dyDescent="0.35">
      <c r="U142"/>
      <c r="V142"/>
    </row>
    <row r="143" spans="21:22" ht="15" customHeight="1" x14ac:dyDescent="0.35">
      <c r="U143"/>
      <c r="V143"/>
    </row>
    <row r="144" spans="21:22" ht="15" customHeight="1" x14ac:dyDescent="0.35">
      <c r="U144"/>
      <c r="V144"/>
    </row>
    <row r="145" spans="21:22" ht="15" customHeight="1" x14ac:dyDescent="0.35">
      <c r="U145"/>
      <c r="V145"/>
    </row>
    <row r="146" spans="21:22" ht="15" customHeight="1" x14ac:dyDescent="0.35">
      <c r="U146"/>
      <c r="V146"/>
    </row>
    <row r="147" spans="21:22" ht="15" customHeight="1" x14ac:dyDescent="0.35">
      <c r="U147"/>
      <c r="V147"/>
    </row>
    <row r="148" spans="21:22" ht="15" customHeight="1" x14ac:dyDescent="0.35">
      <c r="U148"/>
      <c r="V148"/>
    </row>
    <row r="149" spans="21:22" ht="15" customHeight="1" x14ac:dyDescent="0.35">
      <c r="U149"/>
      <c r="V149"/>
    </row>
    <row r="150" spans="21:22" ht="15" customHeight="1" x14ac:dyDescent="0.35">
      <c r="U150"/>
      <c r="V150"/>
    </row>
    <row r="151" spans="21:22" ht="15" customHeight="1" x14ac:dyDescent="0.35">
      <c r="U151"/>
      <c r="V151"/>
    </row>
    <row r="152" spans="21:22" ht="15" customHeight="1" x14ac:dyDescent="0.35">
      <c r="U152"/>
      <c r="V152"/>
    </row>
    <row r="153" spans="21:22" ht="15" customHeight="1" x14ac:dyDescent="0.35">
      <c r="U153"/>
      <c r="V153"/>
    </row>
    <row r="154" spans="21:22" ht="15" customHeight="1" x14ac:dyDescent="0.35">
      <c r="U154"/>
      <c r="V154"/>
    </row>
    <row r="155" spans="21:22" ht="15" customHeight="1" x14ac:dyDescent="0.35">
      <c r="U155"/>
      <c r="V155"/>
    </row>
    <row r="156" spans="21:22" ht="15" customHeight="1" x14ac:dyDescent="0.35">
      <c r="U156"/>
      <c r="V156"/>
    </row>
    <row r="157" spans="21:22" ht="15" customHeight="1" x14ac:dyDescent="0.35">
      <c r="U157"/>
      <c r="V157"/>
    </row>
    <row r="158" spans="21:22" ht="15" customHeight="1" x14ac:dyDescent="0.35">
      <c r="U158"/>
      <c r="V158"/>
    </row>
    <row r="159" spans="21:22" ht="15" customHeight="1" x14ac:dyDescent="0.35">
      <c r="U159"/>
      <c r="V159"/>
    </row>
    <row r="160" spans="21:22" ht="15" customHeight="1" x14ac:dyDescent="0.35">
      <c r="U160"/>
      <c r="V160"/>
    </row>
    <row r="161" spans="21:22" ht="15" customHeight="1" x14ac:dyDescent="0.35">
      <c r="U161"/>
      <c r="V161"/>
    </row>
    <row r="162" spans="21:22" ht="15" customHeight="1" x14ac:dyDescent="0.35">
      <c r="U162"/>
      <c r="V162"/>
    </row>
    <row r="163" spans="21:22" ht="15" customHeight="1" x14ac:dyDescent="0.35">
      <c r="U163"/>
      <c r="V163"/>
    </row>
    <row r="164" spans="21:22" ht="15" customHeight="1" x14ac:dyDescent="0.35">
      <c r="U164"/>
      <c r="V164"/>
    </row>
    <row r="165" spans="21:22" ht="15" customHeight="1" x14ac:dyDescent="0.35">
      <c r="U165"/>
      <c r="V165"/>
    </row>
    <row r="166" spans="21:22" ht="15" customHeight="1" x14ac:dyDescent="0.35">
      <c r="U166"/>
      <c r="V166"/>
    </row>
    <row r="167" spans="21:22" ht="15" customHeight="1" x14ac:dyDescent="0.35">
      <c r="U167"/>
      <c r="V167"/>
    </row>
    <row r="168" spans="21:22" ht="15" customHeight="1" x14ac:dyDescent="0.35">
      <c r="U168"/>
      <c r="V168"/>
    </row>
    <row r="169" spans="21:22" ht="15" customHeight="1" x14ac:dyDescent="0.35">
      <c r="U169"/>
      <c r="V169"/>
    </row>
    <row r="170" spans="21:22" ht="15" customHeight="1" x14ac:dyDescent="0.35">
      <c r="U170"/>
      <c r="V170"/>
    </row>
    <row r="171" spans="21:22" ht="15" customHeight="1" x14ac:dyDescent="0.35">
      <c r="U171"/>
      <c r="V171"/>
    </row>
    <row r="172" spans="21:22" ht="15" customHeight="1" x14ac:dyDescent="0.35">
      <c r="U172"/>
      <c r="V172"/>
    </row>
    <row r="173" spans="21:22" ht="15" customHeight="1" x14ac:dyDescent="0.35">
      <c r="U173"/>
      <c r="V173"/>
    </row>
    <row r="174" spans="21:22" ht="15" customHeight="1" x14ac:dyDescent="0.35">
      <c r="U174"/>
      <c r="V174"/>
    </row>
    <row r="175" spans="21:22" ht="15" customHeight="1" x14ac:dyDescent="0.35">
      <c r="U175"/>
      <c r="V175"/>
    </row>
    <row r="176" spans="21:22" ht="15" customHeight="1" x14ac:dyDescent="0.35">
      <c r="U176"/>
      <c r="V176"/>
    </row>
    <row r="177" spans="21:22" ht="15" customHeight="1" x14ac:dyDescent="0.35">
      <c r="U177"/>
      <c r="V177"/>
    </row>
    <row r="178" spans="21:22" ht="15" customHeight="1" x14ac:dyDescent="0.35">
      <c r="U178"/>
      <c r="V178"/>
    </row>
    <row r="179" spans="21:22" ht="15" customHeight="1" x14ac:dyDescent="0.35">
      <c r="U179"/>
      <c r="V179"/>
    </row>
    <row r="180" spans="21:22" ht="15" customHeight="1" x14ac:dyDescent="0.35">
      <c r="U180"/>
      <c r="V180"/>
    </row>
    <row r="181" spans="21:22" ht="15" customHeight="1" x14ac:dyDescent="0.35">
      <c r="U181"/>
      <c r="V181"/>
    </row>
    <row r="182" spans="21:22" ht="15" customHeight="1" x14ac:dyDescent="0.35">
      <c r="U182"/>
      <c r="V182"/>
    </row>
    <row r="183" spans="21:22" ht="15" customHeight="1" x14ac:dyDescent="0.35">
      <c r="U183"/>
      <c r="V183"/>
    </row>
    <row r="184" spans="21:22" ht="15" customHeight="1" x14ac:dyDescent="0.35">
      <c r="U184"/>
      <c r="V184"/>
    </row>
    <row r="185" spans="21:22" ht="15" customHeight="1" x14ac:dyDescent="0.35">
      <c r="U185"/>
      <c r="V185"/>
    </row>
    <row r="186" spans="21:22" ht="15" customHeight="1" x14ac:dyDescent="0.35">
      <c r="U186"/>
      <c r="V186"/>
    </row>
    <row r="187" spans="21:22" ht="15" customHeight="1" x14ac:dyDescent="0.35">
      <c r="U187"/>
      <c r="V187"/>
    </row>
    <row r="188" spans="21:22" ht="15" customHeight="1" x14ac:dyDescent="0.35">
      <c r="U188"/>
      <c r="V188"/>
    </row>
    <row r="189" spans="21:22" ht="15" customHeight="1" x14ac:dyDescent="0.35">
      <c r="U189"/>
      <c r="V189"/>
    </row>
    <row r="190" spans="21:22" ht="15" customHeight="1" x14ac:dyDescent="0.35">
      <c r="U190"/>
      <c r="V190"/>
    </row>
    <row r="191" spans="21:22" ht="15" customHeight="1" x14ac:dyDescent="0.35">
      <c r="U191"/>
      <c r="V191"/>
    </row>
    <row r="192" spans="21:22" ht="15" customHeight="1" x14ac:dyDescent="0.35">
      <c r="U192"/>
      <c r="V192"/>
    </row>
    <row r="193" spans="21:22" ht="15" customHeight="1" x14ac:dyDescent="0.35">
      <c r="U193"/>
      <c r="V193"/>
    </row>
    <row r="194" spans="21:22" ht="15" customHeight="1" x14ac:dyDescent="0.35">
      <c r="U194"/>
      <c r="V194"/>
    </row>
    <row r="195" spans="21:22" ht="15" customHeight="1" x14ac:dyDescent="0.35">
      <c r="U195"/>
      <c r="V195"/>
    </row>
    <row r="196" spans="21:22" ht="15" customHeight="1" x14ac:dyDescent="0.35">
      <c r="U196"/>
      <c r="V196"/>
    </row>
    <row r="197" spans="21:22" ht="15" customHeight="1" x14ac:dyDescent="0.35">
      <c r="U197"/>
      <c r="V197"/>
    </row>
    <row r="198" spans="21:22" ht="15" customHeight="1" x14ac:dyDescent="0.35">
      <c r="U198"/>
      <c r="V198"/>
    </row>
    <row r="199" spans="21:22" ht="15" customHeight="1" x14ac:dyDescent="0.35">
      <c r="U199"/>
      <c r="V199"/>
    </row>
    <row r="200" spans="21:22" ht="15" customHeight="1" x14ac:dyDescent="0.35">
      <c r="U200"/>
      <c r="V200"/>
    </row>
    <row r="201" spans="21:22" ht="15" customHeight="1" x14ac:dyDescent="0.35">
      <c r="U201"/>
      <c r="V201"/>
    </row>
    <row r="202" spans="21:22" ht="15" customHeight="1" x14ac:dyDescent="0.35">
      <c r="U202"/>
      <c r="V202"/>
    </row>
    <row r="203" spans="21:22" ht="15" customHeight="1" x14ac:dyDescent="0.35">
      <c r="U203"/>
      <c r="V203"/>
    </row>
    <row r="204" spans="21:22" ht="15" customHeight="1" x14ac:dyDescent="0.35">
      <c r="U204"/>
      <c r="V204"/>
    </row>
    <row r="205" spans="21:22" ht="15" customHeight="1" x14ac:dyDescent="0.35">
      <c r="U205"/>
      <c r="V205"/>
    </row>
    <row r="206" spans="21:22" ht="15" customHeight="1" x14ac:dyDescent="0.35">
      <c r="U206"/>
      <c r="V206"/>
    </row>
    <row r="207" spans="21:22" ht="15" customHeight="1" x14ac:dyDescent="0.35">
      <c r="U207"/>
      <c r="V207"/>
    </row>
    <row r="208" spans="21:22" ht="15" customHeight="1" x14ac:dyDescent="0.35">
      <c r="U208"/>
      <c r="V208"/>
    </row>
    <row r="209" spans="21:22" ht="15" customHeight="1" x14ac:dyDescent="0.35">
      <c r="U209"/>
      <c r="V209"/>
    </row>
    <row r="210" spans="21:22" ht="15" customHeight="1" x14ac:dyDescent="0.35">
      <c r="U210"/>
      <c r="V210"/>
    </row>
    <row r="211" spans="21:22" ht="15" customHeight="1" x14ac:dyDescent="0.35">
      <c r="U211"/>
      <c r="V211"/>
    </row>
    <row r="212" spans="21:22" ht="15" customHeight="1" x14ac:dyDescent="0.35">
      <c r="U212"/>
      <c r="V212"/>
    </row>
    <row r="213" spans="21:22" ht="15" customHeight="1" x14ac:dyDescent="0.35">
      <c r="U213"/>
      <c r="V213"/>
    </row>
    <row r="214" spans="21:22" ht="15" customHeight="1" x14ac:dyDescent="0.35">
      <c r="U214"/>
      <c r="V214"/>
    </row>
    <row r="215" spans="21:22" ht="15" customHeight="1" x14ac:dyDescent="0.35">
      <c r="U215"/>
      <c r="V215"/>
    </row>
    <row r="216" spans="21:22" ht="15" customHeight="1" x14ac:dyDescent="0.35">
      <c r="U216"/>
      <c r="V216"/>
    </row>
    <row r="217" spans="21:22" ht="15" customHeight="1" x14ac:dyDescent="0.35">
      <c r="U217"/>
      <c r="V217"/>
    </row>
    <row r="218" spans="21:22" ht="15" customHeight="1" x14ac:dyDescent="0.35">
      <c r="U218"/>
      <c r="V218"/>
    </row>
    <row r="219" spans="21:22" ht="15" customHeight="1" x14ac:dyDescent="0.35">
      <c r="U219"/>
      <c r="V219"/>
    </row>
    <row r="220" spans="21:22" ht="15" customHeight="1" x14ac:dyDescent="0.35">
      <c r="U220"/>
      <c r="V220"/>
    </row>
    <row r="221" spans="21:22" ht="15" customHeight="1" x14ac:dyDescent="0.35">
      <c r="U221"/>
      <c r="V221"/>
    </row>
    <row r="222" spans="21:22" ht="15" customHeight="1" x14ac:dyDescent="0.35">
      <c r="U222"/>
      <c r="V222"/>
    </row>
    <row r="223" spans="21:22" ht="15" customHeight="1" x14ac:dyDescent="0.35">
      <c r="U223"/>
      <c r="V223"/>
    </row>
    <row r="224" spans="21:22" ht="15" customHeight="1" x14ac:dyDescent="0.35">
      <c r="U224"/>
      <c r="V224"/>
    </row>
    <row r="225" spans="21:22" ht="15" customHeight="1" x14ac:dyDescent="0.35">
      <c r="U225"/>
      <c r="V225"/>
    </row>
    <row r="226" spans="21:22" ht="15" customHeight="1" x14ac:dyDescent="0.35">
      <c r="U226"/>
      <c r="V226"/>
    </row>
    <row r="227" spans="21:22" ht="15" customHeight="1" x14ac:dyDescent="0.35">
      <c r="U227"/>
      <c r="V227"/>
    </row>
    <row r="228" spans="21:22" ht="15" customHeight="1" x14ac:dyDescent="0.35">
      <c r="U228"/>
      <c r="V228"/>
    </row>
    <row r="229" spans="21:22" ht="15" customHeight="1" x14ac:dyDescent="0.35">
      <c r="U229"/>
      <c r="V229"/>
    </row>
    <row r="230" spans="21:22" ht="15" customHeight="1" x14ac:dyDescent="0.35">
      <c r="U230"/>
      <c r="V230"/>
    </row>
    <row r="231" spans="21:22" ht="15" customHeight="1" x14ac:dyDescent="0.35">
      <c r="U231"/>
      <c r="V231"/>
    </row>
    <row r="232" spans="21:22" ht="15" customHeight="1" x14ac:dyDescent="0.35">
      <c r="U232"/>
      <c r="V232"/>
    </row>
    <row r="233" spans="21:22" ht="15" customHeight="1" x14ac:dyDescent="0.35">
      <c r="U233"/>
      <c r="V233"/>
    </row>
    <row r="234" spans="21:22" ht="15" customHeight="1" x14ac:dyDescent="0.35">
      <c r="U234"/>
      <c r="V234"/>
    </row>
    <row r="235" spans="21:22" ht="15" customHeight="1" x14ac:dyDescent="0.35">
      <c r="U235"/>
      <c r="V235"/>
    </row>
    <row r="236" spans="21:22" ht="15" customHeight="1" x14ac:dyDescent="0.35">
      <c r="U236"/>
      <c r="V236"/>
    </row>
    <row r="237" spans="21:22" ht="15" customHeight="1" x14ac:dyDescent="0.35">
      <c r="U237"/>
      <c r="V237"/>
    </row>
    <row r="238" spans="21:22" ht="15" customHeight="1" x14ac:dyDescent="0.35">
      <c r="U238"/>
      <c r="V238"/>
    </row>
    <row r="239" spans="21:22" ht="15" customHeight="1" x14ac:dyDescent="0.35">
      <c r="U239"/>
      <c r="V239"/>
    </row>
    <row r="240" spans="21:22" ht="15" customHeight="1" x14ac:dyDescent="0.35">
      <c r="U240"/>
      <c r="V240"/>
    </row>
    <row r="241" spans="21:22" ht="15" customHeight="1" x14ac:dyDescent="0.35">
      <c r="U241"/>
      <c r="V241"/>
    </row>
    <row r="242" spans="21:22" ht="15" customHeight="1" x14ac:dyDescent="0.35">
      <c r="U242"/>
      <c r="V242"/>
    </row>
    <row r="243" spans="21:22" ht="15" customHeight="1" x14ac:dyDescent="0.35">
      <c r="U243"/>
      <c r="V243"/>
    </row>
    <row r="244" spans="21:22" ht="15" customHeight="1" x14ac:dyDescent="0.35">
      <c r="U244"/>
      <c r="V244"/>
    </row>
    <row r="245" spans="21:22" ht="15" customHeight="1" x14ac:dyDescent="0.35">
      <c r="U245"/>
      <c r="V245"/>
    </row>
    <row r="246" spans="21:22" ht="15" customHeight="1" x14ac:dyDescent="0.35">
      <c r="U246"/>
      <c r="V246"/>
    </row>
    <row r="247" spans="21:22" ht="15" customHeight="1" x14ac:dyDescent="0.35">
      <c r="U247"/>
      <c r="V247"/>
    </row>
    <row r="248" spans="21:22" ht="15" customHeight="1" x14ac:dyDescent="0.35">
      <c r="U248"/>
      <c r="V248"/>
    </row>
    <row r="249" spans="21:22" ht="15" customHeight="1" x14ac:dyDescent="0.35">
      <c r="U249"/>
      <c r="V249"/>
    </row>
    <row r="250" spans="21:22" ht="15" customHeight="1" x14ac:dyDescent="0.35">
      <c r="U250"/>
      <c r="V250"/>
    </row>
    <row r="251" spans="21:22" ht="15" customHeight="1" x14ac:dyDescent="0.35">
      <c r="U251"/>
      <c r="V251"/>
    </row>
    <row r="252" spans="21:22" ht="15" customHeight="1" x14ac:dyDescent="0.35">
      <c r="U252"/>
      <c r="V252"/>
    </row>
    <row r="253" spans="21:22" ht="15" customHeight="1" x14ac:dyDescent="0.35">
      <c r="U253"/>
      <c r="V253"/>
    </row>
    <row r="254" spans="21:22" ht="15" customHeight="1" x14ac:dyDescent="0.35">
      <c r="U254"/>
      <c r="V254"/>
    </row>
    <row r="255" spans="21:22" ht="15" customHeight="1" x14ac:dyDescent="0.35">
      <c r="U255"/>
      <c r="V255"/>
    </row>
    <row r="256" spans="21:22" ht="15" customHeight="1" x14ac:dyDescent="0.35">
      <c r="U256"/>
      <c r="V256"/>
    </row>
    <row r="257" spans="21:22" ht="15" customHeight="1" x14ac:dyDescent="0.35">
      <c r="U257"/>
      <c r="V257"/>
    </row>
    <row r="258" spans="21:22" ht="15" customHeight="1" x14ac:dyDescent="0.35">
      <c r="U258"/>
      <c r="V258"/>
    </row>
    <row r="259" spans="21:22" ht="15" customHeight="1" x14ac:dyDescent="0.35">
      <c r="U259"/>
      <c r="V259"/>
    </row>
    <row r="260" spans="21:22" ht="15" customHeight="1" x14ac:dyDescent="0.35">
      <c r="U260"/>
      <c r="V260"/>
    </row>
    <row r="261" spans="21:22" ht="15" customHeight="1" x14ac:dyDescent="0.35">
      <c r="U261"/>
      <c r="V261"/>
    </row>
    <row r="262" spans="21:22" ht="15" customHeight="1" x14ac:dyDescent="0.35">
      <c r="U262"/>
      <c r="V262"/>
    </row>
    <row r="263" spans="21:22" ht="15" customHeight="1" x14ac:dyDescent="0.35">
      <c r="U263"/>
      <c r="V263"/>
    </row>
    <row r="264" spans="21:22" ht="15" customHeight="1" x14ac:dyDescent="0.35">
      <c r="U264"/>
      <c r="V264"/>
    </row>
    <row r="265" spans="21:22" ht="15" customHeight="1" x14ac:dyDescent="0.35">
      <c r="U265"/>
      <c r="V265"/>
    </row>
    <row r="266" spans="21:22" ht="15" customHeight="1" x14ac:dyDescent="0.35">
      <c r="U266"/>
      <c r="V266"/>
    </row>
    <row r="267" spans="21:22" ht="15" customHeight="1" x14ac:dyDescent="0.35">
      <c r="U267"/>
      <c r="V267"/>
    </row>
    <row r="268" spans="21:22" ht="15" customHeight="1" x14ac:dyDescent="0.35">
      <c r="U268"/>
      <c r="V268"/>
    </row>
    <row r="269" spans="21:22" ht="15" customHeight="1" x14ac:dyDescent="0.35">
      <c r="U269"/>
      <c r="V269"/>
    </row>
    <row r="270" spans="21:22" ht="15" customHeight="1" x14ac:dyDescent="0.35">
      <c r="U270"/>
      <c r="V270"/>
    </row>
    <row r="271" spans="21:22" ht="15" customHeight="1" x14ac:dyDescent="0.35">
      <c r="U271"/>
      <c r="V271"/>
    </row>
    <row r="272" spans="21:22" ht="15" customHeight="1" x14ac:dyDescent="0.35">
      <c r="U272"/>
      <c r="V272"/>
    </row>
    <row r="273" spans="21:22" ht="15" customHeight="1" x14ac:dyDescent="0.35">
      <c r="U273"/>
      <c r="V273"/>
    </row>
    <row r="274" spans="21:22" ht="15" customHeight="1" x14ac:dyDescent="0.35">
      <c r="U274"/>
      <c r="V274"/>
    </row>
    <row r="275" spans="21:22" ht="15" customHeight="1" x14ac:dyDescent="0.35">
      <c r="U275"/>
      <c r="V275"/>
    </row>
    <row r="276" spans="21:22" ht="15" customHeight="1" x14ac:dyDescent="0.35">
      <c r="U276"/>
      <c r="V276"/>
    </row>
    <row r="277" spans="21:22" ht="15" customHeight="1" x14ac:dyDescent="0.35">
      <c r="U277"/>
      <c r="V277"/>
    </row>
    <row r="278" spans="21:22" ht="15" customHeight="1" x14ac:dyDescent="0.35">
      <c r="U278"/>
      <c r="V278"/>
    </row>
    <row r="279" spans="21:22" ht="15" customHeight="1" x14ac:dyDescent="0.35">
      <c r="U279"/>
      <c r="V279"/>
    </row>
    <row r="280" spans="21:22" ht="15" customHeight="1" x14ac:dyDescent="0.35">
      <c r="U280"/>
      <c r="V280"/>
    </row>
    <row r="281" spans="21:22" ht="15" customHeight="1" x14ac:dyDescent="0.35">
      <c r="U281"/>
      <c r="V281"/>
    </row>
    <row r="282" spans="21:22" ht="15" customHeight="1" x14ac:dyDescent="0.35">
      <c r="U282"/>
      <c r="V282"/>
    </row>
    <row r="283" spans="21:22" ht="15" customHeight="1" x14ac:dyDescent="0.35">
      <c r="U283"/>
      <c r="V283"/>
    </row>
    <row r="284" spans="21:22" ht="15" customHeight="1" x14ac:dyDescent="0.35">
      <c r="U284"/>
      <c r="V284"/>
    </row>
    <row r="285" spans="21:22" ht="15" customHeight="1" x14ac:dyDescent="0.35">
      <c r="U285"/>
      <c r="V285"/>
    </row>
    <row r="286" spans="21:22" ht="15" customHeight="1" x14ac:dyDescent="0.35">
      <c r="U286"/>
      <c r="V286"/>
    </row>
    <row r="287" spans="21:22" ht="15" customHeight="1" x14ac:dyDescent="0.35">
      <c r="U287"/>
      <c r="V287"/>
    </row>
    <row r="288" spans="21:22" ht="15" customHeight="1" x14ac:dyDescent="0.35">
      <c r="U288"/>
      <c r="V288"/>
    </row>
    <row r="289" spans="21:22" ht="15" customHeight="1" x14ac:dyDescent="0.35">
      <c r="U289"/>
      <c r="V289"/>
    </row>
    <row r="290" spans="21:22" ht="15" customHeight="1" x14ac:dyDescent="0.35">
      <c r="U290"/>
      <c r="V290"/>
    </row>
    <row r="291" spans="21:22" ht="15" customHeight="1" x14ac:dyDescent="0.35">
      <c r="U291"/>
      <c r="V291"/>
    </row>
    <row r="292" spans="21:22" ht="15" customHeight="1" x14ac:dyDescent="0.35">
      <c r="U292"/>
      <c r="V292"/>
    </row>
    <row r="293" spans="21:22" ht="15" customHeight="1" x14ac:dyDescent="0.35">
      <c r="U293"/>
      <c r="V293"/>
    </row>
    <row r="294" spans="21:22" ht="15" customHeight="1" x14ac:dyDescent="0.35">
      <c r="U294"/>
      <c r="V294"/>
    </row>
    <row r="295" spans="21:22" ht="15" customHeight="1" x14ac:dyDescent="0.35">
      <c r="U295"/>
      <c r="V295"/>
    </row>
  </sheetData>
  <conditionalFormatting sqref="A1:A1048576">
    <cfRule type="duplicateValues" dxfId="24" priority="1"/>
  </conditionalFormatting>
  <pageMargins left="0.7" right="0.7" top="0.75" bottom="0.75" header="0.3" footer="0.3"/>
  <pageSetup orientation="portrait" verticalDpi="4294967293"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501"/>
  <sheetViews>
    <sheetView topLeftCell="L1" workbookViewId="0">
      <selection activeCell="D12" sqref="D12"/>
    </sheetView>
  </sheetViews>
  <sheetFormatPr defaultColWidth="25.6328125" defaultRowHeight="15" customHeight="1" x14ac:dyDescent="0.35"/>
  <cols>
    <col min="1" max="3" width="25.6328125" style="26"/>
    <col min="4" max="4" width="50.6328125" style="26" customWidth="1"/>
    <col min="5" max="9" width="25.6328125" style="28"/>
    <col min="10" max="11" width="50.6328125" style="26" customWidth="1"/>
    <col min="12" max="13" width="25.6328125" style="26"/>
    <col min="14" max="15" width="25.6328125" style="33"/>
    <col min="16" max="16" width="25.6328125" style="26"/>
    <col min="17" max="17" width="50.6328125" style="34" customWidth="1"/>
    <col min="18" max="16384" width="25.6328125" style="26"/>
  </cols>
  <sheetData>
    <row r="1" spans="1:22" s="27" customFormat="1" ht="15" customHeight="1" x14ac:dyDescent="0.35">
      <c r="A1" s="27" t="s">
        <v>0</v>
      </c>
      <c r="B1" s="27" t="s">
        <v>1</v>
      </c>
      <c r="C1" s="27" t="s">
        <v>2</v>
      </c>
      <c r="D1" s="27" t="s">
        <v>52</v>
      </c>
      <c r="E1" s="29" t="s">
        <v>5</v>
      </c>
      <c r="F1" s="29" t="s">
        <v>6</v>
      </c>
      <c r="G1" s="29" t="s">
        <v>53</v>
      </c>
      <c r="H1" s="29" t="s">
        <v>54</v>
      </c>
      <c r="I1" s="29" t="s">
        <v>55</v>
      </c>
      <c r="J1" s="27" t="s">
        <v>56</v>
      </c>
      <c r="K1" s="27" t="s">
        <v>57</v>
      </c>
      <c r="L1" s="27" t="s">
        <v>187</v>
      </c>
      <c r="M1" s="27" t="s">
        <v>58</v>
      </c>
      <c r="N1" s="27" t="s">
        <v>59</v>
      </c>
      <c r="O1" s="30" t="s">
        <v>60</v>
      </c>
      <c r="P1" s="30" t="s">
        <v>61</v>
      </c>
      <c r="Q1" s="27" t="s">
        <v>62</v>
      </c>
      <c r="R1" s="31" t="s">
        <v>110</v>
      </c>
      <c r="T1" s="32"/>
      <c r="U1" s="32"/>
      <c r="V1" s="32"/>
    </row>
    <row r="2" spans="1:22" s="26" customFormat="1" ht="15" customHeight="1" x14ac:dyDescent="0.35">
      <c r="E2" s="28"/>
      <c r="F2" s="28"/>
      <c r="G2" s="28"/>
      <c r="H2" s="28"/>
      <c r="I2" s="28"/>
      <c r="O2" s="33"/>
      <c r="P2" s="33"/>
      <c r="R2" s="34"/>
      <c r="T2" s="35"/>
      <c r="U2" s="35"/>
      <c r="V2" s="35"/>
    </row>
    <row r="3" spans="1:22" s="26" customFormat="1" ht="15" customHeight="1" x14ac:dyDescent="0.35">
      <c r="E3" s="28"/>
      <c r="F3" s="28"/>
      <c r="G3" s="28"/>
      <c r="H3" s="28"/>
      <c r="I3" s="28"/>
      <c r="O3" s="33"/>
      <c r="P3" s="33"/>
      <c r="R3" s="34"/>
      <c r="T3" s="35"/>
      <c r="U3" s="35"/>
      <c r="V3" s="35"/>
    </row>
    <row r="4" spans="1:22" s="26" customFormat="1" ht="15" customHeight="1" x14ac:dyDescent="0.35">
      <c r="E4" s="28"/>
      <c r="F4" s="28"/>
      <c r="G4" s="28"/>
      <c r="H4" s="28"/>
      <c r="I4" s="28"/>
      <c r="O4" s="33"/>
      <c r="P4" s="33"/>
      <c r="R4" s="34"/>
      <c r="T4" s="35"/>
      <c r="U4" s="35"/>
      <c r="V4" s="35"/>
    </row>
    <row r="5" spans="1:22" s="26" customFormat="1" ht="15" customHeight="1" x14ac:dyDescent="0.35">
      <c r="E5" s="28"/>
      <c r="F5" s="28"/>
      <c r="G5" s="28"/>
      <c r="H5" s="28"/>
      <c r="I5" s="28"/>
      <c r="O5" s="33"/>
      <c r="P5" s="33"/>
      <c r="R5" s="34"/>
      <c r="T5" s="35"/>
      <c r="U5" s="35"/>
      <c r="V5" s="35"/>
    </row>
    <row r="6" spans="1:22" s="26" customFormat="1" ht="15" customHeight="1" x14ac:dyDescent="0.35">
      <c r="E6" s="28"/>
      <c r="F6" s="28"/>
      <c r="G6" s="28"/>
      <c r="H6" s="28"/>
      <c r="I6" s="28"/>
      <c r="O6" s="33"/>
      <c r="P6" s="33"/>
      <c r="R6" s="34"/>
      <c r="T6" s="35"/>
      <c r="U6" s="35"/>
      <c r="V6" s="35"/>
    </row>
    <row r="7" spans="1:22" s="26" customFormat="1" ht="15" customHeight="1" x14ac:dyDescent="0.35">
      <c r="E7" s="28"/>
      <c r="F7" s="28"/>
      <c r="G7" s="28"/>
      <c r="H7" s="28"/>
      <c r="I7" s="28"/>
      <c r="O7" s="33"/>
      <c r="P7" s="33"/>
      <c r="R7" s="34"/>
      <c r="T7" s="35"/>
      <c r="U7" s="35"/>
      <c r="V7" s="35"/>
    </row>
    <row r="8" spans="1:22" s="26" customFormat="1" ht="15" customHeight="1" x14ac:dyDescent="0.35">
      <c r="E8" s="28"/>
      <c r="F8" s="28"/>
      <c r="G8" s="28"/>
      <c r="H8" s="28"/>
      <c r="I8" s="28"/>
      <c r="O8" s="33"/>
      <c r="P8" s="33"/>
      <c r="R8" s="34"/>
      <c r="T8" s="35"/>
      <c r="U8" s="35"/>
      <c r="V8" s="35"/>
    </row>
    <row r="9" spans="1:22" s="26" customFormat="1" ht="15" customHeight="1" x14ac:dyDescent="0.35">
      <c r="E9" s="28"/>
      <c r="F9" s="28"/>
      <c r="G9" s="28"/>
      <c r="H9" s="28"/>
      <c r="I9" s="28"/>
      <c r="O9" s="33"/>
      <c r="P9" s="33"/>
      <c r="R9" s="34"/>
      <c r="T9" s="35"/>
      <c r="U9" s="35"/>
      <c r="V9" s="35"/>
    </row>
    <row r="10" spans="1:22" s="26" customFormat="1" ht="15" customHeight="1" x14ac:dyDescent="0.35">
      <c r="E10" s="28"/>
      <c r="F10" s="28"/>
      <c r="G10" s="28"/>
      <c r="H10" s="28"/>
      <c r="I10" s="28"/>
      <c r="O10" s="33"/>
      <c r="P10" s="33"/>
      <c r="R10" s="34"/>
      <c r="T10" s="35"/>
      <c r="U10" s="35"/>
      <c r="V10" s="35"/>
    </row>
    <row r="11" spans="1:22" s="26" customFormat="1" ht="15" customHeight="1" x14ac:dyDescent="0.35">
      <c r="E11" s="28"/>
      <c r="F11" s="28"/>
      <c r="G11" s="28"/>
      <c r="H11" s="28"/>
      <c r="I11" s="28"/>
      <c r="O11" s="33"/>
      <c r="P11" s="33"/>
      <c r="R11" s="34"/>
      <c r="T11" s="35"/>
      <c r="U11" s="35"/>
      <c r="V11" s="35"/>
    </row>
    <row r="12" spans="1:22" s="26" customFormat="1" ht="15" customHeight="1" x14ac:dyDescent="0.35">
      <c r="E12" s="28"/>
      <c r="F12" s="28"/>
      <c r="G12" s="28"/>
      <c r="H12" s="28"/>
      <c r="I12" s="28"/>
      <c r="O12" s="33"/>
      <c r="P12" s="33"/>
      <c r="R12" s="34"/>
      <c r="T12" s="35"/>
      <c r="U12" s="35"/>
      <c r="V12" s="35"/>
    </row>
    <row r="13" spans="1:22" s="26" customFormat="1" ht="15" customHeight="1" x14ac:dyDescent="0.35">
      <c r="E13" s="28"/>
      <c r="F13" s="28"/>
      <c r="G13" s="28"/>
      <c r="H13" s="28"/>
      <c r="I13" s="28"/>
      <c r="O13" s="33"/>
      <c r="P13" s="33"/>
      <c r="R13" s="34"/>
      <c r="T13" s="35"/>
      <c r="U13" s="35"/>
      <c r="V13" s="35"/>
    </row>
    <row r="14" spans="1:22" s="26" customFormat="1" ht="15" customHeight="1" x14ac:dyDescent="0.35">
      <c r="E14" s="28"/>
      <c r="F14" s="28"/>
      <c r="G14" s="28"/>
      <c r="H14" s="28"/>
      <c r="I14" s="28"/>
      <c r="O14" s="33"/>
      <c r="P14" s="33"/>
      <c r="R14" s="34"/>
      <c r="T14" s="35"/>
      <c r="U14" s="35"/>
      <c r="V14" s="35"/>
    </row>
    <row r="15" spans="1:22" s="26" customFormat="1" ht="15" customHeight="1" x14ac:dyDescent="0.35">
      <c r="E15" s="28"/>
      <c r="F15" s="28"/>
      <c r="G15" s="28"/>
      <c r="H15" s="28"/>
      <c r="I15" s="28"/>
      <c r="O15" s="33"/>
      <c r="P15" s="33"/>
      <c r="R15" s="34"/>
      <c r="T15" s="35"/>
      <c r="U15" s="35"/>
      <c r="V15" s="35"/>
    </row>
    <row r="16" spans="1:22" s="26" customFormat="1" ht="15" customHeight="1" x14ac:dyDescent="0.35">
      <c r="E16" s="28"/>
      <c r="F16" s="28"/>
      <c r="G16" s="28"/>
      <c r="H16" s="28"/>
      <c r="I16" s="28"/>
      <c r="O16" s="33"/>
      <c r="P16" s="33"/>
      <c r="R16" s="34"/>
      <c r="T16" s="35"/>
      <c r="U16" s="35"/>
      <c r="V16" s="35"/>
    </row>
    <row r="17" spans="5:22" s="26" customFormat="1" ht="15" customHeight="1" x14ac:dyDescent="0.35">
      <c r="E17" s="28"/>
      <c r="F17" s="28"/>
      <c r="G17" s="28"/>
      <c r="H17" s="28"/>
      <c r="I17" s="28"/>
      <c r="O17" s="33"/>
      <c r="P17" s="33"/>
      <c r="R17" s="34"/>
      <c r="T17" s="35"/>
      <c r="U17" s="35"/>
      <c r="V17" s="35"/>
    </row>
    <row r="18" spans="5:22" s="26" customFormat="1" ht="15" customHeight="1" x14ac:dyDescent="0.35">
      <c r="E18" s="28"/>
      <c r="F18" s="28"/>
      <c r="G18" s="28"/>
      <c r="H18" s="28"/>
      <c r="I18" s="28"/>
      <c r="O18" s="33"/>
      <c r="P18" s="33"/>
      <c r="R18" s="34"/>
      <c r="T18" s="35"/>
      <c r="U18" s="35"/>
      <c r="V18" s="35"/>
    </row>
    <row r="19" spans="5:22" s="26" customFormat="1" ht="15" customHeight="1" x14ac:dyDescent="0.35">
      <c r="E19" s="28"/>
      <c r="F19" s="28"/>
      <c r="G19" s="28"/>
      <c r="H19" s="28"/>
      <c r="I19" s="28"/>
      <c r="O19" s="33"/>
      <c r="P19" s="33"/>
      <c r="R19" s="34"/>
      <c r="T19" s="35"/>
      <c r="U19" s="35"/>
      <c r="V19" s="35"/>
    </row>
    <row r="20" spans="5:22" s="26" customFormat="1" ht="15" customHeight="1" x14ac:dyDescent="0.35">
      <c r="E20" s="28"/>
      <c r="F20" s="28"/>
      <c r="G20" s="28"/>
      <c r="H20" s="28"/>
      <c r="I20" s="28"/>
      <c r="O20" s="33"/>
      <c r="P20" s="33"/>
      <c r="R20" s="34"/>
      <c r="T20" s="35"/>
      <c r="U20" s="35"/>
      <c r="V20" s="35"/>
    </row>
    <row r="21" spans="5:22" s="26" customFormat="1" ht="15" customHeight="1" x14ac:dyDescent="0.35">
      <c r="E21" s="28"/>
      <c r="F21" s="28"/>
      <c r="G21" s="28"/>
      <c r="H21" s="28"/>
      <c r="I21" s="28"/>
      <c r="O21" s="33"/>
      <c r="P21" s="33"/>
      <c r="R21" s="34"/>
      <c r="T21" s="35"/>
      <c r="U21" s="35"/>
      <c r="V21" s="35"/>
    </row>
    <row r="22" spans="5:22" s="26" customFormat="1" ht="15" customHeight="1" x14ac:dyDescent="0.35">
      <c r="E22" s="28"/>
      <c r="F22" s="28"/>
      <c r="G22" s="28"/>
      <c r="H22" s="28"/>
      <c r="I22" s="28"/>
      <c r="O22" s="33"/>
      <c r="P22" s="33"/>
      <c r="R22" s="34"/>
      <c r="T22" s="35"/>
      <c r="U22" s="35"/>
      <c r="V22" s="35"/>
    </row>
    <row r="23" spans="5:22" s="26" customFormat="1" ht="15" customHeight="1" x14ac:dyDescent="0.35">
      <c r="E23" s="28"/>
      <c r="F23" s="28"/>
      <c r="G23" s="28"/>
      <c r="H23" s="28"/>
      <c r="I23" s="28"/>
      <c r="O23" s="33"/>
      <c r="P23" s="33"/>
      <c r="R23" s="34"/>
      <c r="T23" s="35"/>
      <c r="U23" s="35"/>
      <c r="V23" s="35"/>
    </row>
    <row r="24" spans="5:22" s="26" customFormat="1" ht="15" customHeight="1" x14ac:dyDescent="0.35">
      <c r="E24" s="28"/>
      <c r="F24" s="28"/>
      <c r="G24" s="28"/>
      <c r="H24" s="28"/>
      <c r="I24" s="28"/>
      <c r="O24" s="33"/>
      <c r="P24" s="33"/>
      <c r="R24" s="34"/>
      <c r="T24" s="35"/>
      <c r="U24" s="35"/>
      <c r="V24" s="35"/>
    </row>
    <row r="25" spans="5:22" s="26" customFormat="1" ht="15" customHeight="1" x14ac:dyDescent="0.35">
      <c r="E25" s="28"/>
      <c r="F25" s="28"/>
      <c r="G25" s="28"/>
      <c r="H25" s="28"/>
      <c r="I25" s="28"/>
      <c r="O25" s="33"/>
      <c r="P25" s="33"/>
      <c r="R25" s="34"/>
      <c r="T25" s="35"/>
      <c r="U25" s="35"/>
      <c r="V25" s="35"/>
    </row>
    <row r="26" spans="5:22" s="26" customFormat="1" ht="15" customHeight="1" x14ac:dyDescent="0.35">
      <c r="E26" s="28"/>
      <c r="F26" s="28"/>
      <c r="G26" s="28"/>
      <c r="H26" s="28"/>
      <c r="I26" s="28"/>
      <c r="O26" s="33"/>
      <c r="P26" s="33"/>
      <c r="R26" s="34"/>
      <c r="T26" s="35"/>
      <c r="U26" s="35"/>
      <c r="V26" s="35"/>
    </row>
    <row r="27" spans="5:22" s="26" customFormat="1" ht="15" customHeight="1" x14ac:dyDescent="0.35">
      <c r="E27" s="28"/>
      <c r="F27" s="28"/>
      <c r="G27" s="28"/>
      <c r="H27" s="28"/>
      <c r="I27" s="28"/>
      <c r="O27" s="33"/>
      <c r="P27" s="33"/>
      <c r="R27" s="34"/>
      <c r="T27" s="35"/>
      <c r="U27" s="35"/>
      <c r="V27" s="35"/>
    </row>
    <row r="28" spans="5:22" s="26" customFormat="1" ht="15" customHeight="1" x14ac:dyDescent="0.35">
      <c r="E28" s="28"/>
      <c r="F28" s="28"/>
      <c r="G28" s="28"/>
      <c r="H28" s="28"/>
      <c r="I28" s="28"/>
      <c r="O28" s="33"/>
      <c r="P28" s="33"/>
      <c r="R28" s="34"/>
      <c r="T28" s="35"/>
      <c r="U28" s="35"/>
      <c r="V28" s="35"/>
    </row>
    <row r="29" spans="5:22" s="26" customFormat="1" ht="15" customHeight="1" x14ac:dyDescent="0.35">
      <c r="E29" s="28"/>
      <c r="F29" s="28"/>
      <c r="G29" s="28"/>
      <c r="H29" s="28"/>
      <c r="I29" s="28"/>
      <c r="O29" s="33"/>
      <c r="P29" s="33"/>
      <c r="R29" s="34"/>
      <c r="T29" s="35"/>
      <c r="U29" s="35"/>
      <c r="V29" s="35"/>
    </row>
    <row r="30" spans="5:22" s="26" customFormat="1" ht="15" customHeight="1" x14ac:dyDescent="0.35">
      <c r="E30" s="28"/>
      <c r="F30" s="28"/>
      <c r="G30" s="28"/>
      <c r="H30" s="28"/>
      <c r="I30" s="28"/>
      <c r="O30" s="33"/>
      <c r="P30" s="33"/>
      <c r="R30" s="34"/>
      <c r="T30" s="35"/>
      <c r="U30" s="35"/>
      <c r="V30" s="35"/>
    </row>
    <row r="31" spans="5:22" s="26" customFormat="1" ht="15" customHeight="1" x14ac:dyDescent="0.35">
      <c r="E31" s="28"/>
      <c r="F31" s="28"/>
      <c r="G31" s="28"/>
      <c r="H31" s="28"/>
      <c r="I31" s="28"/>
      <c r="O31" s="33"/>
      <c r="P31" s="33"/>
      <c r="R31" s="34"/>
      <c r="T31" s="35"/>
      <c r="U31" s="35"/>
      <c r="V31" s="35"/>
    </row>
    <row r="32" spans="5:22" s="26" customFormat="1" ht="15" customHeight="1" x14ac:dyDescent="0.35">
      <c r="E32" s="28"/>
      <c r="F32" s="28"/>
      <c r="G32" s="28"/>
      <c r="H32" s="28"/>
      <c r="I32" s="28"/>
      <c r="O32" s="33"/>
      <c r="P32" s="33"/>
      <c r="R32" s="34"/>
      <c r="T32" s="35"/>
      <c r="U32" s="35"/>
      <c r="V32" s="35"/>
    </row>
    <row r="33" spans="5:22" s="26" customFormat="1" ht="15" customHeight="1" x14ac:dyDescent="0.35">
      <c r="E33" s="28"/>
      <c r="F33" s="28"/>
      <c r="G33" s="28"/>
      <c r="H33" s="28"/>
      <c r="I33" s="28"/>
      <c r="O33" s="33"/>
      <c r="P33" s="33"/>
      <c r="R33" s="34"/>
      <c r="T33" s="35"/>
      <c r="U33" s="35"/>
      <c r="V33" s="35"/>
    </row>
    <row r="34" spans="5:22" s="26" customFormat="1" ht="15" customHeight="1" x14ac:dyDescent="0.35">
      <c r="E34" s="28"/>
      <c r="F34" s="28"/>
      <c r="G34" s="28"/>
      <c r="H34" s="28"/>
      <c r="I34" s="28"/>
      <c r="O34" s="33"/>
      <c r="P34" s="33"/>
      <c r="R34" s="34"/>
      <c r="T34" s="35"/>
      <c r="U34" s="35"/>
      <c r="V34" s="35"/>
    </row>
    <row r="35" spans="5:22" s="26" customFormat="1" ht="15" customHeight="1" x14ac:dyDescent="0.35">
      <c r="E35" s="28"/>
      <c r="F35" s="28"/>
      <c r="G35" s="28"/>
      <c r="H35" s="28"/>
      <c r="I35" s="28"/>
      <c r="O35" s="33"/>
      <c r="P35" s="33"/>
      <c r="R35" s="34"/>
      <c r="T35" s="35"/>
      <c r="U35" s="35"/>
      <c r="V35" s="35"/>
    </row>
    <row r="36" spans="5:22" s="26" customFormat="1" ht="15" customHeight="1" x14ac:dyDescent="0.35">
      <c r="E36" s="28"/>
      <c r="F36" s="28"/>
      <c r="G36" s="28"/>
      <c r="H36" s="28"/>
      <c r="I36" s="28"/>
      <c r="O36" s="33"/>
      <c r="P36" s="33"/>
      <c r="R36" s="34"/>
      <c r="T36" s="35"/>
      <c r="U36" s="35"/>
      <c r="V36" s="35"/>
    </row>
    <row r="37" spans="5:22" s="26" customFormat="1" ht="15" customHeight="1" x14ac:dyDescent="0.35">
      <c r="E37" s="28"/>
      <c r="F37" s="28"/>
      <c r="G37" s="28"/>
      <c r="H37" s="28"/>
      <c r="I37" s="28"/>
      <c r="O37" s="33"/>
      <c r="P37" s="33"/>
      <c r="R37" s="34"/>
      <c r="T37" s="35"/>
      <c r="U37" s="35"/>
      <c r="V37" s="35"/>
    </row>
    <row r="38" spans="5:22" s="26" customFormat="1" ht="15" customHeight="1" x14ac:dyDescent="0.35">
      <c r="E38" s="28"/>
      <c r="F38" s="28"/>
      <c r="G38" s="28"/>
      <c r="H38" s="28"/>
      <c r="I38" s="28"/>
      <c r="O38" s="33"/>
      <c r="P38" s="33"/>
      <c r="R38" s="34"/>
      <c r="T38" s="35"/>
      <c r="U38" s="35"/>
      <c r="V38" s="35"/>
    </row>
    <row r="39" spans="5:22" s="26" customFormat="1" ht="15" customHeight="1" x14ac:dyDescent="0.35">
      <c r="E39" s="28"/>
      <c r="F39" s="28"/>
      <c r="G39" s="28"/>
      <c r="H39" s="28"/>
      <c r="I39" s="28"/>
      <c r="O39" s="33"/>
      <c r="P39" s="33"/>
      <c r="R39" s="34"/>
      <c r="T39" s="35"/>
      <c r="U39" s="35"/>
      <c r="V39" s="35"/>
    </row>
    <row r="40" spans="5:22" s="26" customFormat="1" ht="15" customHeight="1" x14ac:dyDescent="0.35">
      <c r="E40" s="28"/>
      <c r="F40" s="28"/>
      <c r="G40" s="28"/>
      <c r="H40" s="28"/>
      <c r="I40" s="28"/>
      <c r="O40" s="33"/>
      <c r="P40" s="33"/>
      <c r="R40" s="34"/>
      <c r="T40" s="35"/>
      <c r="U40" s="35"/>
      <c r="V40" s="35"/>
    </row>
    <row r="41" spans="5:22" s="26" customFormat="1" ht="15" customHeight="1" x14ac:dyDescent="0.35">
      <c r="E41" s="28"/>
      <c r="F41" s="28"/>
      <c r="G41" s="28"/>
      <c r="H41" s="28"/>
      <c r="I41" s="28"/>
      <c r="O41" s="33"/>
      <c r="P41" s="33"/>
      <c r="R41" s="34"/>
      <c r="T41" s="35"/>
      <c r="U41" s="35"/>
      <c r="V41" s="35"/>
    </row>
    <row r="42" spans="5:22" s="26" customFormat="1" ht="15" customHeight="1" x14ac:dyDescent="0.35">
      <c r="E42" s="28"/>
      <c r="F42" s="28"/>
      <c r="G42" s="28"/>
      <c r="H42" s="28"/>
      <c r="I42" s="28"/>
      <c r="O42" s="33"/>
      <c r="P42" s="33"/>
      <c r="R42" s="34"/>
      <c r="T42" s="35"/>
      <c r="U42" s="35"/>
      <c r="V42" s="35"/>
    </row>
    <row r="43" spans="5:22" s="26" customFormat="1" ht="15" customHeight="1" x14ac:dyDescent="0.35">
      <c r="E43" s="28"/>
      <c r="F43" s="28"/>
      <c r="G43" s="28"/>
      <c r="H43" s="28"/>
      <c r="I43" s="28"/>
      <c r="O43" s="33"/>
      <c r="P43" s="33"/>
      <c r="R43" s="34"/>
      <c r="T43" s="35"/>
      <c r="U43" s="35"/>
      <c r="V43" s="35"/>
    </row>
    <row r="44" spans="5:22" s="26" customFormat="1" ht="15" customHeight="1" x14ac:dyDescent="0.35">
      <c r="E44" s="28"/>
      <c r="F44" s="28"/>
      <c r="G44" s="28"/>
      <c r="H44" s="28"/>
      <c r="I44" s="28"/>
      <c r="O44" s="33"/>
      <c r="P44" s="33"/>
      <c r="R44" s="34"/>
      <c r="T44" s="35"/>
      <c r="U44" s="35"/>
      <c r="V44" s="35"/>
    </row>
    <row r="45" spans="5:22" s="26" customFormat="1" ht="15" customHeight="1" x14ac:dyDescent="0.35">
      <c r="E45" s="28"/>
      <c r="F45" s="28"/>
      <c r="G45" s="28"/>
      <c r="H45" s="28"/>
      <c r="I45" s="28"/>
      <c r="O45" s="33"/>
      <c r="P45" s="33"/>
      <c r="R45" s="34"/>
      <c r="T45" s="35"/>
      <c r="U45" s="35"/>
      <c r="V45" s="35"/>
    </row>
    <row r="46" spans="5:22" s="26" customFormat="1" ht="15" customHeight="1" x14ac:dyDescent="0.35">
      <c r="E46" s="28"/>
      <c r="F46" s="28"/>
      <c r="G46" s="28"/>
      <c r="H46" s="28"/>
      <c r="I46" s="28"/>
      <c r="O46" s="33"/>
      <c r="P46" s="33"/>
      <c r="R46" s="34"/>
      <c r="T46" s="35"/>
      <c r="U46" s="35"/>
      <c r="V46" s="35"/>
    </row>
    <row r="47" spans="5:22" s="26" customFormat="1" ht="15" customHeight="1" x14ac:dyDescent="0.35">
      <c r="E47" s="28"/>
      <c r="F47" s="28"/>
      <c r="G47" s="28"/>
      <c r="H47" s="28"/>
      <c r="I47" s="28"/>
      <c r="O47" s="33"/>
      <c r="P47" s="33"/>
      <c r="R47" s="34"/>
      <c r="T47" s="35"/>
      <c r="U47" s="35"/>
      <c r="V47" s="35"/>
    </row>
    <row r="48" spans="5:22" s="26" customFormat="1" ht="15" customHeight="1" x14ac:dyDescent="0.35">
      <c r="E48" s="28"/>
      <c r="F48" s="28"/>
      <c r="G48" s="28"/>
      <c r="H48" s="28"/>
      <c r="I48" s="28"/>
      <c r="O48" s="33"/>
      <c r="P48" s="33"/>
      <c r="R48" s="34"/>
      <c r="T48" s="35"/>
      <c r="U48" s="35"/>
      <c r="V48" s="35"/>
    </row>
    <row r="49" spans="5:22" s="26" customFormat="1" ht="15" customHeight="1" x14ac:dyDescent="0.35">
      <c r="E49" s="28"/>
      <c r="F49" s="28"/>
      <c r="G49" s="28"/>
      <c r="H49" s="28"/>
      <c r="I49" s="28"/>
      <c r="O49" s="33"/>
      <c r="P49" s="33"/>
      <c r="R49" s="34"/>
      <c r="T49" s="35"/>
      <c r="U49" s="35"/>
      <c r="V49" s="35"/>
    </row>
    <row r="50" spans="5:22" s="26" customFormat="1" ht="15" customHeight="1" x14ac:dyDescent="0.35">
      <c r="E50" s="28"/>
      <c r="F50" s="28"/>
      <c r="G50" s="28"/>
      <c r="H50" s="28"/>
      <c r="I50" s="28"/>
      <c r="O50" s="33"/>
      <c r="P50" s="33"/>
      <c r="R50" s="34"/>
      <c r="T50" s="35"/>
      <c r="U50" s="35"/>
      <c r="V50" s="35"/>
    </row>
    <row r="51" spans="5:22" s="26" customFormat="1" ht="15" customHeight="1" x14ac:dyDescent="0.35">
      <c r="E51" s="28"/>
      <c r="F51" s="28"/>
      <c r="G51" s="28"/>
      <c r="H51" s="28"/>
      <c r="I51" s="28"/>
      <c r="O51" s="33"/>
      <c r="P51" s="33"/>
      <c r="R51" s="34"/>
      <c r="T51" s="35"/>
      <c r="U51" s="35"/>
      <c r="V51" s="35"/>
    </row>
    <row r="52" spans="5:22" s="26" customFormat="1" ht="15" customHeight="1" x14ac:dyDescent="0.35">
      <c r="E52" s="28"/>
      <c r="F52" s="28"/>
      <c r="G52" s="28"/>
      <c r="H52" s="28"/>
      <c r="I52" s="28"/>
      <c r="O52" s="33"/>
      <c r="P52" s="33"/>
      <c r="R52" s="34"/>
      <c r="T52" s="35"/>
      <c r="U52" s="35"/>
    </row>
    <row r="53" spans="5:22" s="26" customFormat="1" ht="15" customHeight="1" x14ac:dyDescent="0.35">
      <c r="E53" s="28"/>
      <c r="F53" s="28"/>
      <c r="G53" s="28"/>
      <c r="H53" s="28"/>
      <c r="I53" s="28"/>
      <c r="O53" s="33"/>
      <c r="P53" s="33"/>
      <c r="R53" s="34"/>
      <c r="T53" s="35"/>
      <c r="U53" s="35"/>
    </row>
    <row r="54" spans="5:22" s="26" customFormat="1" ht="15" customHeight="1" x14ac:dyDescent="0.35">
      <c r="E54" s="28"/>
      <c r="F54" s="28"/>
      <c r="G54" s="28"/>
      <c r="H54" s="28"/>
      <c r="I54" s="28"/>
      <c r="O54" s="33"/>
      <c r="P54" s="33"/>
      <c r="R54" s="34"/>
      <c r="T54" s="35"/>
      <c r="U54" s="35"/>
    </row>
    <row r="55" spans="5:22" s="26" customFormat="1" ht="15" customHeight="1" x14ac:dyDescent="0.35">
      <c r="E55" s="28"/>
      <c r="F55" s="28"/>
      <c r="G55" s="28"/>
      <c r="H55" s="28"/>
      <c r="I55" s="28"/>
      <c r="O55" s="33"/>
      <c r="P55" s="33"/>
      <c r="R55" s="34"/>
      <c r="T55" s="35"/>
      <c r="U55" s="35"/>
    </row>
    <row r="56" spans="5:22" s="26" customFormat="1" ht="15" customHeight="1" x14ac:dyDescent="0.35">
      <c r="E56" s="28"/>
      <c r="F56" s="28"/>
      <c r="G56" s="28"/>
      <c r="H56" s="28"/>
      <c r="I56" s="28"/>
      <c r="O56" s="33"/>
      <c r="P56" s="33"/>
      <c r="R56" s="34"/>
      <c r="T56" s="35"/>
      <c r="U56" s="35"/>
    </row>
    <row r="57" spans="5:22" s="26" customFormat="1" ht="15" customHeight="1" x14ac:dyDescent="0.35">
      <c r="E57" s="28"/>
      <c r="F57" s="28"/>
      <c r="G57" s="28"/>
      <c r="H57" s="28"/>
      <c r="I57" s="28"/>
      <c r="O57" s="33"/>
      <c r="P57" s="33"/>
      <c r="R57" s="34"/>
      <c r="T57" s="35"/>
      <c r="U57" s="35"/>
    </row>
    <row r="58" spans="5:22" s="26" customFormat="1" ht="15" customHeight="1" x14ac:dyDescent="0.35">
      <c r="E58" s="28"/>
      <c r="F58" s="28"/>
      <c r="G58" s="28"/>
      <c r="H58" s="28"/>
      <c r="I58" s="28"/>
      <c r="O58" s="33"/>
      <c r="P58" s="33"/>
      <c r="R58" s="34"/>
      <c r="T58" s="35"/>
      <c r="U58" s="35"/>
    </row>
    <row r="59" spans="5:22" s="26" customFormat="1" ht="15" customHeight="1" x14ac:dyDescent="0.35">
      <c r="E59" s="28"/>
      <c r="F59" s="28"/>
      <c r="G59" s="28"/>
      <c r="H59" s="28"/>
      <c r="I59" s="28"/>
      <c r="O59" s="33"/>
      <c r="P59" s="33"/>
      <c r="R59" s="34"/>
      <c r="T59" s="35"/>
      <c r="U59" s="35"/>
    </row>
    <row r="60" spans="5:22" s="26" customFormat="1" ht="15" customHeight="1" x14ac:dyDescent="0.35">
      <c r="E60" s="28"/>
      <c r="F60" s="28"/>
      <c r="G60" s="28"/>
      <c r="H60" s="28"/>
      <c r="I60" s="28"/>
      <c r="O60" s="33"/>
      <c r="P60" s="33"/>
      <c r="R60" s="34"/>
      <c r="T60" s="35"/>
      <c r="U60" s="35"/>
    </row>
    <row r="61" spans="5:22" s="26" customFormat="1" ht="15" customHeight="1" x14ac:dyDescent="0.35">
      <c r="E61" s="28"/>
      <c r="F61" s="28"/>
      <c r="G61" s="28"/>
      <c r="H61" s="28"/>
      <c r="I61" s="28"/>
      <c r="O61" s="33"/>
      <c r="P61" s="33"/>
      <c r="R61" s="34"/>
      <c r="T61" s="35"/>
      <c r="U61" s="35"/>
    </row>
    <row r="62" spans="5:22" s="26" customFormat="1" ht="15" customHeight="1" x14ac:dyDescent="0.35">
      <c r="E62" s="28"/>
      <c r="F62" s="28"/>
      <c r="G62" s="28"/>
      <c r="H62" s="28"/>
      <c r="I62" s="28"/>
      <c r="O62" s="33"/>
      <c r="P62" s="33"/>
      <c r="R62" s="34"/>
      <c r="T62" s="35"/>
      <c r="U62" s="35"/>
    </row>
    <row r="63" spans="5:22" s="26" customFormat="1" ht="15" customHeight="1" x14ac:dyDescent="0.35">
      <c r="E63" s="28"/>
      <c r="F63" s="28"/>
      <c r="G63" s="28"/>
      <c r="H63" s="28"/>
      <c r="I63" s="28"/>
      <c r="O63" s="33"/>
      <c r="P63" s="33"/>
      <c r="R63" s="34"/>
      <c r="T63" s="35"/>
      <c r="U63" s="35"/>
    </row>
    <row r="64" spans="5:22" s="26" customFormat="1" ht="15" customHeight="1" x14ac:dyDescent="0.35">
      <c r="E64" s="28"/>
      <c r="F64" s="28"/>
      <c r="G64" s="28"/>
      <c r="H64" s="28"/>
      <c r="I64" s="28"/>
      <c r="O64" s="33"/>
      <c r="P64" s="33"/>
      <c r="R64" s="34"/>
      <c r="T64" s="35"/>
      <c r="U64" s="35"/>
    </row>
    <row r="65" spans="5:21" s="26" customFormat="1" ht="15" customHeight="1" x14ac:dyDescent="0.35">
      <c r="E65" s="28"/>
      <c r="F65" s="28"/>
      <c r="G65" s="28"/>
      <c r="H65" s="28"/>
      <c r="I65" s="28"/>
      <c r="O65" s="33"/>
      <c r="P65" s="33"/>
      <c r="R65" s="34"/>
      <c r="T65" s="35"/>
      <c r="U65" s="35"/>
    </row>
    <row r="66" spans="5:21" s="26" customFormat="1" ht="15" customHeight="1" x14ac:dyDescent="0.35">
      <c r="E66" s="28"/>
      <c r="F66" s="28"/>
      <c r="G66" s="28"/>
      <c r="H66" s="28"/>
      <c r="I66" s="28"/>
      <c r="O66" s="33"/>
      <c r="P66" s="33"/>
      <c r="R66" s="34"/>
      <c r="T66" s="35"/>
      <c r="U66" s="35"/>
    </row>
    <row r="67" spans="5:21" s="26" customFormat="1" ht="15" customHeight="1" x14ac:dyDescent="0.35">
      <c r="E67" s="28"/>
      <c r="F67" s="28"/>
      <c r="G67" s="28"/>
      <c r="H67" s="28"/>
      <c r="I67" s="28"/>
      <c r="O67" s="33"/>
      <c r="P67" s="33"/>
      <c r="R67" s="34"/>
      <c r="T67" s="35"/>
      <c r="U67" s="35"/>
    </row>
    <row r="68" spans="5:21" s="26" customFormat="1" ht="15" customHeight="1" x14ac:dyDescent="0.35">
      <c r="E68" s="28"/>
      <c r="F68" s="28"/>
      <c r="G68" s="28"/>
      <c r="H68" s="28"/>
      <c r="I68" s="28"/>
      <c r="O68" s="33"/>
      <c r="P68" s="33"/>
      <c r="R68" s="34"/>
      <c r="T68" s="35"/>
      <c r="U68" s="35"/>
    </row>
    <row r="69" spans="5:21" s="26" customFormat="1" ht="15" customHeight="1" x14ac:dyDescent="0.35">
      <c r="E69" s="28"/>
      <c r="F69" s="28"/>
      <c r="G69" s="28"/>
      <c r="H69" s="28"/>
      <c r="I69" s="28"/>
      <c r="O69" s="33"/>
      <c r="P69" s="33"/>
      <c r="R69" s="34"/>
      <c r="T69" s="35"/>
      <c r="U69" s="35"/>
    </row>
    <row r="70" spans="5:21" s="26" customFormat="1" ht="15" customHeight="1" x14ac:dyDescent="0.35">
      <c r="E70" s="28"/>
      <c r="F70" s="28"/>
      <c r="G70" s="28"/>
      <c r="H70" s="28"/>
      <c r="I70" s="28"/>
      <c r="O70" s="33"/>
      <c r="P70" s="33"/>
      <c r="R70" s="34"/>
      <c r="T70" s="35"/>
      <c r="U70" s="35"/>
    </row>
    <row r="71" spans="5:21" s="26" customFormat="1" ht="15" customHeight="1" x14ac:dyDescent="0.35">
      <c r="E71" s="28"/>
      <c r="F71" s="28"/>
      <c r="G71" s="28"/>
      <c r="H71" s="28"/>
      <c r="I71" s="28"/>
      <c r="O71" s="33"/>
      <c r="P71" s="33"/>
      <c r="R71" s="34"/>
      <c r="T71" s="35"/>
      <c r="U71" s="35"/>
    </row>
    <row r="72" spans="5:21" s="26" customFormat="1" ht="15" customHeight="1" x14ac:dyDescent="0.35">
      <c r="E72" s="28"/>
      <c r="F72" s="28"/>
      <c r="G72" s="28"/>
      <c r="H72" s="28"/>
      <c r="I72" s="28"/>
      <c r="O72" s="33"/>
      <c r="P72" s="33"/>
      <c r="R72" s="34"/>
      <c r="T72" s="35"/>
      <c r="U72" s="35"/>
    </row>
    <row r="73" spans="5:21" s="26" customFormat="1" ht="15" customHeight="1" x14ac:dyDescent="0.35">
      <c r="E73" s="28"/>
      <c r="F73" s="28"/>
      <c r="G73" s="28"/>
      <c r="H73" s="28"/>
      <c r="I73" s="28"/>
      <c r="O73" s="33"/>
      <c r="P73" s="33"/>
      <c r="R73" s="34"/>
      <c r="T73" s="35"/>
      <c r="U73" s="35"/>
    </row>
    <row r="74" spans="5:21" s="26" customFormat="1" ht="15" customHeight="1" x14ac:dyDescent="0.35">
      <c r="E74" s="28"/>
      <c r="F74" s="28"/>
      <c r="G74" s="28"/>
      <c r="H74" s="28"/>
      <c r="I74" s="28"/>
      <c r="O74" s="33"/>
      <c r="P74" s="33"/>
      <c r="R74" s="34"/>
      <c r="T74" s="35"/>
      <c r="U74" s="35"/>
    </row>
    <row r="75" spans="5:21" s="26" customFormat="1" ht="15" customHeight="1" x14ac:dyDescent="0.35">
      <c r="E75" s="28"/>
      <c r="F75" s="28"/>
      <c r="G75" s="28"/>
      <c r="H75" s="28"/>
      <c r="I75" s="28"/>
      <c r="O75" s="33"/>
      <c r="P75" s="33"/>
      <c r="R75" s="34"/>
      <c r="T75" s="35"/>
      <c r="U75" s="35"/>
    </row>
    <row r="76" spans="5:21" s="26" customFormat="1" ht="15" customHeight="1" x14ac:dyDescent="0.35">
      <c r="E76" s="28"/>
      <c r="F76" s="28"/>
      <c r="G76" s="28"/>
      <c r="H76" s="28"/>
      <c r="I76" s="28"/>
      <c r="O76" s="33"/>
      <c r="P76" s="33"/>
      <c r="R76" s="34"/>
      <c r="T76" s="35"/>
      <c r="U76" s="35"/>
    </row>
    <row r="77" spans="5:21" s="26" customFormat="1" ht="15" customHeight="1" x14ac:dyDescent="0.35">
      <c r="E77" s="28"/>
      <c r="F77" s="28"/>
      <c r="G77" s="28"/>
      <c r="H77" s="28"/>
      <c r="I77" s="28"/>
      <c r="O77" s="33"/>
      <c r="P77" s="33"/>
      <c r="R77" s="34"/>
      <c r="T77" s="35"/>
      <c r="U77" s="35"/>
    </row>
    <row r="78" spans="5:21" s="26" customFormat="1" ht="15" customHeight="1" x14ac:dyDescent="0.35">
      <c r="E78" s="28"/>
      <c r="F78" s="28"/>
      <c r="G78" s="28"/>
      <c r="H78" s="28"/>
      <c r="I78" s="28"/>
      <c r="O78" s="33"/>
      <c r="P78" s="33"/>
      <c r="R78" s="34"/>
      <c r="T78" s="35"/>
      <c r="U78" s="35"/>
    </row>
    <row r="79" spans="5:21" s="26" customFormat="1" ht="15" customHeight="1" x14ac:dyDescent="0.35">
      <c r="E79" s="28"/>
      <c r="F79" s="28"/>
      <c r="G79" s="28"/>
      <c r="H79" s="28"/>
      <c r="I79" s="28"/>
      <c r="O79" s="33"/>
      <c r="P79" s="33"/>
      <c r="R79" s="34"/>
      <c r="T79" s="35"/>
      <c r="U79" s="35"/>
    </row>
    <row r="80" spans="5:21" s="26" customFormat="1" ht="15" customHeight="1" x14ac:dyDescent="0.35">
      <c r="E80" s="28"/>
      <c r="F80" s="28"/>
      <c r="G80" s="28"/>
      <c r="H80" s="28"/>
      <c r="I80" s="28"/>
      <c r="O80" s="33"/>
      <c r="P80" s="33"/>
      <c r="R80" s="34"/>
      <c r="T80" s="35"/>
      <c r="U80" s="35"/>
    </row>
    <row r="81" spans="5:21" s="26" customFormat="1" ht="15" customHeight="1" x14ac:dyDescent="0.35">
      <c r="E81" s="28"/>
      <c r="F81" s="28"/>
      <c r="G81" s="28"/>
      <c r="H81" s="28"/>
      <c r="I81" s="28"/>
      <c r="O81" s="33"/>
      <c r="P81" s="33"/>
      <c r="R81" s="34"/>
      <c r="T81" s="35"/>
      <c r="U81" s="35"/>
    </row>
    <row r="82" spans="5:21" s="26" customFormat="1" ht="15" customHeight="1" x14ac:dyDescent="0.35">
      <c r="E82" s="28"/>
      <c r="F82" s="28"/>
      <c r="G82" s="28"/>
      <c r="H82" s="28"/>
      <c r="I82" s="28"/>
      <c r="O82" s="33"/>
      <c r="P82" s="33"/>
      <c r="R82" s="34"/>
      <c r="T82" s="35"/>
      <c r="U82" s="35"/>
    </row>
    <row r="83" spans="5:21" s="26" customFormat="1" ht="15" customHeight="1" x14ac:dyDescent="0.35">
      <c r="E83" s="28"/>
      <c r="F83" s="28"/>
      <c r="G83" s="28"/>
      <c r="H83" s="28"/>
      <c r="I83" s="28"/>
      <c r="O83" s="33"/>
      <c r="P83" s="33"/>
      <c r="R83" s="34"/>
      <c r="T83" s="35"/>
      <c r="U83" s="35"/>
    </row>
    <row r="84" spans="5:21" s="26" customFormat="1" ht="15" customHeight="1" x14ac:dyDescent="0.35">
      <c r="E84" s="28"/>
      <c r="F84" s="28"/>
      <c r="G84" s="28"/>
      <c r="H84" s="28"/>
      <c r="I84" s="28"/>
      <c r="O84" s="33"/>
      <c r="P84" s="33"/>
      <c r="R84" s="34"/>
      <c r="T84" s="35"/>
      <c r="U84" s="35"/>
    </row>
    <row r="85" spans="5:21" s="26" customFormat="1" ht="15" customHeight="1" x14ac:dyDescent="0.35">
      <c r="E85" s="28"/>
      <c r="F85" s="28"/>
      <c r="G85" s="28"/>
      <c r="H85" s="28"/>
      <c r="I85" s="28"/>
      <c r="O85" s="33"/>
      <c r="P85" s="33"/>
      <c r="R85" s="34"/>
      <c r="T85" s="35"/>
      <c r="U85" s="35"/>
    </row>
    <row r="86" spans="5:21" s="26" customFormat="1" ht="15" customHeight="1" x14ac:dyDescent="0.35">
      <c r="E86" s="28"/>
      <c r="F86" s="28"/>
      <c r="G86" s="28"/>
      <c r="H86" s="28"/>
      <c r="I86" s="28"/>
      <c r="O86" s="33"/>
      <c r="P86" s="33"/>
      <c r="R86" s="34"/>
      <c r="T86" s="35"/>
      <c r="U86" s="35"/>
    </row>
    <row r="87" spans="5:21" s="26" customFormat="1" ht="15" customHeight="1" x14ac:dyDescent="0.35">
      <c r="E87" s="28"/>
      <c r="F87" s="28"/>
      <c r="G87" s="28"/>
      <c r="H87" s="28"/>
      <c r="I87" s="28"/>
      <c r="O87" s="33"/>
      <c r="P87" s="33"/>
      <c r="R87" s="34"/>
      <c r="T87" s="35"/>
      <c r="U87" s="35"/>
    </row>
    <row r="88" spans="5:21" s="26" customFormat="1" ht="15" customHeight="1" x14ac:dyDescent="0.35">
      <c r="E88" s="28"/>
      <c r="F88" s="28"/>
      <c r="G88" s="28"/>
      <c r="H88" s="28"/>
      <c r="I88" s="28"/>
      <c r="O88" s="33"/>
      <c r="P88" s="33"/>
      <c r="R88" s="34"/>
      <c r="T88" s="35"/>
      <c r="U88" s="35"/>
    </row>
    <row r="89" spans="5:21" s="26" customFormat="1" ht="15" customHeight="1" x14ac:dyDescent="0.35">
      <c r="E89" s="28"/>
      <c r="F89" s="28"/>
      <c r="G89" s="28"/>
      <c r="H89" s="28"/>
      <c r="I89" s="28"/>
      <c r="O89" s="33"/>
      <c r="P89" s="33"/>
      <c r="R89" s="34"/>
      <c r="T89" s="35"/>
      <c r="U89" s="35"/>
    </row>
    <row r="90" spans="5:21" s="26" customFormat="1" ht="15" customHeight="1" x14ac:dyDescent="0.35">
      <c r="E90" s="28"/>
      <c r="F90" s="28"/>
      <c r="G90" s="28"/>
      <c r="H90" s="28"/>
      <c r="I90" s="28"/>
      <c r="O90" s="33"/>
      <c r="P90" s="33"/>
      <c r="R90" s="34"/>
      <c r="T90" s="35"/>
      <c r="U90" s="35"/>
    </row>
    <row r="91" spans="5:21" s="26" customFormat="1" ht="15" customHeight="1" x14ac:dyDescent="0.35">
      <c r="E91" s="28"/>
      <c r="F91" s="28"/>
      <c r="G91" s="28"/>
      <c r="H91" s="28"/>
      <c r="I91" s="28"/>
      <c r="O91" s="33"/>
      <c r="P91" s="33"/>
      <c r="R91" s="34"/>
      <c r="T91" s="35"/>
      <c r="U91" s="35"/>
    </row>
    <row r="92" spans="5:21" s="26" customFormat="1" ht="15" customHeight="1" x14ac:dyDescent="0.35">
      <c r="E92" s="28"/>
      <c r="F92" s="28"/>
      <c r="G92" s="28"/>
      <c r="H92" s="28"/>
      <c r="I92" s="28"/>
      <c r="O92" s="33"/>
      <c r="P92" s="33"/>
      <c r="R92" s="34"/>
      <c r="T92" s="35"/>
      <c r="U92" s="35"/>
    </row>
    <row r="93" spans="5:21" s="26" customFormat="1" ht="15" customHeight="1" x14ac:dyDescent="0.35">
      <c r="E93" s="28"/>
      <c r="F93" s="28"/>
      <c r="G93" s="28"/>
      <c r="H93" s="28"/>
      <c r="I93" s="28"/>
      <c r="O93" s="33"/>
      <c r="P93" s="33"/>
      <c r="R93" s="34"/>
      <c r="T93" s="35"/>
      <c r="U93" s="35"/>
    </row>
    <row r="94" spans="5:21" s="26" customFormat="1" ht="15" customHeight="1" x14ac:dyDescent="0.35">
      <c r="E94" s="28"/>
      <c r="F94" s="28"/>
      <c r="G94" s="28"/>
      <c r="H94" s="28"/>
      <c r="I94" s="28"/>
      <c r="O94" s="33"/>
      <c r="P94" s="33"/>
      <c r="R94" s="34"/>
      <c r="T94" s="35"/>
      <c r="U94" s="35"/>
    </row>
    <row r="95" spans="5:21" s="26" customFormat="1" ht="15" customHeight="1" x14ac:dyDescent="0.35">
      <c r="E95" s="28"/>
      <c r="F95" s="28"/>
      <c r="G95" s="28"/>
      <c r="H95" s="28"/>
      <c r="I95" s="28"/>
      <c r="O95" s="33"/>
      <c r="P95" s="33"/>
      <c r="R95" s="34"/>
      <c r="T95" s="35"/>
      <c r="U95" s="35"/>
    </row>
    <row r="96" spans="5:21" s="26" customFormat="1" ht="15" customHeight="1" x14ac:dyDescent="0.35">
      <c r="E96" s="28"/>
      <c r="F96" s="28"/>
      <c r="G96" s="28"/>
      <c r="H96" s="28"/>
      <c r="I96" s="28"/>
      <c r="O96" s="33"/>
      <c r="P96" s="33"/>
      <c r="R96" s="34"/>
      <c r="T96" s="35"/>
      <c r="U96" s="35"/>
    </row>
    <row r="97" spans="5:21" s="26" customFormat="1" ht="15" customHeight="1" x14ac:dyDescent="0.35">
      <c r="E97" s="28"/>
      <c r="F97" s="28"/>
      <c r="G97" s="28"/>
      <c r="H97" s="28"/>
      <c r="I97" s="28"/>
      <c r="O97" s="33"/>
      <c r="P97" s="33"/>
      <c r="R97" s="34"/>
      <c r="T97" s="35"/>
      <c r="U97" s="35"/>
    </row>
    <row r="98" spans="5:21" s="26" customFormat="1" ht="15" customHeight="1" x14ac:dyDescent="0.35">
      <c r="E98" s="28"/>
      <c r="F98" s="28"/>
      <c r="G98" s="28"/>
      <c r="H98" s="28"/>
      <c r="I98" s="28"/>
      <c r="O98" s="33"/>
      <c r="P98" s="33"/>
      <c r="R98" s="34"/>
      <c r="T98" s="35"/>
      <c r="U98" s="35"/>
    </row>
    <row r="99" spans="5:21" s="26" customFormat="1" ht="15" customHeight="1" x14ac:dyDescent="0.35">
      <c r="E99" s="28"/>
      <c r="F99" s="28"/>
      <c r="G99" s="28"/>
      <c r="H99" s="28"/>
      <c r="I99" s="28"/>
      <c r="O99" s="33"/>
      <c r="P99" s="33"/>
      <c r="R99" s="34"/>
      <c r="T99" s="35"/>
      <c r="U99" s="35"/>
    </row>
    <row r="100" spans="5:21" s="26" customFormat="1" ht="15" customHeight="1" x14ac:dyDescent="0.35">
      <c r="E100" s="28"/>
      <c r="F100" s="28"/>
      <c r="G100" s="28"/>
      <c r="H100" s="28"/>
      <c r="I100" s="28"/>
      <c r="O100" s="33"/>
      <c r="P100" s="33"/>
      <c r="R100" s="34"/>
      <c r="T100" s="35"/>
      <c r="U100" s="35"/>
    </row>
    <row r="101" spans="5:21" s="26" customFormat="1" ht="15" customHeight="1" x14ac:dyDescent="0.35">
      <c r="E101" s="28"/>
      <c r="F101" s="28"/>
      <c r="G101" s="28"/>
      <c r="H101" s="28"/>
      <c r="I101" s="28"/>
      <c r="O101" s="33"/>
      <c r="P101" s="33"/>
      <c r="R101" s="34"/>
      <c r="T101" s="35"/>
      <c r="U101" s="35"/>
    </row>
    <row r="102" spans="5:21" s="26" customFormat="1" ht="15" customHeight="1" x14ac:dyDescent="0.35">
      <c r="E102" s="28"/>
      <c r="F102" s="28"/>
      <c r="G102" s="28"/>
      <c r="H102" s="28"/>
      <c r="I102" s="28"/>
      <c r="O102" s="33"/>
      <c r="P102" s="33"/>
      <c r="R102" s="34"/>
      <c r="T102" s="35"/>
      <c r="U102" s="35"/>
    </row>
    <row r="103" spans="5:21" s="26" customFormat="1" ht="15" customHeight="1" x14ac:dyDescent="0.35">
      <c r="E103" s="28"/>
      <c r="F103" s="28"/>
      <c r="G103" s="28"/>
      <c r="H103" s="28"/>
      <c r="I103" s="28"/>
      <c r="O103" s="33"/>
      <c r="P103" s="33"/>
      <c r="R103" s="34"/>
      <c r="T103" s="35"/>
      <c r="U103" s="35"/>
    </row>
    <row r="104" spans="5:21" s="26" customFormat="1" ht="15" customHeight="1" x14ac:dyDescent="0.35">
      <c r="E104" s="28"/>
      <c r="F104" s="28"/>
      <c r="G104" s="28"/>
      <c r="H104" s="28"/>
      <c r="I104" s="28"/>
      <c r="O104" s="33"/>
      <c r="P104" s="33"/>
      <c r="R104" s="34"/>
      <c r="T104" s="35"/>
      <c r="U104" s="35"/>
    </row>
    <row r="105" spans="5:21" s="26" customFormat="1" ht="15" customHeight="1" x14ac:dyDescent="0.35">
      <c r="E105" s="28"/>
      <c r="F105" s="28"/>
      <c r="G105" s="28"/>
      <c r="H105" s="28"/>
      <c r="I105" s="28"/>
      <c r="O105" s="33"/>
      <c r="P105" s="33"/>
      <c r="R105" s="34"/>
      <c r="T105" s="35"/>
      <c r="U105" s="35"/>
    </row>
    <row r="106" spans="5:21" s="26" customFormat="1" ht="15" customHeight="1" x14ac:dyDescent="0.35">
      <c r="E106" s="28"/>
      <c r="F106" s="28"/>
      <c r="G106" s="28"/>
      <c r="H106" s="28"/>
      <c r="I106" s="28"/>
      <c r="O106" s="33"/>
      <c r="P106" s="33"/>
      <c r="R106" s="34"/>
      <c r="T106" s="35"/>
      <c r="U106" s="35"/>
    </row>
    <row r="107" spans="5:21" s="26" customFormat="1" ht="15" customHeight="1" x14ac:dyDescent="0.35">
      <c r="E107" s="28"/>
      <c r="F107" s="28"/>
      <c r="G107" s="28"/>
      <c r="H107" s="28"/>
      <c r="I107" s="28"/>
      <c r="O107" s="33"/>
      <c r="P107" s="33"/>
      <c r="R107" s="34"/>
      <c r="T107" s="35"/>
      <c r="U107" s="35"/>
    </row>
    <row r="108" spans="5:21" s="26" customFormat="1" ht="15" customHeight="1" x14ac:dyDescent="0.35">
      <c r="E108" s="28"/>
      <c r="F108" s="28"/>
      <c r="G108" s="28"/>
      <c r="H108" s="28"/>
      <c r="I108" s="28"/>
      <c r="O108" s="33"/>
      <c r="P108" s="33"/>
      <c r="R108" s="34"/>
      <c r="T108" s="35"/>
      <c r="U108" s="35"/>
    </row>
    <row r="109" spans="5:21" s="26" customFormat="1" ht="15" customHeight="1" x14ac:dyDescent="0.35">
      <c r="E109" s="28"/>
      <c r="F109" s="28"/>
      <c r="G109" s="28"/>
      <c r="H109" s="28"/>
      <c r="I109" s="28"/>
      <c r="O109" s="33"/>
      <c r="P109" s="33"/>
      <c r="R109" s="34"/>
      <c r="T109" s="35"/>
      <c r="U109" s="35"/>
    </row>
    <row r="110" spans="5:21" s="26" customFormat="1" ht="15" customHeight="1" x14ac:dyDescent="0.35">
      <c r="E110" s="28"/>
      <c r="F110" s="28"/>
      <c r="G110" s="28"/>
      <c r="H110" s="28"/>
      <c r="I110" s="28"/>
      <c r="O110" s="33"/>
      <c r="P110" s="33"/>
      <c r="R110" s="34"/>
      <c r="T110" s="35"/>
      <c r="U110" s="35"/>
    </row>
    <row r="111" spans="5:21" s="26" customFormat="1" ht="15" customHeight="1" x14ac:dyDescent="0.35">
      <c r="E111" s="28"/>
      <c r="F111" s="28"/>
      <c r="G111" s="28"/>
      <c r="H111" s="28"/>
      <c r="I111" s="28"/>
      <c r="O111" s="33"/>
      <c r="P111" s="33"/>
      <c r="R111" s="34"/>
      <c r="T111" s="35"/>
      <c r="U111" s="35"/>
    </row>
    <row r="112" spans="5:21" s="26" customFormat="1" ht="15" customHeight="1" x14ac:dyDescent="0.35">
      <c r="E112" s="28"/>
      <c r="F112" s="28"/>
      <c r="G112" s="28"/>
      <c r="H112" s="28"/>
      <c r="I112" s="28"/>
      <c r="O112" s="33"/>
      <c r="P112" s="33"/>
      <c r="R112" s="34"/>
      <c r="T112" s="35"/>
      <c r="U112" s="35"/>
    </row>
    <row r="113" spans="5:21" s="26" customFormat="1" ht="15" customHeight="1" x14ac:dyDescent="0.35">
      <c r="E113" s="28"/>
      <c r="F113" s="28"/>
      <c r="G113" s="28"/>
      <c r="H113" s="28"/>
      <c r="I113" s="28"/>
      <c r="O113" s="33"/>
      <c r="P113" s="33"/>
      <c r="R113" s="34"/>
      <c r="T113" s="35"/>
      <c r="U113" s="35"/>
    </row>
    <row r="114" spans="5:21" s="26" customFormat="1" ht="15" customHeight="1" x14ac:dyDescent="0.35">
      <c r="E114" s="28"/>
      <c r="F114" s="28"/>
      <c r="G114" s="28"/>
      <c r="H114" s="28"/>
      <c r="I114" s="28"/>
      <c r="O114" s="33"/>
      <c r="P114" s="33"/>
      <c r="R114" s="34"/>
      <c r="T114" s="35"/>
      <c r="U114" s="35"/>
    </row>
    <row r="115" spans="5:21" s="26" customFormat="1" ht="15" customHeight="1" x14ac:dyDescent="0.35">
      <c r="E115" s="28"/>
      <c r="F115" s="28"/>
      <c r="G115" s="28"/>
      <c r="H115" s="28"/>
      <c r="I115" s="28"/>
      <c r="O115" s="33"/>
      <c r="P115" s="33"/>
      <c r="R115" s="34"/>
      <c r="T115" s="35"/>
      <c r="U115" s="35"/>
    </row>
    <row r="116" spans="5:21" s="26" customFormat="1" ht="15" customHeight="1" x14ac:dyDescent="0.35">
      <c r="E116" s="28"/>
      <c r="F116" s="28"/>
      <c r="G116" s="28"/>
      <c r="H116" s="28"/>
      <c r="I116" s="28"/>
      <c r="O116" s="33"/>
      <c r="P116" s="33"/>
      <c r="R116" s="34"/>
      <c r="T116" s="35"/>
      <c r="U116" s="35"/>
    </row>
    <row r="117" spans="5:21" s="26" customFormat="1" ht="15" customHeight="1" x14ac:dyDescent="0.35">
      <c r="E117" s="28"/>
      <c r="F117" s="28"/>
      <c r="G117" s="28"/>
      <c r="H117" s="28"/>
      <c r="I117" s="28"/>
      <c r="O117" s="33"/>
      <c r="P117" s="33"/>
      <c r="R117" s="34"/>
      <c r="T117" s="35"/>
      <c r="U117" s="35"/>
    </row>
    <row r="118" spans="5:21" s="26" customFormat="1" ht="15" customHeight="1" x14ac:dyDescent="0.35">
      <c r="E118" s="28"/>
      <c r="F118" s="28"/>
      <c r="G118" s="28"/>
      <c r="H118" s="28"/>
      <c r="I118" s="28"/>
      <c r="O118" s="33"/>
      <c r="P118" s="33"/>
      <c r="R118" s="34"/>
      <c r="T118" s="35"/>
      <c r="U118" s="35"/>
    </row>
    <row r="119" spans="5:21" s="26" customFormat="1" ht="15" customHeight="1" x14ac:dyDescent="0.35">
      <c r="E119" s="28"/>
      <c r="F119" s="28"/>
      <c r="G119" s="28"/>
      <c r="H119" s="28"/>
      <c r="I119" s="28"/>
      <c r="O119" s="33"/>
      <c r="P119" s="33"/>
      <c r="R119" s="34"/>
      <c r="T119" s="35"/>
      <c r="U119" s="35"/>
    </row>
    <row r="120" spans="5:21" s="26" customFormat="1" ht="15" customHeight="1" x14ac:dyDescent="0.35">
      <c r="E120" s="28"/>
      <c r="F120" s="28"/>
      <c r="G120" s="28"/>
      <c r="H120" s="28"/>
      <c r="I120" s="28"/>
      <c r="O120" s="33"/>
      <c r="P120" s="33"/>
      <c r="R120" s="34"/>
      <c r="T120" s="35"/>
      <c r="U120" s="35"/>
    </row>
    <row r="121" spans="5:21" s="26" customFormat="1" ht="15" customHeight="1" x14ac:dyDescent="0.35">
      <c r="E121" s="28"/>
      <c r="F121" s="28"/>
      <c r="G121" s="28"/>
      <c r="H121" s="28"/>
      <c r="I121" s="28"/>
      <c r="O121" s="33"/>
      <c r="P121" s="33"/>
      <c r="R121" s="34"/>
      <c r="T121" s="35"/>
      <c r="U121" s="35"/>
    </row>
    <row r="122" spans="5:21" s="26" customFormat="1" ht="15" customHeight="1" x14ac:dyDescent="0.35">
      <c r="E122" s="28"/>
      <c r="F122" s="28"/>
      <c r="G122" s="28"/>
      <c r="H122" s="28"/>
      <c r="I122" s="28"/>
      <c r="O122" s="33"/>
      <c r="P122" s="33"/>
      <c r="R122" s="34"/>
      <c r="T122" s="35"/>
      <c r="U122" s="35"/>
    </row>
    <row r="123" spans="5:21" s="26" customFormat="1" ht="15" customHeight="1" x14ac:dyDescent="0.35">
      <c r="E123" s="28"/>
      <c r="F123" s="28"/>
      <c r="G123" s="28"/>
      <c r="H123" s="28"/>
      <c r="I123" s="28"/>
      <c r="O123" s="33"/>
      <c r="P123" s="33"/>
      <c r="R123" s="34"/>
      <c r="T123" s="35"/>
      <c r="U123" s="35"/>
    </row>
    <row r="124" spans="5:21" s="26" customFormat="1" ht="15" customHeight="1" x14ac:dyDescent="0.35">
      <c r="E124" s="28"/>
      <c r="F124" s="28"/>
      <c r="G124" s="28"/>
      <c r="H124" s="28"/>
      <c r="I124" s="28"/>
      <c r="O124" s="33"/>
      <c r="P124" s="33"/>
      <c r="R124" s="34"/>
      <c r="T124" s="35"/>
      <c r="U124" s="35"/>
    </row>
    <row r="125" spans="5:21" s="26" customFormat="1" ht="15" customHeight="1" x14ac:dyDescent="0.35">
      <c r="E125" s="28"/>
      <c r="F125" s="28"/>
      <c r="G125" s="28"/>
      <c r="H125" s="28"/>
      <c r="I125" s="28"/>
      <c r="O125" s="33"/>
      <c r="P125" s="33"/>
      <c r="R125" s="34"/>
      <c r="T125" s="35"/>
      <c r="U125" s="35"/>
    </row>
    <row r="126" spans="5:21" s="26" customFormat="1" ht="15" customHeight="1" x14ac:dyDescent="0.35">
      <c r="E126" s="28"/>
      <c r="F126" s="28"/>
      <c r="G126" s="28"/>
      <c r="H126" s="28"/>
      <c r="I126" s="28"/>
      <c r="O126" s="33"/>
      <c r="P126" s="33"/>
      <c r="R126" s="34"/>
      <c r="T126" s="35"/>
      <c r="U126" s="35"/>
    </row>
    <row r="127" spans="5:21" s="26" customFormat="1" ht="15" customHeight="1" x14ac:dyDescent="0.35">
      <c r="E127" s="28"/>
      <c r="F127" s="28"/>
      <c r="G127" s="28"/>
      <c r="H127" s="28"/>
      <c r="I127" s="28"/>
      <c r="O127" s="33"/>
      <c r="P127" s="33"/>
      <c r="R127" s="34"/>
      <c r="T127" s="35"/>
      <c r="U127" s="35"/>
    </row>
    <row r="128" spans="5:21" s="26" customFormat="1" ht="15" customHeight="1" x14ac:dyDescent="0.35">
      <c r="E128" s="28"/>
      <c r="F128" s="28"/>
      <c r="G128" s="28"/>
      <c r="H128" s="28"/>
      <c r="I128" s="28"/>
      <c r="O128" s="33"/>
      <c r="P128" s="33"/>
      <c r="R128" s="34"/>
      <c r="T128" s="35"/>
      <c r="U128" s="35"/>
    </row>
    <row r="129" spans="5:21" s="26" customFormat="1" ht="15" customHeight="1" x14ac:dyDescent="0.35">
      <c r="E129" s="28"/>
      <c r="F129" s="28"/>
      <c r="G129" s="28"/>
      <c r="H129" s="28"/>
      <c r="I129" s="28"/>
      <c r="O129" s="33"/>
      <c r="P129" s="33"/>
      <c r="R129" s="34"/>
      <c r="T129" s="35"/>
      <c r="U129" s="35"/>
    </row>
    <row r="130" spans="5:21" s="26" customFormat="1" ht="15" customHeight="1" x14ac:dyDescent="0.35">
      <c r="E130" s="28"/>
      <c r="F130" s="28"/>
      <c r="G130" s="28"/>
      <c r="H130" s="28"/>
      <c r="I130" s="28"/>
      <c r="O130" s="33"/>
      <c r="P130" s="33"/>
      <c r="R130" s="34"/>
      <c r="T130" s="35"/>
      <c r="U130" s="35"/>
    </row>
    <row r="131" spans="5:21" s="26" customFormat="1" ht="15" customHeight="1" x14ac:dyDescent="0.35">
      <c r="E131" s="28"/>
      <c r="F131" s="28"/>
      <c r="G131" s="28"/>
      <c r="H131" s="28"/>
      <c r="I131" s="28"/>
      <c r="O131" s="33"/>
      <c r="P131" s="33"/>
      <c r="R131" s="34"/>
      <c r="T131" s="35"/>
      <c r="U131" s="35"/>
    </row>
    <row r="132" spans="5:21" s="26" customFormat="1" ht="15" customHeight="1" x14ac:dyDescent="0.35">
      <c r="E132" s="28"/>
      <c r="F132" s="28"/>
      <c r="G132" s="28"/>
      <c r="H132" s="28"/>
      <c r="I132" s="28"/>
      <c r="O132" s="33"/>
      <c r="P132" s="33"/>
      <c r="R132" s="34"/>
      <c r="T132" s="35"/>
      <c r="U132" s="35"/>
    </row>
    <row r="133" spans="5:21" s="26" customFormat="1" ht="15" customHeight="1" x14ac:dyDescent="0.35">
      <c r="E133" s="28"/>
      <c r="F133" s="28"/>
      <c r="G133" s="28"/>
      <c r="H133" s="28"/>
      <c r="I133" s="28"/>
      <c r="O133" s="33"/>
      <c r="P133" s="33"/>
      <c r="R133" s="34"/>
      <c r="T133" s="35"/>
      <c r="U133" s="35"/>
    </row>
    <row r="134" spans="5:21" s="26" customFormat="1" ht="15" customHeight="1" x14ac:dyDescent="0.35">
      <c r="E134" s="28"/>
      <c r="F134" s="28"/>
      <c r="G134" s="28"/>
      <c r="H134" s="28"/>
      <c r="I134" s="28"/>
      <c r="O134" s="33"/>
      <c r="P134" s="33"/>
      <c r="R134" s="34"/>
      <c r="T134" s="35"/>
      <c r="U134" s="35"/>
    </row>
    <row r="135" spans="5:21" s="26" customFormat="1" ht="15" customHeight="1" x14ac:dyDescent="0.35">
      <c r="E135" s="28"/>
      <c r="F135" s="28"/>
      <c r="G135" s="28"/>
      <c r="H135" s="28"/>
      <c r="I135" s="28"/>
      <c r="O135" s="33"/>
      <c r="P135" s="33"/>
      <c r="R135" s="34"/>
      <c r="T135" s="35"/>
      <c r="U135" s="35"/>
    </row>
    <row r="136" spans="5:21" s="26" customFormat="1" ht="15" customHeight="1" x14ac:dyDescent="0.35">
      <c r="E136" s="28"/>
      <c r="F136" s="28"/>
      <c r="G136" s="28"/>
      <c r="H136" s="28"/>
      <c r="I136" s="28"/>
      <c r="O136" s="33"/>
      <c r="P136" s="33"/>
      <c r="R136" s="34"/>
      <c r="T136" s="35"/>
      <c r="U136" s="35"/>
    </row>
    <row r="137" spans="5:21" s="26" customFormat="1" ht="15" customHeight="1" x14ac:dyDescent="0.35">
      <c r="E137" s="28"/>
      <c r="F137" s="28"/>
      <c r="G137" s="28"/>
      <c r="H137" s="28"/>
      <c r="I137" s="28"/>
      <c r="O137" s="33"/>
      <c r="P137" s="33"/>
      <c r="R137" s="34"/>
      <c r="T137" s="35"/>
      <c r="U137" s="35"/>
    </row>
    <row r="138" spans="5:21" s="26" customFormat="1" ht="15" customHeight="1" x14ac:dyDescent="0.35">
      <c r="E138" s="28"/>
      <c r="F138" s="28"/>
      <c r="G138" s="28"/>
      <c r="H138" s="28"/>
      <c r="I138" s="28"/>
      <c r="O138" s="33"/>
      <c r="P138" s="33"/>
      <c r="R138" s="34"/>
      <c r="T138" s="35"/>
      <c r="U138" s="35"/>
    </row>
    <row r="139" spans="5:21" s="26" customFormat="1" ht="15" customHeight="1" x14ac:dyDescent="0.35">
      <c r="E139" s="28"/>
      <c r="F139" s="28"/>
      <c r="G139" s="28"/>
      <c r="H139" s="28"/>
      <c r="I139" s="28"/>
      <c r="O139" s="33"/>
      <c r="P139" s="33"/>
      <c r="R139" s="34"/>
      <c r="T139" s="35"/>
      <c r="U139" s="35"/>
    </row>
    <row r="140" spans="5:21" s="26" customFormat="1" ht="15" customHeight="1" x14ac:dyDescent="0.35">
      <c r="E140" s="28"/>
      <c r="F140" s="28"/>
      <c r="G140" s="28"/>
      <c r="H140" s="28"/>
      <c r="I140" s="28"/>
      <c r="O140" s="33"/>
      <c r="P140" s="33"/>
      <c r="R140" s="34"/>
      <c r="T140" s="35"/>
      <c r="U140" s="35"/>
    </row>
    <row r="141" spans="5:21" s="26" customFormat="1" ht="15" customHeight="1" x14ac:dyDescent="0.35">
      <c r="E141" s="28"/>
      <c r="F141" s="28"/>
      <c r="G141" s="28"/>
      <c r="H141" s="28"/>
      <c r="I141" s="28"/>
      <c r="O141" s="33"/>
      <c r="P141" s="33"/>
      <c r="R141" s="34"/>
      <c r="T141" s="35"/>
      <c r="U141" s="35"/>
    </row>
    <row r="142" spans="5:21" s="26" customFormat="1" ht="15" customHeight="1" x14ac:dyDescent="0.35">
      <c r="E142" s="28"/>
      <c r="F142" s="28"/>
      <c r="G142" s="28"/>
      <c r="H142" s="28"/>
      <c r="I142" s="28"/>
      <c r="O142" s="33"/>
      <c r="P142" s="33"/>
      <c r="R142" s="34"/>
      <c r="T142" s="35"/>
      <c r="U142" s="35"/>
    </row>
    <row r="143" spans="5:21" s="26" customFormat="1" ht="15" customHeight="1" x14ac:dyDescent="0.35">
      <c r="E143" s="28"/>
      <c r="F143" s="28"/>
      <c r="G143" s="28"/>
      <c r="H143" s="28"/>
      <c r="I143" s="28"/>
      <c r="O143" s="33"/>
      <c r="P143" s="33"/>
      <c r="R143" s="34"/>
      <c r="T143" s="35"/>
      <c r="U143" s="35"/>
    </row>
    <row r="144" spans="5:21" s="26" customFormat="1" ht="15" customHeight="1" x14ac:dyDescent="0.35">
      <c r="E144" s="28"/>
      <c r="F144" s="28"/>
      <c r="G144" s="28"/>
      <c r="H144" s="28"/>
      <c r="I144" s="28"/>
      <c r="O144" s="33"/>
      <c r="P144" s="33"/>
      <c r="R144" s="34"/>
      <c r="T144" s="35"/>
      <c r="U144" s="35"/>
    </row>
    <row r="145" spans="5:21" s="26" customFormat="1" ht="15" customHeight="1" x14ac:dyDescent="0.35">
      <c r="E145" s="28"/>
      <c r="F145" s="28"/>
      <c r="G145" s="28"/>
      <c r="H145" s="28"/>
      <c r="I145" s="28"/>
      <c r="O145" s="33"/>
      <c r="P145" s="33"/>
      <c r="R145" s="34"/>
      <c r="T145" s="35"/>
      <c r="U145" s="35"/>
    </row>
    <row r="146" spans="5:21" s="26" customFormat="1" ht="15" customHeight="1" x14ac:dyDescent="0.35">
      <c r="E146" s="28"/>
      <c r="F146" s="28"/>
      <c r="G146" s="28"/>
      <c r="H146" s="28"/>
      <c r="I146" s="28"/>
      <c r="O146" s="33"/>
      <c r="P146" s="33"/>
      <c r="R146" s="34"/>
      <c r="T146" s="35"/>
      <c r="U146" s="35"/>
    </row>
    <row r="147" spans="5:21" s="26" customFormat="1" ht="15" customHeight="1" x14ac:dyDescent="0.35">
      <c r="E147" s="28"/>
      <c r="F147" s="28"/>
      <c r="G147" s="28"/>
      <c r="H147" s="28"/>
      <c r="I147" s="28"/>
      <c r="O147" s="33"/>
      <c r="P147" s="33"/>
      <c r="R147" s="34"/>
      <c r="T147" s="35"/>
      <c r="U147" s="35"/>
    </row>
    <row r="148" spans="5:21" s="26" customFormat="1" ht="15" customHeight="1" x14ac:dyDescent="0.35">
      <c r="E148" s="28"/>
      <c r="F148" s="28"/>
      <c r="G148" s="28"/>
      <c r="H148" s="28"/>
      <c r="I148" s="28"/>
      <c r="O148" s="33"/>
      <c r="P148" s="33"/>
      <c r="R148" s="34"/>
      <c r="T148" s="35"/>
      <c r="U148" s="35"/>
    </row>
    <row r="149" spans="5:21" s="26" customFormat="1" ht="15" customHeight="1" x14ac:dyDescent="0.35">
      <c r="E149" s="28"/>
      <c r="F149" s="28"/>
      <c r="G149" s="28"/>
      <c r="H149" s="28"/>
      <c r="I149" s="28"/>
      <c r="O149" s="33"/>
      <c r="P149" s="33"/>
      <c r="R149" s="34"/>
      <c r="T149" s="35"/>
      <c r="U149" s="35"/>
    </row>
    <row r="150" spans="5:21" s="26" customFormat="1" ht="15" customHeight="1" x14ac:dyDescent="0.35">
      <c r="E150" s="28"/>
      <c r="F150" s="28"/>
      <c r="G150" s="28"/>
      <c r="H150" s="28"/>
      <c r="I150" s="28"/>
      <c r="O150" s="33"/>
      <c r="P150" s="33"/>
      <c r="R150" s="34"/>
      <c r="T150" s="35"/>
      <c r="U150" s="35"/>
    </row>
    <row r="151" spans="5:21" s="26" customFormat="1" ht="15" customHeight="1" x14ac:dyDescent="0.35">
      <c r="E151" s="28"/>
      <c r="F151" s="28"/>
      <c r="G151" s="28"/>
      <c r="H151" s="28"/>
      <c r="I151" s="28"/>
      <c r="O151" s="33"/>
      <c r="P151" s="33"/>
      <c r="R151" s="34"/>
      <c r="T151" s="35"/>
      <c r="U151" s="35"/>
    </row>
    <row r="152" spans="5:21" s="26" customFormat="1" ht="15" customHeight="1" x14ac:dyDescent="0.35">
      <c r="E152" s="28"/>
      <c r="F152" s="28"/>
      <c r="G152" s="28"/>
      <c r="H152" s="28"/>
      <c r="I152" s="28"/>
      <c r="O152" s="33"/>
      <c r="P152" s="33"/>
      <c r="R152" s="34"/>
      <c r="T152" s="35"/>
      <c r="U152" s="35"/>
    </row>
    <row r="153" spans="5:21" s="26" customFormat="1" ht="15" customHeight="1" x14ac:dyDescent="0.35">
      <c r="E153" s="28"/>
      <c r="F153" s="28"/>
      <c r="G153" s="28"/>
      <c r="H153" s="28"/>
      <c r="I153" s="28"/>
      <c r="O153" s="33"/>
      <c r="P153" s="33"/>
      <c r="R153" s="34"/>
      <c r="T153" s="35"/>
      <c r="U153" s="35"/>
    </row>
    <row r="154" spans="5:21" s="26" customFormat="1" ht="15" customHeight="1" x14ac:dyDescent="0.35">
      <c r="E154" s="28"/>
      <c r="F154" s="28"/>
      <c r="G154" s="28"/>
      <c r="H154" s="28"/>
      <c r="I154" s="28"/>
      <c r="O154" s="33"/>
      <c r="P154" s="33"/>
      <c r="R154" s="34"/>
      <c r="T154" s="35"/>
      <c r="U154" s="35"/>
    </row>
    <row r="155" spans="5:21" s="26" customFormat="1" ht="15" customHeight="1" x14ac:dyDescent="0.35">
      <c r="E155" s="28"/>
      <c r="F155" s="28"/>
      <c r="G155" s="28"/>
      <c r="H155" s="28"/>
      <c r="I155" s="28"/>
      <c r="O155" s="33"/>
      <c r="P155" s="33"/>
      <c r="R155" s="34"/>
      <c r="T155" s="35"/>
      <c r="U155" s="35"/>
    </row>
    <row r="156" spans="5:21" s="26" customFormat="1" ht="15" customHeight="1" x14ac:dyDescent="0.35">
      <c r="E156" s="28"/>
      <c r="F156" s="28"/>
      <c r="G156" s="28"/>
      <c r="H156" s="28"/>
      <c r="I156" s="28"/>
      <c r="O156" s="33"/>
      <c r="P156" s="33"/>
      <c r="R156" s="34"/>
      <c r="T156" s="35"/>
      <c r="U156" s="35"/>
    </row>
    <row r="157" spans="5:21" s="26" customFormat="1" ht="15" customHeight="1" x14ac:dyDescent="0.35">
      <c r="E157" s="28"/>
      <c r="F157" s="28"/>
      <c r="G157" s="28"/>
      <c r="H157" s="28"/>
      <c r="I157" s="28"/>
      <c r="O157" s="33"/>
      <c r="P157" s="33"/>
      <c r="R157" s="34"/>
      <c r="T157" s="35"/>
      <c r="U157" s="35"/>
    </row>
    <row r="158" spans="5:21" s="26" customFormat="1" ht="15" customHeight="1" x14ac:dyDescent="0.35">
      <c r="E158" s="28"/>
      <c r="F158" s="28"/>
      <c r="G158" s="28"/>
      <c r="H158" s="28"/>
      <c r="I158" s="28"/>
      <c r="O158" s="33"/>
      <c r="P158" s="33"/>
      <c r="R158" s="34"/>
      <c r="T158" s="35"/>
      <c r="U158" s="35"/>
    </row>
    <row r="159" spans="5:21" s="26" customFormat="1" ht="15" customHeight="1" x14ac:dyDescent="0.35">
      <c r="E159" s="28"/>
      <c r="F159" s="28"/>
      <c r="G159" s="28"/>
      <c r="H159" s="28"/>
      <c r="I159" s="28"/>
      <c r="O159" s="33"/>
      <c r="P159" s="33"/>
      <c r="R159" s="34"/>
      <c r="T159" s="35"/>
      <c r="U159" s="35"/>
    </row>
    <row r="160" spans="5:21" s="26" customFormat="1" ht="15" customHeight="1" x14ac:dyDescent="0.35">
      <c r="E160" s="28"/>
      <c r="F160" s="28"/>
      <c r="G160" s="28"/>
      <c r="H160" s="28"/>
      <c r="I160" s="28"/>
      <c r="O160" s="33"/>
      <c r="P160" s="33"/>
      <c r="R160" s="34"/>
      <c r="T160" s="35"/>
      <c r="U160" s="35"/>
    </row>
    <row r="161" spans="5:21" s="26" customFormat="1" ht="15" customHeight="1" x14ac:dyDescent="0.35">
      <c r="E161" s="28"/>
      <c r="F161" s="28"/>
      <c r="G161" s="28"/>
      <c r="H161" s="28"/>
      <c r="I161" s="28"/>
      <c r="O161" s="33"/>
      <c r="P161" s="33"/>
      <c r="R161" s="34"/>
      <c r="T161" s="35"/>
      <c r="U161" s="35"/>
    </row>
    <row r="162" spans="5:21" s="26" customFormat="1" ht="15" customHeight="1" x14ac:dyDescent="0.35">
      <c r="E162" s="28"/>
      <c r="F162" s="28"/>
      <c r="G162" s="28"/>
      <c r="H162" s="28"/>
      <c r="I162" s="28"/>
      <c r="O162" s="33"/>
      <c r="P162" s="33"/>
      <c r="R162" s="34"/>
      <c r="T162" s="35"/>
      <c r="U162" s="35"/>
    </row>
    <row r="163" spans="5:21" s="26" customFormat="1" ht="15" customHeight="1" x14ac:dyDescent="0.35">
      <c r="E163" s="28"/>
      <c r="F163" s="28"/>
      <c r="G163" s="28"/>
      <c r="H163" s="28"/>
      <c r="I163" s="28"/>
      <c r="O163" s="33"/>
      <c r="P163" s="33"/>
      <c r="R163" s="34"/>
      <c r="T163" s="35"/>
      <c r="U163" s="35"/>
    </row>
    <row r="164" spans="5:21" s="26" customFormat="1" ht="15" customHeight="1" x14ac:dyDescent="0.35">
      <c r="E164" s="28"/>
      <c r="F164" s="28"/>
      <c r="G164" s="28"/>
      <c r="H164" s="28"/>
      <c r="I164" s="28"/>
      <c r="N164" s="33"/>
      <c r="O164" s="33"/>
      <c r="Q164" s="34"/>
      <c r="T164" s="35"/>
      <c r="U164" s="35"/>
    </row>
    <row r="165" spans="5:21" s="26" customFormat="1" ht="15" customHeight="1" x14ac:dyDescent="0.35">
      <c r="E165" s="28"/>
      <c r="F165" s="28"/>
      <c r="G165" s="28"/>
      <c r="H165" s="28"/>
      <c r="I165" s="28"/>
      <c r="N165" s="33"/>
      <c r="O165" s="33"/>
      <c r="Q165" s="34"/>
      <c r="T165" s="35"/>
      <c r="U165" s="35"/>
    </row>
    <row r="166" spans="5:21" s="26" customFormat="1" ht="15" customHeight="1" x14ac:dyDescent="0.35">
      <c r="E166" s="28"/>
      <c r="F166" s="28"/>
      <c r="G166" s="28"/>
      <c r="H166" s="28"/>
      <c r="I166" s="28"/>
      <c r="N166" s="33"/>
      <c r="O166" s="33"/>
      <c r="Q166" s="34"/>
      <c r="T166" s="35"/>
      <c r="U166" s="35"/>
    </row>
    <row r="167" spans="5:21" s="26" customFormat="1" ht="15" customHeight="1" x14ac:dyDescent="0.35">
      <c r="E167" s="28"/>
      <c r="F167" s="28"/>
      <c r="G167" s="28"/>
      <c r="H167" s="28"/>
      <c r="I167" s="28"/>
      <c r="N167" s="33"/>
      <c r="O167" s="33"/>
      <c r="Q167" s="34"/>
      <c r="T167" s="35"/>
      <c r="U167" s="35"/>
    </row>
    <row r="168" spans="5:21" s="26" customFormat="1" ht="15" customHeight="1" x14ac:dyDescent="0.35">
      <c r="E168" s="28"/>
      <c r="F168" s="28"/>
      <c r="G168" s="28"/>
      <c r="H168" s="28"/>
      <c r="I168" s="28"/>
      <c r="N168" s="33"/>
      <c r="O168" s="33"/>
      <c r="Q168" s="34"/>
      <c r="T168" s="35"/>
      <c r="U168" s="35"/>
    </row>
    <row r="169" spans="5:21" s="26" customFormat="1" ht="15" customHeight="1" x14ac:dyDescent="0.35">
      <c r="E169" s="28"/>
      <c r="F169" s="28"/>
      <c r="G169" s="28"/>
      <c r="H169" s="28"/>
      <c r="I169" s="28"/>
      <c r="N169" s="33"/>
      <c r="O169" s="33"/>
      <c r="Q169" s="34"/>
      <c r="T169" s="35"/>
      <c r="U169" s="35"/>
    </row>
    <row r="170" spans="5:21" s="26" customFormat="1" ht="15" customHeight="1" x14ac:dyDescent="0.35">
      <c r="E170" s="28"/>
      <c r="F170" s="28"/>
      <c r="G170" s="28"/>
      <c r="H170" s="28"/>
      <c r="I170" s="28"/>
      <c r="N170" s="33"/>
      <c r="O170" s="33"/>
      <c r="Q170" s="34"/>
      <c r="T170" s="35"/>
      <c r="U170" s="35"/>
    </row>
    <row r="171" spans="5:21" s="26" customFormat="1" ht="15" customHeight="1" x14ac:dyDescent="0.35">
      <c r="E171" s="28"/>
      <c r="F171" s="28"/>
      <c r="G171" s="28"/>
      <c r="H171" s="28"/>
      <c r="I171" s="28"/>
      <c r="N171" s="33"/>
      <c r="O171" s="33"/>
      <c r="Q171" s="34"/>
      <c r="T171" s="35"/>
      <c r="U171" s="35"/>
    </row>
    <row r="172" spans="5:21" s="26" customFormat="1" ht="15" customHeight="1" x14ac:dyDescent="0.35">
      <c r="E172" s="28"/>
      <c r="F172" s="28"/>
      <c r="G172" s="28"/>
      <c r="H172" s="28"/>
      <c r="I172" s="28"/>
      <c r="N172" s="33"/>
      <c r="O172" s="33"/>
      <c r="Q172" s="34"/>
      <c r="T172" s="35"/>
      <c r="U172" s="35"/>
    </row>
    <row r="173" spans="5:21" s="26" customFormat="1" ht="15" customHeight="1" x14ac:dyDescent="0.35">
      <c r="E173" s="28"/>
      <c r="F173" s="28"/>
      <c r="G173" s="28"/>
      <c r="H173" s="28"/>
      <c r="I173" s="28"/>
      <c r="N173" s="33"/>
      <c r="O173" s="33"/>
      <c r="Q173" s="34"/>
      <c r="T173" s="35"/>
      <c r="U173" s="35"/>
    </row>
    <row r="174" spans="5:21" s="26" customFormat="1" ht="15" customHeight="1" x14ac:dyDescent="0.35">
      <c r="E174" s="28"/>
      <c r="F174" s="28"/>
      <c r="G174" s="28"/>
      <c r="H174" s="28"/>
      <c r="I174" s="28"/>
      <c r="N174" s="33"/>
      <c r="O174" s="33"/>
      <c r="Q174" s="34"/>
      <c r="T174" s="35"/>
      <c r="U174" s="35"/>
    </row>
    <row r="175" spans="5:21" s="26" customFormat="1" ht="15" customHeight="1" x14ac:dyDescent="0.35">
      <c r="E175" s="28"/>
      <c r="F175" s="28"/>
      <c r="G175" s="28"/>
      <c r="H175" s="28"/>
      <c r="I175" s="28"/>
      <c r="N175" s="33"/>
      <c r="O175" s="33"/>
      <c r="Q175" s="34"/>
      <c r="T175" s="35"/>
      <c r="U175" s="35"/>
    </row>
    <row r="176" spans="5:21" s="26" customFormat="1" ht="15" customHeight="1" x14ac:dyDescent="0.35">
      <c r="E176" s="28"/>
      <c r="F176" s="28"/>
      <c r="G176" s="28"/>
      <c r="H176" s="28"/>
      <c r="I176" s="28"/>
      <c r="N176" s="33"/>
      <c r="O176" s="33"/>
      <c r="Q176" s="34"/>
      <c r="T176" s="35"/>
      <c r="U176" s="35"/>
    </row>
    <row r="177" spans="5:21" s="26" customFormat="1" ht="15" customHeight="1" x14ac:dyDescent="0.35">
      <c r="E177" s="28"/>
      <c r="F177" s="28"/>
      <c r="G177" s="28"/>
      <c r="H177" s="28"/>
      <c r="I177" s="28"/>
      <c r="N177" s="33"/>
      <c r="O177" s="33"/>
      <c r="Q177" s="34"/>
      <c r="T177" s="35"/>
      <c r="U177" s="35"/>
    </row>
    <row r="178" spans="5:21" s="26" customFormat="1" ht="15" customHeight="1" x14ac:dyDescent="0.35">
      <c r="E178" s="28"/>
      <c r="F178" s="28"/>
      <c r="G178" s="28"/>
      <c r="H178" s="28"/>
      <c r="I178" s="28"/>
      <c r="N178" s="33"/>
      <c r="O178" s="33"/>
      <c r="Q178" s="34"/>
      <c r="T178" s="35"/>
      <c r="U178" s="35"/>
    </row>
    <row r="179" spans="5:21" s="26" customFormat="1" ht="15" customHeight="1" x14ac:dyDescent="0.35">
      <c r="E179" s="28"/>
      <c r="F179" s="28"/>
      <c r="G179" s="28"/>
      <c r="H179" s="28"/>
      <c r="I179" s="28"/>
      <c r="N179" s="33"/>
      <c r="O179" s="33"/>
      <c r="Q179" s="34"/>
      <c r="T179" s="35"/>
      <c r="U179" s="35"/>
    </row>
    <row r="180" spans="5:21" s="26" customFormat="1" ht="15" customHeight="1" x14ac:dyDescent="0.35">
      <c r="E180" s="28"/>
      <c r="F180" s="28"/>
      <c r="G180" s="28"/>
      <c r="H180" s="28"/>
      <c r="I180" s="28"/>
      <c r="N180" s="33"/>
      <c r="O180" s="33"/>
      <c r="Q180" s="34"/>
      <c r="T180" s="35"/>
      <c r="U180" s="35"/>
    </row>
    <row r="181" spans="5:21" s="26" customFormat="1" ht="15" customHeight="1" x14ac:dyDescent="0.35">
      <c r="E181" s="28"/>
      <c r="F181" s="28"/>
      <c r="G181" s="28"/>
      <c r="H181" s="28"/>
      <c r="I181" s="28"/>
      <c r="N181" s="33"/>
      <c r="O181" s="33"/>
      <c r="Q181" s="34"/>
      <c r="T181" s="35"/>
      <c r="U181" s="35"/>
    </row>
    <row r="182" spans="5:21" s="26" customFormat="1" ht="15" customHeight="1" x14ac:dyDescent="0.35">
      <c r="E182" s="28"/>
      <c r="F182" s="28"/>
      <c r="G182" s="28"/>
      <c r="H182" s="28"/>
      <c r="I182" s="28"/>
      <c r="N182" s="33"/>
      <c r="O182" s="33"/>
      <c r="Q182" s="34"/>
      <c r="T182" s="35"/>
      <c r="U182" s="35"/>
    </row>
    <row r="183" spans="5:21" s="26" customFormat="1" ht="15" customHeight="1" x14ac:dyDescent="0.35">
      <c r="E183" s="28"/>
      <c r="F183" s="28"/>
      <c r="G183" s="28"/>
      <c r="H183" s="28"/>
      <c r="I183" s="28"/>
      <c r="N183" s="33"/>
      <c r="O183" s="33"/>
      <c r="Q183" s="34"/>
      <c r="T183" s="35"/>
      <c r="U183" s="35"/>
    </row>
    <row r="184" spans="5:21" s="26" customFormat="1" ht="15" customHeight="1" x14ac:dyDescent="0.35">
      <c r="E184" s="28"/>
      <c r="F184" s="28"/>
      <c r="G184" s="28"/>
      <c r="H184" s="28"/>
      <c r="I184" s="28"/>
      <c r="N184" s="33"/>
      <c r="O184" s="33"/>
      <c r="Q184" s="34"/>
      <c r="T184" s="35"/>
      <c r="U184" s="35"/>
    </row>
    <row r="185" spans="5:21" s="26" customFormat="1" ht="15" customHeight="1" x14ac:dyDescent="0.35">
      <c r="E185" s="28"/>
      <c r="F185" s="28"/>
      <c r="G185" s="28"/>
      <c r="H185" s="28"/>
      <c r="I185" s="28"/>
      <c r="N185" s="33"/>
      <c r="O185" s="33"/>
      <c r="Q185" s="34"/>
      <c r="T185" s="35"/>
      <c r="U185" s="35"/>
    </row>
    <row r="186" spans="5:21" s="26" customFormat="1" ht="15" customHeight="1" x14ac:dyDescent="0.35">
      <c r="E186" s="28"/>
      <c r="F186" s="28"/>
      <c r="G186" s="28"/>
      <c r="H186" s="28"/>
      <c r="I186" s="28"/>
      <c r="N186" s="33"/>
      <c r="O186" s="33"/>
      <c r="Q186" s="34"/>
      <c r="T186" s="35"/>
      <c r="U186" s="35"/>
    </row>
    <row r="187" spans="5:21" s="26" customFormat="1" ht="15" customHeight="1" x14ac:dyDescent="0.35">
      <c r="E187" s="28"/>
      <c r="F187" s="28"/>
      <c r="G187" s="28"/>
      <c r="H187" s="28"/>
      <c r="I187" s="28"/>
      <c r="N187" s="33"/>
      <c r="O187" s="33"/>
      <c r="Q187" s="34"/>
      <c r="T187" s="35"/>
      <c r="U187" s="35"/>
    </row>
    <row r="188" spans="5:21" s="26" customFormat="1" ht="15" customHeight="1" x14ac:dyDescent="0.35">
      <c r="E188" s="28"/>
      <c r="F188" s="28"/>
      <c r="G188" s="28"/>
      <c r="H188" s="28"/>
      <c r="I188" s="28"/>
      <c r="N188" s="33"/>
      <c r="O188" s="33"/>
      <c r="Q188" s="34"/>
      <c r="T188" s="35"/>
      <c r="U188" s="35"/>
    </row>
    <row r="189" spans="5:21" s="26" customFormat="1" ht="15" customHeight="1" x14ac:dyDescent="0.35">
      <c r="E189" s="28"/>
      <c r="F189" s="28"/>
      <c r="G189" s="28"/>
      <c r="H189" s="28"/>
      <c r="I189" s="28"/>
      <c r="N189" s="33"/>
      <c r="O189" s="33"/>
      <c r="Q189" s="34"/>
      <c r="T189" s="35"/>
      <c r="U189" s="35"/>
    </row>
    <row r="190" spans="5:21" s="26" customFormat="1" ht="15" customHeight="1" x14ac:dyDescent="0.35">
      <c r="E190" s="28"/>
      <c r="F190" s="28"/>
      <c r="G190" s="28"/>
      <c r="H190" s="28"/>
      <c r="I190" s="28"/>
      <c r="N190" s="33"/>
      <c r="O190" s="33"/>
      <c r="Q190" s="34"/>
      <c r="T190" s="35"/>
      <c r="U190" s="35"/>
    </row>
    <row r="191" spans="5:21" s="26" customFormat="1" ht="15" customHeight="1" x14ac:dyDescent="0.35">
      <c r="E191" s="28"/>
      <c r="F191" s="28"/>
      <c r="G191" s="28"/>
      <c r="H191" s="28"/>
      <c r="I191" s="28"/>
      <c r="N191" s="33"/>
      <c r="O191" s="33"/>
      <c r="Q191" s="34"/>
      <c r="T191" s="35"/>
      <c r="U191" s="35"/>
    </row>
    <row r="192" spans="5:21" s="26" customFormat="1" ht="15" customHeight="1" x14ac:dyDescent="0.35">
      <c r="E192" s="28"/>
      <c r="F192" s="28"/>
      <c r="G192" s="28"/>
      <c r="H192" s="28"/>
      <c r="I192" s="28"/>
      <c r="N192" s="33"/>
      <c r="O192" s="33"/>
      <c r="Q192" s="34"/>
      <c r="T192" s="35"/>
      <c r="U192" s="35"/>
    </row>
    <row r="193" spans="5:21" s="26" customFormat="1" ht="15" customHeight="1" x14ac:dyDescent="0.35">
      <c r="E193" s="28"/>
      <c r="F193" s="28"/>
      <c r="G193" s="28"/>
      <c r="H193" s="28"/>
      <c r="I193" s="28"/>
      <c r="N193" s="33"/>
      <c r="O193" s="33"/>
      <c r="Q193" s="34"/>
      <c r="T193" s="35"/>
      <c r="U193" s="35"/>
    </row>
    <row r="194" spans="5:21" s="26" customFormat="1" ht="15" customHeight="1" x14ac:dyDescent="0.35">
      <c r="E194" s="28"/>
      <c r="F194" s="28"/>
      <c r="G194" s="28"/>
      <c r="H194" s="28"/>
      <c r="I194" s="28"/>
      <c r="N194" s="33"/>
      <c r="O194" s="33"/>
      <c r="Q194" s="34"/>
      <c r="T194" s="35"/>
      <c r="U194" s="35"/>
    </row>
    <row r="195" spans="5:21" s="26" customFormat="1" ht="15" customHeight="1" x14ac:dyDescent="0.35">
      <c r="E195" s="28"/>
      <c r="F195" s="28"/>
      <c r="G195" s="28"/>
      <c r="H195" s="28"/>
      <c r="I195" s="28"/>
      <c r="N195" s="33"/>
      <c r="O195" s="33"/>
      <c r="Q195" s="34"/>
      <c r="T195" s="35"/>
      <c r="U195" s="35"/>
    </row>
    <row r="196" spans="5:21" s="26" customFormat="1" ht="15" customHeight="1" x14ac:dyDescent="0.35">
      <c r="E196" s="28"/>
      <c r="F196" s="28"/>
      <c r="G196" s="28"/>
      <c r="H196" s="28"/>
      <c r="I196" s="28"/>
      <c r="N196" s="33"/>
      <c r="O196" s="33"/>
      <c r="Q196" s="34"/>
      <c r="T196" s="35"/>
      <c r="U196" s="35"/>
    </row>
    <row r="197" spans="5:21" s="26" customFormat="1" ht="15" customHeight="1" x14ac:dyDescent="0.35">
      <c r="E197" s="28"/>
      <c r="F197" s="28"/>
      <c r="G197" s="28"/>
      <c r="H197" s="28"/>
      <c r="I197" s="28"/>
      <c r="N197" s="33"/>
      <c r="O197" s="33"/>
      <c r="Q197" s="34"/>
      <c r="T197" s="35"/>
      <c r="U197" s="35"/>
    </row>
    <row r="198" spans="5:21" s="26" customFormat="1" ht="15" customHeight="1" x14ac:dyDescent="0.35">
      <c r="E198" s="28"/>
      <c r="F198" s="28"/>
      <c r="G198" s="28"/>
      <c r="H198" s="28"/>
      <c r="I198" s="28"/>
      <c r="N198" s="33"/>
      <c r="O198" s="33"/>
      <c r="Q198" s="34"/>
      <c r="T198" s="35"/>
      <c r="U198" s="35"/>
    </row>
    <row r="199" spans="5:21" s="26" customFormat="1" ht="15" customHeight="1" x14ac:dyDescent="0.35">
      <c r="E199" s="28"/>
      <c r="F199" s="28"/>
      <c r="G199" s="28"/>
      <c r="H199" s="28"/>
      <c r="I199" s="28"/>
      <c r="N199" s="33"/>
      <c r="O199" s="33"/>
      <c r="Q199" s="34"/>
      <c r="T199" s="35"/>
      <c r="U199" s="35"/>
    </row>
    <row r="200" spans="5:21" s="26" customFormat="1" ht="15" customHeight="1" x14ac:dyDescent="0.35">
      <c r="E200" s="28"/>
      <c r="F200" s="28"/>
      <c r="G200" s="28"/>
      <c r="H200" s="28"/>
      <c r="I200" s="28"/>
      <c r="N200" s="33"/>
      <c r="O200" s="33"/>
      <c r="Q200" s="34"/>
      <c r="T200" s="35"/>
      <c r="U200" s="35"/>
    </row>
    <row r="201" spans="5:21" s="26" customFormat="1" ht="15" customHeight="1" x14ac:dyDescent="0.35">
      <c r="E201" s="28"/>
      <c r="F201" s="28"/>
      <c r="G201" s="28"/>
      <c r="H201" s="28"/>
      <c r="I201" s="28"/>
      <c r="N201" s="33"/>
      <c r="O201" s="33"/>
      <c r="Q201" s="34"/>
      <c r="T201" s="35"/>
      <c r="U201" s="35"/>
    </row>
    <row r="202" spans="5:21" s="26" customFormat="1" ht="15" customHeight="1" x14ac:dyDescent="0.35">
      <c r="E202" s="28"/>
      <c r="F202" s="28"/>
      <c r="G202" s="28"/>
      <c r="H202" s="28"/>
      <c r="I202" s="28"/>
      <c r="N202" s="33"/>
      <c r="O202" s="33"/>
      <c r="Q202" s="34"/>
      <c r="T202" s="35"/>
      <c r="U202" s="35"/>
    </row>
    <row r="203" spans="5:21" s="26" customFormat="1" ht="15" customHeight="1" x14ac:dyDescent="0.35">
      <c r="E203" s="28"/>
      <c r="F203" s="28"/>
      <c r="G203" s="28"/>
      <c r="H203" s="28"/>
      <c r="I203" s="28"/>
      <c r="N203" s="33"/>
      <c r="O203" s="33"/>
      <c r="Q203" s="34"/>
      <c r="T203" s="35"/>
      <c r="U203" s="35"/>
    </row>
    <row r="204" spans="5:21" s="26" customFormat="1" ht="15" customHeight="1" x14ac:dyDescent="0.35">
      <c r="E204" s="28"/>
      <c r="F204" s="28"/>
      <c r="G204" s="28"/>
      <c r="H204" s="28"/>
      <c r="I204" s="28"/>
      <c r="N204" s="33"/>
      <c r="O204" s="33"/>
      <c r="Q204" s="34"/>
      <c r="T204" s="35"/>
      <c r="U204" s="35"/>
    </row>
    <row r="205" spans="5:21" s="26" customFormat="1" ht="15" customHeight="1" x14ac:dyDescent="0.35">
      <c r="E205" s="28"/>
      <c r="F205" s="28"/>
      <c r="G205" s="28"/>
      <c r="H205" s="28"/>
      <c r="I205" s="28"/>
      <c r="N205" s="33"/>
      <c r="O205" s="33"/>
      <c r="Q205" s="34"/>
      <c r="T205" s="35"/>
      <c r="U205" s="35"/>
    </row>
    <row r="206" spans="5:21" s="26" customFormat="1" ht="15" customHeight="1" x14ac:dyDescent="0.35">
      <c r="E206" s="28"/>
      <c r="F206" s="28"/>
      <c r="G206" s="28"/>
      <c r="H206" s="28"/>
      <c r="I206" s="28"/>
      <c r="N206" s="33"/>
      <c r="O206" s="33"/>
      <c r="Q206" s="34"/>
      <c r="T206" s="35"/>
      <c r="U206" s="35"/>
    </row>
    <row r="207" spans="5:21" s="26" customFormat="1" ht="15" customHeight="1" x14ac:dyDescent="0.35">
      <c r="E207" s="28"/>
      <c r="F207" s="28"/>
      <c r="G207" s="28"/>
      <c r="H207" s="28"/>
      <c r="I207" s="28"/>
      <c r="N207" s="33"/>
      <c r="O207" s="33"/>
      <c r="Q207" s="34"/>
      <c r="T207" s="35"/>
      <c r="U207" s="35"/>
    </row>
    <row r="208" spans="5:21" s="26" customFormat="1" ht="15" customHeight="1" x14ac:dyDescent="0.35">
      <c r="E208" s="28"/>
      <c r="F208" s="28"/>
      <c r="G208" s="28"/>
      <c r="H208" s="28"/>
      <c r="I208" s="28"/>
      <c r="N208" s="33"/>
      <c r="O208" s="33"/>
      <c r="Q208" s="34"/>
      <c r="T208" s="35"/>
      <c r="U208" s="35"/>
    </row>
    <row r="209" spans="5:21" s="26" customFormat="1" ht="15" customHeight="1" x14ac:dyDescent="0.35">
      <c r="E209" s="28"/>
      <c r="F209" s="28"/>
      <c r="G209" s="28"/>
      <c r="H209" s="28"/>
      <c r="I209" s="28"/>
      <c r="N209" s="33"/>
      <c r="O209" s="33"/>
      <c r="Q209" s="34"/>
      <c r="T209" s="35"/>
      <c r="U209" s="35"/>
    </row>
    <row r="210" spans="5:21" s="26" customFormat="1" ht="15" customHeight="1" x14ac:dyDescent="0.35">
      <c r="E210" s="28"/>
      <c r="F210" s="28"/>
      <c r="G210" s="28"/>
      <c r="H210" s="28"/>
      <c r="I210" s="28"/>
      <c r="N210" s="33"/>
      <c r="O210" s="33"/>
      <c r="Q210" s="34"/>
      <c r="T210" s="35"/>
      <c r="U210" s="35"/>
    </row>
    <row r="211" spans="5:21" s="26" customFormat="1" ht="15" customHeight="1" x14ac:dyDescent="0.35">
      <c r="E211" s="28"/>
      <c r="F211" s="28"/>
      <c r="G211" s="28"/>
      <c r="H211" s="28"/>
      <c r="I211" s="28"/>
      <c r="N211" s="33"/>
      <c r="O211" s="33"/>
      <c r="Q211" s="34"/>
      <c r="T211" s="35"/>
      <c r="U211" s="35"/>
    </row>
    <row r="212" spans="5:21" s="26" customFormat="1" ht="15" customHeight="1" x14ac:dyDescent="0.35">
      <c r="E212" s="28"/>
      <c r="F212" s="28"/>
      <c r="G212" s="28"/>
      <c r="H212" s="28"/>
      <c r="I212" s="28"/>
      <c r="N212" s="33"/>
      <c r="O212" s="33"/>
      <c r="Q212" s="34"/>
      <c r="T212" s="35"/>
      <c r="U212" s="35"/>
    </row>
    <row r="213" spans="5:21" s="26" customFormat="1" ht="15" customHeight="1" x14ac:dyDescent="0.35">
      <c r="E213" s="28"/>
      <c r="F213" s="28"/>
      <c r="G213" s="28"/>
      <c r="H213" s="28"/>
      <c r="I213" s="28"/>
      <c r="N213" s="33"/>
      <c r="O213" s="33"/>
      <c r="Q213" s="34"/>
      <c r="T213" s="35"/>
      <c r="U213" s="35"/>
    </row>
    <row r="214" spans="5:21" s="26" customFormat="1" ht="15" customHeight="1" x14ac:dyDescent="0.35">
      <c r="E214" s="28"/>
      <c r="F214" s="28"/>
      <c r="G214" s="28"/>
      <c r="H214" s="28"/>
      <c r="I214" s="28"/>
      <c r="N214" s="33"/>
      <c r="O214" s="33"/>
      <c r="Q214" s="34"/>
      <c r="T214" s="35"/>
      <c r="U214" s="35"/>
    </row>
    <row r="215" spans="5:21" s="26" customFormat="1" ht="15" customHeight="1" x14ac:dyDescent="0.35">
      <c r="E215" s="28"/>
      <c r="F215" s="28"/>
      <c r="G215" s="28"/>
      <c r="H215" s="28"/>
      <c r="I215" s="28"/>
      <c r="N215" s="33"/>
      <c r="O215" s="33"/>
      <c r="Q215" s="34"/>
      <c r="T215" s="35"/>
      <c r="U215" s="35"/>
    </row>
    <row r="216" spans="5:21" s="26" customFormat="1" ht="15" customHeight="1" x14ac:dyDescent="0.35">
      <c r="E216" s="28"/>
      <c r="F216" s="28"/>
      <c r="G216" s="28"/>
      <c r="H216" s="28"/>
      <c r="I216" s="28"/>
      <c r="N216" s="33"/>
      <c r="O216" s="33"/>
      <c r="Q216" s="34"/>
      <c r="T216" s="35"/>
      <c r="U216" s="35"/>
    </row>
    <row r="217" spans="5:21" s="26" customFormat="1" ht="15" customHeight="1" x14ac:dyDescent="0.35">
      <c r="E217" s="28"/>
      <c r="F217" s="28"/>
      <c r="G217" s="28"/>
      <c r="H217" s="28"/>
      <c r="I217" s="28"/>
      <c r="N217" s="33"/>
      <c r="O217" s="33"/>
      <c r="Q217" s="34"/>
      <c r="T217" s="35"/>
      <c r="U217" s="35"/>
    </row>
    <row r="218" spans="5:21" s="26" customFormat="1" ht="15" customHeight="1" x14ac:dyDescent="0.35">
      <c r="E218" s="28"/>
      <c r="F218" s="28"/>
      <c r="G218" s="28"/>
      <c r="H218" s="28"/>
      <c r="I218" s="28"/>
      <c r="N218" s="33"/>
      <c r="O218" s="33"/>
      <c r="Q218" s="34"/>
      <c r="T218" s="35"/>
      <c r="U218" s="35"/>
    </row>
    <row r="219" spans="5:21" s="26" customFormat="1" ht="15" customHeight="1" x14ac:dyDescent="0.35">
      <c r="E219" s="28"/>
      <c r="F219" s="28"/>
      <c r="G219" s="28"/>
      <c r="H219" s="28"/>
      <c r="I219" s="28"/>
      <c r="N219" s="33"/>
      <c r="O219" s="33"/>
      <c r="Q219" s="34"/>
      <c r="T219" s="35"/>
      <c r="U219" s="35"/>
    </row>
    <row r="220" spans="5:21" s="26" customFormat="1" ht="15" customHeight="1" x14ac:dyDescent="0.35">
      <c r="E220" s="28"/>
      <c r="F220" s="28"/>
      <c r="G220" s="28"/>
      <c r="H220" s="28"/>
      <c r="I220" s="28"/>
      <c r="N220" s="33"/>
      <c r="O220" s="33"/>
      <c r="Q220" s="34"/>
      <c r="T220" s="35"/>
      <c r="U220" s="35"/>
    </row>
    <row r="221" spans="5:21" s="26" customFormat="1" ht="15" customHeight="1" x14ac:dyDescent="0.35">
      <c r="E221" s="28"/>
      <c r="F221" s="28"/>
      <c r="G221" s="28"/>
      <c r="H221" s="28"/>
      <c r="I221" s="28"/>
      <c r="N221" s="33"/>
      <c r="O221" s="33"/>
      <c r="Q221" s="34"/>
      <c r="T221" s="35"/>
      <c r="U221" s="35"/>
    </row>
    <row r="222" spans="5:21" s="26" customFormat="1" ht="15" customHeight="1" x14ac:dyDescent="0.35">
      <c r="E222" s="28"/>
      <c r="F222" s="28"/>
      <c r="G222" s="28"/>
      <c r="H222" s="28"/>
      <c r="I222" s="28"/>
      <c r="N222" s="33"/>
      <c r="O222" s="33"/>
      <c r="Q222" s="34"/>
      <c r="T222" s="35"/>
      <c r="U222" s="35"/>
    </row>
    <row r="223" spans="5:21" s="26" customFormat="1" ht="15" customHeight="1" x14ac:dyDescent="0.35">
      <c r="E223" s="28"/>
      <c r="F223" s="28"/>
      <c r="G223" s="28"/>
      <c r="H223" s="28"/>
      <c r="I223" s="28"/>
      <c r="N223" s="33"/>
      <c r="O223" s="33"/>
      <c r="Q223" s="34"/>
      <c r="T223" s="35"/>
      <c r="U223" s="35"/>
    </row>
    <row r="224" spans="5:21" s="26" customFormat="1" ht="15" customHeight="1" x14ac:dyDescent="0.35">
      <c r="E224" s="28"/>
      <c r="F224" s="28"/>
      <c r="G224" s="28"/>
      <c r="H224" s="28"/>
      <c r="I224" s="28"/>
      <c r="N224" s="33"/>
      <c r="O224" s="33"/>
      <c r="Q224" s="34"/>
      <c r="T224" s="35"/>
      <c r="U224" s="35"/>
    </row>
    <row r="225" spans="5:21" s="26" customFormat="1" ht="15" customHeight="1" x14ac:dyDescent="0.35">
      <c r="E225" s="28"/>
      <c r="F225" s="28"/>
      <c r="G225" s="28"/>
      <c r="H225" s="28"/>
      <c r="I225" s="28"/>
      <c r="N225" s="33"/>
      <c r="O225" s="33"/>
      <c r="Q225" s="34"/>
      <c r="T225" s="35"/>
      <c r="U225" s="35"/>
    </row>
    <row r="226" spans="5:21" s="26" customFormat="1" ht="15" customHeight="1" x14ac:dyDescent="0.35">
      <c r="E226" s="28"/>
      <c r="F226" s="28"/>
      <c r="G226" s="28"/>
      <c r="H226" s="28"/>
      <c r="I226" s="28"/>
      <c r="N226" s="33"/>
      <c r="O226" s="33"/>
      <c r="Q226" s="34"/>
      <c r="T226" s="35"/>
      <c r="U226" s="35"/>
    </row>
    <row r="227" spans="5:21" s="26" customFormat="1" ht="15" customHeight="1" x14ac:dyDescent="0.35">
      <c r="E227" s="28"/>
      <c r="F227" s="28"/>
      <c r="G227" s="28"/>
      <c r="H227" s="28"/>
      <c r="I227" s="28"/>
      <c r="N227" s="33"/>
      <c r="O227" s="33"/>
      <c r="Q227" s="34"/>
      <c r="T227" s="35"/>
      <c r="U227" s="35"/>
    </row>
    <row r="228" spans="5:21" s="26" customFormat="1" ht="15" customHeight="1" x14ac:dyDescent="0.35">
      <c r="E228" s="28"/>
      <c r="F228" s="28"/>
      <c r="G228" s="28"/>
      <c r="H228" s="28"/>
      <c r="I228" s="28"/>
      <c r="N228" s="33"/>
      <c r="O228" s="33"/>
      <c r="Q228" s="34"/>
      <c r="T228" s="35"/>
      <c r="U228" s="35"/>
    </row>
    <row r="229" spans="5:21" s="26" customFormat="1" ht="15" customHeight="1" x14ac:dyDescent="0.35">
      <c r="E229" s="28"/>
      <c r="F229" s="28"/>
      <c r="G229" s="28"/>
      <c r="H229" s="28"/>
      <c r="I229" s="28"/>
      <c r="N229" s="33"/>
      <c r="O229" s="33"/>
      <c r="Q229" s="34"/>
      <c r="T229" s="35"/>
      <c r="U229" s="35"/>
    </row>
    <row r="230" spans="5:21" s="26" customFormat="1" ht="15" customHeight="1" x14ac:dyDescent="0.35">
      <c r="E230" s="28"/>
      <c r="F230" s="28"/>
      <c r="G230" s="28"/>
      <c r="H230" s="28"/>
      <c r="I230" s="28"/>
      <c r="N230" s="33"/>
      <c r="O230" s="33"/>
      <c r="Q230" s="34"/>
      <c r="T230" s="35"/>
      <c r="U230" s="35"/>
    </row>
    <row r="231" spans="5:21" s="26" customFormat="1" ht="15" customHeight="1" x14ac:dyDescent="0.35">
      <c r="E231" s="28"/>
      <c r="F231" s="28"/>
      <c r="G231" s="28"/>
      <c r="H231" s="28"/>
      <c r="I231" s="28"/>
      <c r="N231" s="33"/>
      <c r="O231" s="33"/>
      <c r="Q231" s="34"/>
      <c r="T231" s="35"/>
      <c r="U231" s="35"/>
    </row>
    <row r="232" spans="5:21" s="26" customFormat="1" ht="15" customHeight="1" x14ac:dyDescent="0.35">
      <c r="E232" s="28"/>
      <c r="F232" s="28"/>
      <c r="G232" s="28"/>
      <c r="H232" s="28"/>
      <c r="I232" s="28"/>
      <c r="N232" s="33"/>
      <c r="O232" s="33"/>
      <c r="Q232" s="34"/>
      <c r="T232" s="35"/>
      <c r="U232" s="35"/>
    </row>
    <row r="233" spans="5:21" s="26" customFormat="1" ht="15" customHeight="1" x14ac:dyDescent="0.35">
      <c r="E233" s="28"/>
      <c r="F233" s="28"/>
      <c r="G233" s="28"/>
      <c r="H233" s="28"/>
      <c r="I233" s="28"/>
      <c r="N233" s="33"/>
      <c r="O233" s="33"/>
      <c r="Q233" s="34"/>
      <c r="T233" s="35"/>
      <c r="U233" s="35"/>
    </row>
    <row r="234" spans="5:21" s="26" customFormat="1" ht="15" customHeight="1" x14ac:dyDescent="0.35">
      <c r="E234" s="28"/>
      <c r="F234" s="28"/>
      <c r="G234" s="28"/>
      <c r="H234" s="28"/>
      <c r="I234" s="28"/>
      <c r="N234" s="33"/>
      <c r="O234" s="33"/>
      <c r="Q234" s="34"/>
      <c r="T234" s="35"/>
      <c r="U234" s="35"/>
    </row>
    <row r="235" spans="5:21" s="26" customFormat="1" ht="15" customHeight="1" x14ac:dyDescent="0.35">
      <c r="E235" s="28"/>
      <c r="F235" s="28"/>
      <c r="G235" s="28"/>
      <c r="H235" s="28"/>
      <c r="I235" s="28"/>
      <c r="N235" s="33"/>
      <c r="O235" s="33"/>
      <c r="Q235" s="34"/>
      <c r="T235" s="35"/>
      <c r="U235" s="35"/>
    </row>
    <row r="236" spans="5:21" s="26" customFormat="1" ht="15" customHeight="1" x14ac:dyDescent="0.35">
      <c r="E236" s="28"/>
      <c r="F236" s="28"/>
      <c r="G236" s="28"/>
      <c r="H236" s="28"/>
      <c r="I236" s="28"/>
      <c r="N236" s="33"/>
      <c r="O236" s="33"/>
      <c r="Q236" s="34"/>
      <c r="T236" s="35"/>
      <c r="U236" s="35"/>
    </row>
    <row r="237" spans="5:21" s="26" customFormat="1" ht="15" customHeight="1" x14ac:dyDescent="0.35">
      <c r="E237" s="28"/>
      <c r="F237" s="28"/>
      <c r="G237" s="28"/>
      <c r="H237" s="28"/>
      <c r="I237" s="28"/>
      <c r="N237" s="33"/>
      <c r="O237" s="33"/>
      <c r="Q237" s="34"/>
      <c r="T237" s="35"/>
      <c r="U237" s="35"/>
    </row>
    <row r="238" spans="5:21" s="26" customFormat="1" ht="15" customHeight="1" x14ac:dyDescent="0.35">
      <c r="E238" s="28"/>
      <c r="F238" s="28"/>
      <c r="G238" s="28"/>
      <c r="H238" s="28"/>
      <c r="I238" s="28"/>
      <c r="N238" s="33"/>
      <c r="O238" s="33"/>
      <c r="Q238" s="34"/>
      <c r="T238" s="35"/>
      <c r="U238" s="35"/>
    </row>
    <row r="239" spans="5:21" s="26" customFormat="1" ht="15" customHeight="1" x14ac:dyDescent="0.35">
      <c r="E239" s="28"/>
      <c r="F239" s="28"/>
      <c r="G239" s="28"/>
      <c r="H239" s="28"/>
      <c r="I239" s="28"/>
      <c r="N239" s="33"/>
      <c r="O239" s="33"/>
      <c r="Q239" s="34"/>
      <c r="T239" s="35"/>
      <c r="U239" s="35"/>
    </row>
    <row r="240" spans="5:21" s="26" customFormat="1" ht="15" customHeight="1" x14ac:dyDescent="0.35">
      <c r="E240" s="28"/>
      <c r="F240" s="28"/>
      <c r="G240" s="28"/>
      <c r="H240" s="28"/>
      <c r="I240" s="28"/>
      <c r="N240" s="33"/>
      <c r="O240" s="33"/>
      <c r="Q240" s="34"/>
      <c r="T240" s="35"/>
      <c r="U240" s="35"/>
    </row>
    <row r="241" spans="5:21" s="26" customFormat="1" ht="15" customHeight="1" x14ac:dyDescent="0.35">
      <c r="E241" s="28"/>
      <c r="F241" s="28"/>
      <c r="G241" s="28"/>
      <c r="H241" s="28"/>
      <c r="I241" s="28"/>
      <c r="N241" s="33"/>
      <c r="O241" s="33"/>
      <c r="Q241" s="34"/>
      <c r="T241" s="35"/>
      <c r="U241" s="35"/>
    </row>
    <row r="242" spans="5:21" s="26" customFormat="1" ht="15" customHeight="1" x14ac:dyDescent="0.35">
      <c r="E242" s="28"/>
      <c r="F242" s="28"/>
      <c r="G242" s="28"/>
      <c r="H242" s="28"/>
      <c r="I242" s="28"/>
      <c r="N242" s="33"/>
      <c r="O242" s="33"/>
      <c r="Q242" s="34"/>
      <c r="T242" s="35"/>
      <c r="U242" s="35"/>
    </row>
    <row r="243" spans="5:21" s="26" customFormat="1" ht="15" customHeight="1" x14ac:dyDescent="0.35">
      <c r="E243" s="28"/>
      <c r="F243" s="28"/>
      <c r="G243" s="28"/>
      <c r="H243" s="28"/>
      <c r="I243" s="28"/>
      <c r="N243" s="33"/>
      <c r="O243" s="33"/>
      <c r="Q243" s="34"/>
      <c r="T243" s="35"/>
      <c r="U243" s="35"/>
    </row>
    <row r="244" spans="5:21" s="26" customFormat="1" ht="15" customHeight="1" x14ac:dyDescent="0.35">
      <c r="E244" s="28"/>
      <c r="F244" s="28"/>
      <c r="G244" s="28"/>
      <c r="H244" s="28"/>
      <c r="I244" s="28"/>
      <c r="N244" s="33"/>
      <c r="O244" s="33"/>
      <c r="Q244" s="34"/>
      <c r="T244" s="35"/>
      <c r="U244" s="35"/>
    </row>
    <row r="245" spans="5:21" s="26" customFormat="1" ht="15" customHeight="1" x14ac:dyDescent="0.35">
      <c r="E245" s="28"/>
      <c r="F245" s="28"/>
      <c r="G245" s="28"/>
      <c r="H245" s="28"/>
      <c r="I245" s="28"/>
      <c r="N245" s="33"/>
      <c r="O245" s="33"/>
      <c r="Q245" s="34"/>
      <c r="T245" s="35"/>
      <c r="U245" s="35"/>
    </row>
    <row r="246" spans="5:21" s="26" customFormat="1" ht="15" customHeight="1" x14ac:dyDescent="0.35">
      <c r="E246" s="28"/>
      <c r="F246" s="28"/>
      <c r="G246" s="28"/>
      <c r="H246" s="28"/>
      <c r="I246" s="28"/>
      <c r="N246" s="33"/>
      <c r="O246" s="33"/>
      <c r="Q246" s="34"/>
      <c r="T246" s="35"/>
      <c r="U246" s="35"/>
    </row>
    <row r="247" spans="5:21" s="26" customFormat="1" ht="15" customHeight="1" x14ac:dyDescent="0.35">
      <c r="E247" s="28"/>
      <c r="F247" s="28"/>
      <c r="G247" s="28"/>
      <c r="H247" s="28"/>
      <c r="I247" s="28"/>
      <c r="N247" s="33"/>
      <c r="O247" s="33"/>
      <c r="Q247" s="34"/>
      <c r="T247" s="35"/>
      <c r="U247" s="35"/>
    </row>
    <row r="248" spans="5:21" s="26" customFormat="1" ht="15" customHeight="1" x14ac:dyDescent="0.35">
      <c r="E248" s="28"/>
      <c r="F248" s="28"/>
      <c r="G248" s="28"/>
      <c r="H248" s="28"/>
      <c r="I248" s="28"/>
      <c r="N248" s="33"/>
      <c r="O248" s="33"/>
      <c r="Q248" s="34"/>
      <c r="T248" s="35"/>
      <c r="U248" s="35"/>
    </row>
    <row r="249" spans="5:21" s="26" customFormat="1" ht="15" customHeight="1" x14ac:dyDescent="0.35">
      <c r="E249" s="28"/>
      <c r="F249" s="28"/>
      <c r="G249" s="28"/>
      <c r="H249" s="28"/>
      <c r="I249" s="28"/>
      <c r="N249" s="33"/>
      <c r="O249" s="33"/>
      <c r="Q249" s="34"/>
      <c r="T249" s="35"/>
      <c r="U249" s="35"/>
    </row>
    <row r="250" spans="5:21" s="26" customFormat="1" ht="15" customHeight="1" x14ac:dyDescent="0.35">
      <c r="E250" s="28"/>
      <c r="F250" s="28"/>
      <c r="G250" s="28"/>
      <c r="H250" s="28"/>
      <c r="I250" s="28"/>
      <c r="N250" s="33"/>
      <c r="O250" s="33"/>
      <c r="Q250" s="34"/>
      <c r="T250" s="35"/>
      <c r="U250" s="35"/>
    </row>
    <row r="251" spans="5:21" s="26" customFormat="1" ht="15" customHeight="1" x14ac:dyDescent="0.35">
      <c r="E251" s="28"/>
      <c r="F251" s="28"/>
      <c r="G251" s="28"/>
      <c r="H251" s="28"/>
      <c r="I251" s="28"/>
      <c r="N251" s="33"/>
      <c r="O251" s="33"/>
      <c r="Q251" s="34"/>
      <c r="T251" s="35"/>
      <c r="U251" s="35"/>
    </row>
    <row r="252" spans="5:21" s="26" customFormat="1" ht="15" customHeight="1" x14ac:dyDescent="0.35">
      <c r="E252" s="28"/>
      <c r="F252" s="28"/>
      <c r="G252" s="28"/>
      <c r="H252" s="28"/>
      <c r="I252" s="28"/>
      <c r="N252" s="33"/>
      <c r="O252" s="33"/>
      <c r="Q252" s="34"/>
      <c r="T252" s="35"/>
      <c r="U252" s="35"/>
    </row>
    <row r="253" spans="5:21" s="26" customFormat="1" ht="15" customHeight="1" x14ac:dyDescent="0.35">
      <c r="E253" s="28"/>
      <c r="F253" s="28"/>
      <c r="G253" s="28"/>
      <c r="H253" s="28"/>
      <c r="I253" s="28"/>
      <c r="N253" s="33"/>
      <c r="O253" s="33"/>
      <c r="Q253" s="34"/>
      <c r="T253" s="35"/>
      <c r="U253" s="35"/>
    </row>
    <row r="254" spans="5:21" s="26" customFormat="1" ht="15" customHeight="1" x14ac:dyDescent="0.35">
      <c r="E254" s="28"/>
      <c r="F254" s="28"/>
      <c r="G254" s="28"/>
      <c r="H254" s="28"/>
      <c r="I254" s="28"/>
      <c r="N254" s="33"/>
      <c r="O254" s="33"/>
      <c r="Q254" s="34"/>
      <c r="T254" s="35"/>
      <c r="U254" s="35"/>
    </row>
    <row r="255" spans="5:21" s="26" customFormat="1" ht="15" customHeight="1" x14ac:dyDescent="0.35">
      <c r="E255" s="28"/>
      <c r="F255" s="28"/>
      <c r="G255" s="28"/>
      <c r="H255" s="28"/>
      <c r="I255" s="28"/>
      <c r="N255" s="33"/>
      <c r="O255" s="33"/>
      <c r="Q255" s="34"/>
      <c r="T255" s="35"/>
      <c r="U255" s="35"/>
    </row>
    <row r="256" spans="5:21" s="26" customFormat="1" ht="15" customHeight="1" x14ac:dyDescent="0.35">
      <c r="E256" s="28"/>
      <c r="F256" s="28"/>
      <c r="G256" s="28"/>
      <c r="H256" s="28"/>
      <c r="I256" s="28"/>
      <c r="N256" s="33"/>
      <c r="O256" s="33"/>
      <c r="Q256" s="34"/>
      <c r="T256" s="35"/>
      <c r="U256" s="35"/>
    </row>
    <row r="257" spans="5:21" s="26" customFormat="1" ht="15" customHeight="1" x14ac:dyDescent="0.35">
      <c r="E257" s="28"/>
      <c r="F257" s="28"/>
      <c r="G257" s="28"/>
      <c r="H257" s="28"/>
      <c r="I257" s="28"/>
      <c r="N257" s="33"/>
      <c r="O257" s="33"/>
      <c r="Q257" s="34"/>
      <c r="T257" s="35"/>
      <c r="U257" s="35"/>
    </row>
    <row r="258" spans="5:21" s="26" customFormat="1" ht="15" customHeight="1" x14ac:dyDescent="0.35">
      <c r="E258" s="28"/>
      <c r="F258" s="28"/>
      <c r="G258" s="28"/>
      <c r="H258" s="28"/>
      <c r="I258" s="28"/>
      <c r="N258" s="33"/>
      <c r="O258" s="33"/>
      <c r="Q258" s="34"/>
      <c r="T258" s="35"/>
      <c r="U258" s="35"/>
    </row>
    <row r="259" spans="5:21" s="26" customFormat="1" ht="15" customHeight="1" x14ac:dyDescent="0.35">
      <c r="E259" s="28"/>
      <c r="F259" s="28"/>
      <c r="G259" s="28"/>
      <c r="H259" s="28"/>
      <c r="I259" s="28"/>
      <c r="N259" s="33"/>
      <c r="O259" s="33"/>
      <c r="Q259" s="34"/>
      <c r="T259" s="35"/>
      <c r="U259" s="35"/>
    </row>
    <row r="260" spans="5:21" s="26" customFormat="1" ht="15" customHeight="1" x14ac:dyDescent="0.35">
      <c r="E260" s="28"/>
      <c r="F260" s="28"/>
      <c r="G260" s="28"/>
      <c r="H260" s="28"/>
      <c r="I260" s="28"/>
      <c r="N260" s="33"/>
      <c r="O260" s="33"/>
      <c r="Q260" s="34"/>
      <c r="T260" s="35"/>
      <c r="U260" s="35"/>
    </row>
    <row r="261" spans="5:21" s="26" customFormat="1" ht="15" customHeight="1" x14ac:dyDescent="0.35">
      <c r="E261" s="28"/>
      <c r="F261" s="28"/>
      <c r="G261" s="28"/>
      <c r="H261" s="28"/>
      <c r="I261" s="28"/>
      <c r="N261" s="33"/>
      <c r="O261" s="33"/>
      <c r="Q261" s="34"/>
      <c r="T261" s="35"/>
      <c r="U261" s="35"/>
    </row>
    <row r="262" spans="5:21" s="26" customFormat="1" ht="15" customHeight="1" x14ac:dyDescent="0.35">
      <c r="E262" s="28"/>
      <c r="F262" s="28"/>
      <c r="G262" s="28"/>
      <c r="H262" s="28"/>
      <c r="I262" s="28"/>
      <c r="N262" s="33"/>
      <c r="O262" s="33"/>
      <c r="Q262" s="34"/>
      <c r="T262" s="35"/>
      <c r="U262" s="35"/>
    </row>
    <row r="263" spans="5:21" s="26" customFormat="1" ht="15" customHeight="1" x14ac:dyDescent="0.35">
      <c r="E263" s="28"/>
      <c r="F263" s="28"/>
      <c r="G263" s="28"/>
      <c r="H263" s="28"/>
      <c r="I263" s="28"/>
      <c r="N263" s="33"/>
      <c r="O263" s="33"/>
      <c r="Q263" s="34"/>
      <c r="T263" s="35"/>
      <c r="U263" s="35"/>
    </row>
    <row r="264" spans="5:21" s="26" customFormat="1" ht="15" customHeight="1" x14ac:dyDescent="0.35">
      <c r="E264" s="28"/>
      <c r="F264" s="28"/>
      <c r="G264" s="28"/>
      <c r="H264" s="28"/>
      <c r="I264" s="28"/>
      <c r="N264" s="33"/>
      <c r="O264" s="33"/>
      <c r="Q264" s="34"/>
      <c r="T264" s="35"/>
      <c r="U264" s="35"/>
    </row>
    <row r="265" spans="5:21" s="26" customFormat="1" ht="15" customHeight="1" x14ac:dyDescent="0.35">
      <c r="E265" s="28"/>
      <c r="F265" s="28"/>
      <c r="G265" s="28"/>
      <c r="H265" s="28"/>
      <c r="I265" s="28"/>
      <c r="N265" s="33"/>
      <c r="O265" s="33"/>
      <c r="Q265" s="34"/>
      <c r="T265" s="35"/>
      <c r="U265" s="35"/>
    </row>
    <row r="266" spans="5:21" s="26" customFormat="1" ht="15" customHeight="1" x14ac:dyDescent="0.35">
      <c r="E266" s="28"/>
      <c r="F266" s="28"/>
      <c r="G266" s="28"/>
      <c r="H266" s="28"/>
      <c r="I266" s="28"/>
      <c r="N266" s="33"/>
      <c r="O266" s="33"/>
      <c r="Q266" s="34"/>
      <c r="T266" s="35"/>
      <c r="U266" s="35"/>
    </row>
    <row r="267" spans="5:21" s="26" customFormat="1" ht="15" customHeight="1" x14ac:dyDescent="0.35">
      <c r="E267" s="28"/>
      <c r="F267" s="28"/>
      <c r="G267" s="28"/>
      <c r="H267" s="28"/>
      <c r="I267" s="28"/>
      <c r="N267" s="33"/>
      <c r="O267" s="33"/>
      <c r="Q267" s="34"/>
      <c r="T267" s="35"/>
      <c r="U267" s="35"/>
    </row>
    <row r="268" spans="5:21" s="26" customFormat="1" ht="15" customHeight="1" x14ac:dyDescent="0.35">
      <c r="E268" s="28"/>
      <c r="F268" s="28"/>
      <c r="G268" s="28"/>
      <c r="H268" s="28"/>
      <c r="I268" s="28"/>
      <c r="N268" s="33"/>
      <c r="O268" s="33"/>
      <c r="Q268" s="34"/>
      <c r="T268" s="35"/>
      <c r="U268" s="35"/>
    </row>
    <row r="269" spans="5:21" s="26" customFormat="1" ht="15" customHeight="1" x14ac:dyDescent="0.35">
      <c r="E269" s="28"/>
      <c r="F269" s="28"/>
      <c r="G269" s="28"/>
      <c r="H269" s="28"/>
      <c r="I269" s="28"/>
      <c r="N269" s="33"/>
      <c r="O269" s="33"/>
      <c r="Q269" s="34"/>
      <c r="T269" s="35"/>
      <c r="U269" s="35"/>
    </row>
    <row r="270" spans="5:21" s="26" customFormat="1" ht="15" customHeight="1" x14ac:dyDescent="0.35">
      <c r="E270" s="28"/>
      <c r="F270" s="28"/>
      <c r="G270" s="28"/>
      <c r="H270" s="28"/>
      <c r="I270" s="28"/>
      <c r="N270" s="33"/>
      <c r="O270" s="33"/>
      <c r="Q270" s="34"/>
      <c r="T270" s="35"/>
      <c r="U270" s="35"/>
    </row>
    <row r="271" spans="5:21" s="26" customFormat="1" ht="15" customHeight="1" x14ac:dyDescent="0.35">
      <c r="E271" s="28"/>
      <c r="F271" s="28"/>
      <c r="G271" s="28"/>
      <c r="H271" s="28"/>
      <c r="I271" s="28"/>
      <c r="N271" s="33"/>
      <c r="O271" s="33"/>
      <c r="Q271" s="34"/>
      <c r="T271" s="35"/>
      <c r="U271" s="35"/>
    </row>
    <row r="272" spans="5:21" s="26" customFormat="1" ht="15" customHeight="1" x14ac:dyDescent="0.35">
      <c r="E272" s="28"/>
      <c r="F272" s="28"/>
      <c r="G272" s="28"/>
      <c r="H272" s="28"/>
      <c r="I272" s="28"/>
      <c r="N272" s="33"/>
      <c r="O272" s="33"/>
      <c r="Q272" s="34"/>
      <c r="T272" s="35"/>
      <c r="U272" s="35"/>
    </row>
    <row r="273" spans="5:21" s="26" customFormat="1" ht="15" customHeight="1" x14ac:dyDescent="0.35">
      <c r="E273" s="28"/>
      <c r="F273" s="28"/>
      <c r="G273" s="28"/>
      <c r="H273" s="28"/>
      <c r="I273" s="28"/>
      <c r="N273" s="33"/>
      <c r="O273" s="33"/>
      <c r="Q273" s="34"/>
      <c r="T273" s="35"/>
      <c r="U273" s="35"/>
    </row>
    <row r="274" spans="5:21" s="26" customFormat="1" ht="15" customHeight="1" x14ac:dyDescent="0.35">
      <c r="E274" s="28"/>
      <c r="F274" s="28"/>
      <c r="G274" s="28"/>
      <c r="H274" s="28"/>
      <c r="I274" s="28"/>
      <c r="N274" s="33"/>
      <c r="O274" s="33"/>
      <c r="Q274" s="34"/>
      <c r="T274" s="35"/>
      <c r="U274" s="35"/>
    </row>
    <row r="275" spans="5:21" s="26" customFormat="1" ht="15" customHeight="1" x14ac:dyDescent="0.35">
      <c r="E275" s="28"/>
      <c r="F275" s="28"/>
      <c r="G275" s="28"/>
      <c r="H275" s="28"/>
      <c r="I275" s="28"/>
      <c r="N275" s="33"/>
      <c r="O275" s="33"/>
      <c r="Q275" s="34"/>
      <c r="T275" s="35"/>
      <c r="U275" s="35"/>
    </row>
    <row r="276" spans="5:21" s="26" customFormat="1" ht="15" customHeight="1" x14ac:dyDescent="0.35">
      <c r="E276" s="28"/>
      <c r="F276" s="28"/>
      <c r="G276" s="28"/>
      <c r="H276" s="28"/>
      <c r="I276" s="28"/>
      <c r="N276" s="33"/>
      <c r="O276" s="33"/>
      <c r="Q276" s="34"/>
      <c r="T276" s="35"/>
      <c r="U276" s="35"/>
    </row>
    <row r="277" spans="5:21" s="26" customFormat="1" ht="15" customHeight="1" x14ac:dyDescent="0.35">
      <c r="E277" s="28"/>
      <c r="F277" s="28"/>
      <c r="G277" s="28"/>
      <c r="H277" s="28"/>
      <c r="I277" s="28"/>
      <c r="N277" s="33"/>
      <c r="O277" s="33"/>
      <c r="Q277" s="34"/>
      <c r="T277" s="35"/>
      <c r="U277" s="35"/>
    </row>
    <row r="278" spans="5:21" s="26" customFormat="1" ht="15" customHeight="1" x14ac:dyDescent="0.35">
      <c r="E278" s="28"/>
      <c r="F278" s="28"/>
      <c r="G278" s="28"/>
      <c r="H278" s="28"/>
      <c r="I278" s="28"/>
      <c r="N278" s="33"/>
      <c r="O278" s="33"/>
      <c r="Q278" s="34"/>
      <c r="T278" s="35"/>
      <c r="U278" s="35"/>
    </row>
    <row r="279" spans="5:21" s="26" customFormat="1" ht="15" customHeight="1" x14ac:dyDescent="0.35">
      <c r="E279" s="28"/>
      <c r="F279" s="28"/>
      <c r="G279" s="28"/>
      <c r="H279" s="28"/>
      <c r="I279" s="28"/>
      <c r="N279" s="33"/>
      <c r="O279" s="33"/>
      <c r="Q279" s="34"/>
      <c r="T279" s="35"/>
      <c r="U279" s="35"/>
    </row>
    <row r="280" spans="5:21" s="26" customFormat="1" ht="15" customHeight="1" x14ac:dyDescent="0.35">
      <c r="E280" s="28"/>
      <c r="F280" s="28"/>
      <c r="G280" s="28"/>
      <c r="H280" s="28"/>
      <c r="I280" s="28"/>
      <c r="N280" s="33"/>
      <c r="O280" s="33"/>
      <c r="Q280" s="34"/>
      <c r="T280" s="35"/>
      <c r="U280" s="35"/>
    </row>
    <row r="281" spans="5:21" s="26" customFormat="1" ht="15" customHeight="1" x14ac:dyDescent="0.35">
      <c r="E281" s="28"/>
      <c r="F281" s="28"/>
      <c r="G281" s="28"/>
      <c r="H281" s="28"/>
      <c r="I281" s="28"/>
      <c r="N281" s="33"/>
      <c r="O281" s="33"/>
      <c r="Q281" s="34"/>
      <c r="T281" s="35"/>
      <c r="U281" s="35"/>
    </row>
    <row r="282" spans="5:21" s="26" customFormat="1" ht="15" customHeight="1" x14ac:dyDescent="0.35">
      <c r="E282" s="28"/>
      <c r="F282" s="28"/>
      <c r="G282" s="28"/>
      <c r="H282" s="28"/>
      <c r="I282" s="28"/>
      <c r="N282" s="33"/>
      <c r="O282" s="33"/>
      <c r="Q282" s="34"/>
      <c r="T282" s="35"/>
      <c r="U282" s="35"/>
    </row>
    <row r="283" spans="5:21" s="26" customFormat="1" ht="15" customHeight="1" x14ac:dyDescent="0.35">
      <c r="E283" s="28"/>
      <c r="F283" s="28"/>
      <c r="G283" s="28"/>
      <c r="H283" s="28"/>
      <c r="I283" s="28"/>
      <c r="N283" s="33"/>
      <c r="O283" s="33"/>
      <c r="Q283" s="34"/>
      <c r="T283" s="35"/>
      <c r="U283" s="35"/>
    </row>
    <row r="284" spans="5:21" s="26" customFormat="1" ht="15" customHeight="1" x14ac:dyDescent="0.35">
      <c r="E284" s="28"/>
      <c r="F284" s="28"/>
      <c r="G284" s="28"/>
      <c r="H284" s="28"/>
      <c r="I284" s="28"/>
      <c r="N284" s="33"/>
      <c r="O284" s="33"/>
      <c r="Q284" s="34"/>
      <c r="T284" s="35"/>
      <c r="U284" s="35"/>
    </row>
    <row r="285" spans="5:21" s="26" customFormat="1" ht="15" customHeight="1" x14ac:dyDescent="0.35">
      <c r="E285" s="28"/>
      <c r="F285" s="28"/>
      <c r="G285" s="28"/>
      <c r="H285" s="28"/>
      <c r="I285" s="28"/>
      <c r="N285" s="33"/>
      <c r="O285" s="33"/>
      <c r="Q285" s="34"/>
      <c r="T285" s="35"/>
      <c r="U285" s="35"/>
    </row>
    <row r="286" spans="5:21" s="26" customFormat="1" ht="15" customHeight="1" x14ac:dyDescent="0.35">
      <c r="E286" s="28"/>
      <c r="F286" s="28"/>
      <c r="G286" s="28"/>
      <c r="H286" s="28"/>
      <c r="I286" s="28"/>
      <c r="N286" s="33"/>
      <c r="O286" s="33"/>
      <c r="Q286" s="34"/>
      <c r="T286" s="35"/>
      <c r="U286" s="35"/>
    </row>
    <row r="287" spans="5:21" s="26" customFormat="1" ht="15" customHeight="1" x14ac:dyDescent="0.35">
      <c r="E287" s="28"/>
      <c r="F287" s="28"/>
      <c r="G287" s="28"/>
      <c r="H287" s="28"/>
      <c r="I287" s="28"/>
      <c r="N287" s="33"/>
      <c r="O287" s="33"/>
      <c r="Q287" s="34"/>
      <c r="T287" s="35"/>
      <c r="U287" s="35"/>
    </row>
    <row r="288" spans="5:21" s="26" customFormat="1" ht="15" customHeight="1" x14ac:dyDescent="0.35">
      <c r="E288" s="28"/>
      <c r="F288" s="28"/>
      <c r="G288" s="28"/>
      <c r="H288" s="28"/>
      <c r="I288" s="28"/>
      <c r="N288" s="33"/>
      <c r="O288" s="33"/>
      <c r="Q288" s="34"/>
      <c r="T288" s="35"/>
      <c r="U288" s="35"/>
    </row>
    <row r="289" spans="5:21" s="26" customFormat="1" ht="15" customHeight="1" x14ac:dyDescent="0.35">
      <c r="E289" s="28"/>
      <c r="F289" s="28"/>
      <c r="G289" s="28"/>
      <c r="H289" s="28"/>
      <c r="I289" s="28"/>
      <c r="N289" s="33"/>
      <c r="O289" s="33"/>
      <c r="Q289" s="34"/>
      <c r="T289" s="35"/>
      <c r="U289" s="35"/>
    </row>
    <row r="290" spans="5:21" s="26" customFormat="1" ht="15" customHeight="1" x14ac:dyDescent="0.35">
      <c r="E290" s="28"/>
      <c r="F290" s="28"/>
      <c r="G290" s="28"/>
      <c r="H290" s="28"/>
      <c r="I290" s="28"/>
      <c r="N290" s="33"/>
      <c r="O290" s="33"/>
      <c r="Q290" s="34"/>
      <c r="T290" s="35"/>
      <c r="U290" s="35"/>
    </row>
    <row r="291" spans="5:21" s="26" customFormat="1" ht="15" customHeight="1" x14ac:dyDescent="0.35">
      <c r="E291" s="28"/>
      <c r="F291" s="28"/>
      <c r="G291" s="28"/>
      <c r="H291" s="28"/>
      <c r="I291" s="28"/>
      <c r="N291" s="33"/>
      <c r="O291" s="33"/>
      <c r="Q291" s="34"/>
      <c r="T291" s="35"/>
      <c r="U291" s="35"/>
    </row>
    <row r="292" spans="5:21" s="26" customFormat="1" ht="15" customHeight="1" x14ac:dyDescent="0.35">
      <c r="E292" s="28"/>
      <c r="F292" s="28"/>
      <c r="G292" s="28"/>
      <c r="H292" s="28"/>
      <c r="I292" s="28"/>
      <c r="N292" s="33"/>
      <c r="O292" s="33"/>
      <c r="Q292" s="34"/>
      <c r="T292" s="35"/>
      <c r="U292" s="35"/>
    </row>
    <row r="293" spans="5:21" s="26" customFormat="1" ht="15" customHeight="1" x14ac:dyDescent="0.35">
      <c r="E293" s="28"/>
      <c r="F293" s="28"/>
      <c r="G293" s="28"/>
      <c r="H293" s="28"/>
      <c r="I293" s="28"/>
      <c r="N293" s="33"/>
      <c r="O293" s="33"/>
      <c r="Q293" s="34"/>
      <c r="T293" s="35"/>
      <c r="U293" s="35"/>
    </row>
    <row r="294" spans="5:21" s="26" customFormat="1" ht="15" customHeight="1" x14ac:dyDescent="0.35">
      <c r="E294" s="28"/>
      <c r="F294" s="28"/>
      <c r="G294" s="28"/>
      <c r="H294" s="28"/>
      <c r="I294" s="28"/>
      <c r="N294" s="33"/>
      <c r="O294" s="33"/>
      <c r="Q294" s="34"/>
      <c r="T294" s="35"/>
      <c r="U294" s="35"/>
    </row>
    <row r="295" spans="5:21" s="26" customFormat="1" ht="15" customHeight="1" x14ac:dyDescent="0.35">
      <c r="E295" s="28"/>
      <c r="F295" s="28"/>
      <c r="G295" s="28"/>
      <c r="H295" s="28"/>
      <c r="I295" s="28"/>
      <c r="N295" s="33"/>
      <c r="O295" s="33"/>
      <c r="Q295" s="34"/>
      <c r="T295" s="35"/>
      <c r="U295" s="35"/>
    </row>
    <row r="296" spans="5:21" s="26" customFormat="1" ht="15" customHeight="1" x14ac:dyDescent="0.35">
      <c r="E296" s="28"/>
      <c r="F296" s="28"/>
      <c r="G296" s="28"/>
      <c r="H296" s="28"/>
      <c r="I296" s="28"/>
      <c r="N296" s="33"/>
      <c r="O296" s="33"/>
      <c r="Q296" s="34"/>
      <c r="T296" s="35"/>
      <c r="U296" s="35"/>
    </row>
    <row r="297" spans="5:21" s="26" customFormat="1" ht="15" customHeight="1" x14ac:dyDescent="0.35">
      <c r="E297" s="28"/>
      <c r="F297" s="28"/>
      <c r="G297" s="28"/>
      <c r="H297" s="28"/>
      <c r="I297" s="28"/>
      <c r="N297" s="33"/>
      <c r="O297" s="33"/>
      <c r="Q297" s="34"/>
      <c r="T297" s="35"/>
      <c r="U297" s="35"/>
    </row>
    <row r="298" spans="5:21" s="26" customFormat="1" ht="15" customHeight="1" x14ac:dyDescent="0.35">
      <c r="E298" s="28"/>
      <c r="F298" s="28"/>
      <c r="G298" s="28"/>
      <c r="H298" s="28"/>
      <c r="I298" s="28"/>
      <c r="N298" s="33"/>
      <c r="O298" s="33"/>
      <c r="Q298" s="34"/>
      <c r="T298" s="35"/>
      <c r="U298" s="35"/>
    </row>
    <row r="299" spans="5:21" s="26" customFormat="1" ht="15" customHeight="1" x14ac:dyDescent="0.35">
      <c r="E299" s="28"/>
      <c r="F299" s="28"/>
      <c r="G299" s="28"/>
      <c r="H299" s="28"/>
      <c r="I299" s="28"/>
      <c r="N299" s="33"/>
      <c r="O299" s="33"/>
      <c r="Q299" s="34"/>
      <c r="T299" s="35"/>
      <c r="U299" s="35"/>
    </row>
    <row r="300" spans="5:21" s="26" customFormat="1" ht="15" customHeight="1" x14ac:dyDescent="0.35">
      <c r="E300" s="28"/>
      <c r="F300" s="28"/>
      <c r="G300" s="28"/>
      <c r="H300" s="28"/>
      <c r="I300" s="28"/>
      <c r="N300" s="33"/>
      <c r="O300" s="33"/>
      <c r="Q300" s="34"/>
      <c r="T300" s="35"/>
      <c r="U300" s="35"/>
    </row>
    <row r="301" spans="5:21" s="26" customFormat="1" ht="15" customHeight="1" x14ac:dyDescent="0.35">
      <c r="E301" s="28"/>
      <c r="F301" s="28"/>
      <c r="G301" s="28"/>
      <c r="H301" s="28"/>
      <c r="I301" s="28"/>
      <c r="N301" s="33"/>
      <c r="O301" s="33"/>
      <c r="Q301" s="34"/>
      <c r="T301" s="35"/>
      <c r="U301" s="35"/>
    </row>
    <row r="302" spans="5:21" s="26" customFormat="1" ht="15" customHeight="1" x14ac:dyDescent="0.35">
      <c r="E302" s="28"/>
      <c r="F302" s="28"/>
      <c r="G302" s="28"/>
      <c r="H302" s="28"/>
      <c r="I302" s="28"/>
      <c r="N302" s="33"/>
      <c r="O302" s="33"/>
      <c r="Q302" s="34"/>
      <c r="T302" s="35"/>
      <c r="U302" s="35"/>
    </row>
    <row r="303" spans="5:21" s="26" customFormat="1" ht="15" customHeight="1" x14ac:dyDescent="0.35">
      <c r="E303" s="28"/>
      <c r="F303" s="28"/>
      <c r="G303" s="28"/>
      <c r="H303" s="28"/>
      <c r="I303" s="28"/>
      <c r="N303" s="33"/>
      <c r="O303" s="33"/>
      <c r="Q303" s="34"/>
      <c r="T303" s="35"/>
      <c r="U303" s="35"/>
    </row>
    <row r="304" spans="5:21" s="26" customFormat="1" ht="15" customHeight="1" x14ac:dyDescent="0.35">
      <c r="E304" s="28"/>
      <c r="F304" s="28"/>
      <c r="G304" s="28"/>
      <c r="H304" s="28"/>
      <c r="I304" s="28"/>
      <c r="N304" s="33"/>
      <c r="O304" s="33"/>
      <c r="Q304" s="34"/>
      <c r="T304" s="35"/>
      <c r="U304" s="35"/>
    </row>
    <row r="305" spans="5:21" s="26" customFormat="1" ht="15" customHeight="1" x14ac:dyDescent="0.35">
      <c r="E305" s="28"/>
      <c r="F305" s="28"/>
      <c r="G305" s="28"/>
      <c r="H305" s="28"/>
      <c r="I305" s="28"/>
      <c r="N305" s="33"/>
      <c r="O305" s="33"/>
      <c r="Q305" s="34"/>
      <c r="T305" s="35"/>
      <c r="U305" s="35"/>
    </row>
    <row r="306" spans="5:21" s="26" customFormat="1" ht="15" customHeight="1" x14ac:dyDescent="0.35">
      <c r="E306" s="28"/>
      <c r="F306" s="28"/>
      <c r="G306" s="28"/>
      <c r="H306" s="28"/>
      <c r="I306" s="28"/>
      <c r="N306" s="33"/>
      <c r="O306" s="33"/>
      <c r="Q306" s="34"/>
      <c r="T306" s="35"/>
      <c r="U306" s="35"/>
    </row>
    <row r="307" spans="5:21" s="26" customFormat="1" ht="15" customHeight="1" x14ac:dyDescent="0.35">
      <c r="E307" s="28"/>
      <c r="F307" s="28"/>
      <c r="G307" s="28"/>
      <c r="H307" s="28"/>
      <c r="I307" s="28"/>
      <c r="N307" s="33"/>
      <c r="O307" s="33"/>
      <c r="Q307" s="34"/>
      <c r="T307" s="35"/>
      <c r="U307" s="35"/>
    </row>
    <row r="308" spans="5:21" s="26" customFormat="1" ht="15" customHeight="1" x14ac:dyDescent="0.35">
      <c r="E308" s="28"/>
      <c r="F308" s="28"/>
      <c r="G308" s="28"/>
      <c r="H308" s="28"/>
      <c r="I308" s="28"/>
      <c r="N308" s="33"/>
      <c r="O308" s="33"/>
      <c r="Q308" s="34"/>
      <c r="T308" s="35"/>
      <c r="U308" s="35"/>
    </row>
    <row r="309" spans="5:21" s="26" customFormat="1" ht="15" customHeight="1" x14ac:dyDescent="0.35">
      <c r="E309" s="28"/>
      <c r="F309" s="28"/>
      <c r="G309" s="28"/>
      <c r="H309" s="28"/>
      <c r="I309" s="28"/>
      <c r="N309" s="33"/>
      <c r="O309" s="33"/>
      <c r="Q309" s="34"/>
      <c r="T309" s="35"/>
      <c r="U309" s="35"/>
    </row>
    <row r="310" spans="5:21" s="26" customFormat="1" ht="15" customHeight="1" x14ac:dyDescent="0.35">
      <c r="E310" s="28"/>
      <c r="F310" s="28"/>
      <c r="G310" s="28"/>
      <c r="H310" s="28"/>
      <c r="I310" s="28"/>
      <c r="N310" s="33"/>
      <c r="O310" s="33"/>
      <c r="Q310" s="34"/>
      <c r="T310" s="35"/>
      <c r="U310" s="35"/>
    </row>
    <row r="311" spans="5:21" s="26" customFormat="1" ht="15" customHeight="1" x14ac:dyDescent="0.35">
      <c r="E311" s="28"/>
      <c r="F311" s="28"/>
      <c r="G311" s="28"/>
      <c r="H311" s="28"/>
      <c r="I311" s="28"/>
      <c r="N311" s="33"/>
      <c r="O311" s="33"/>
      <c r="Q311" s="34"/>
      <c r="T311" s="35"/>
      <c r="U311" s="35"/>
    </row>
    <row r="312" spans="5:21" s="26" customFormat="1" ht="15" customHeight="1" x14ac:dyDescent="0.35">
      <c r="E312" s="28"/>
      <c r="F312" s="28"/>
      <c r="G312" s="28"/>
      <c r="H312" s="28"/>
      <c r="I312" s="28"/>
      <c r="N312" s="33"/>
      <c r="O312" s="33"/>
      <c r="Q312" s="34"/>
      <c r="T312" s="35"/>
      <c r="U312" s="35"/>
    </row>
    <row r="313" spans="5:21" s="26" customFormat="1" ht="15" customHeight="1" x14ac:dyDescent="0.35">
      <c r="E313" s="28"/>
      <c r="F313" s="28"/>
      <c r="G313" s="28"/>
      <c r="H313" s="28"/>
      <c r="I313" s="28"/>
      <c r="N313" s="33"/>
      <c r="O313" s="33"/>
      <c r="Q313" s="34"/>
      <c r="T313" s="35"/>
      <c r="U313" s="35"/>
    </row>
    <row r="314" spans="5:21" s="26" customFormat="1" ht="15" customHeight="1" x14ac:dyDescent="0.35">
      <c r="E314" s="28"/>
      <c r="F314" s="28"/>
      <c r="G314" s="28"/>
      <c r="H314" s="28"/>
      <c r="I314" s="28"/>
      <c r="N314" s="33"/>
      <c r="O314" s="33"/>
      <c r="Q314" s="34"/>
      <c r="T314" s="35"/>
      <c r="U314" s="35"/>
    </row>
    <row r="315" spans="5:21" s="26" customFormat="1" ht="15" customHeight="1" x14ac:dyDescent="0.35">
      <c r="E315" s="28"/>
      <c r="F315" s="28"/>
      <c r="G315" s="28"/>
      <c r="H315" s="28"/>
      <c r="I315" s="28"/>
      <c r="N315" s="33"/>
      <c r="O315" s="33"/>
      <c r="Q315" s="34"/>
      <c r="T315" s="35"/>
      <c r="U315" s="35"/>
    </row>
    <row r="316" spans="5:21" s="26" customFormat="1" ht="15" customHeight="1" x14ac:dyDescent="0.35">
      <c r="E316" s="28"/>
      <c r="F316" s="28"/>
      <c r="G316" s="28"/>
      <c r="H316" s="28"/>
      <c r="I316" s="28"/>
      <c r="N316" s="33"/>
      <c r="O316" s="33"/>
      <c r="Q316" s="34"/>
      <c r="T316" s="35"/>
      <c r="U316" s="35"/>
    </row>
    <row r="317" spans="5:21" s="26" customFormat="1" ht="15" customHeight="1" x14ac:dyDescent="0.35">
      <c r="E317" s="28"/>
      <c r="F317" s="28"/>
      <c r="G317" s="28"/>
      <c r="H317" s="28"/>
      <c r="I317" s="28"/>
      <c r="N317" s="33"/>
      <c r="O317" s="33"/>
      <c r="Q317" s="34"/>
      <c r="T317" s="35"/>
      <c r="U317" s="35"/>
    </row>
    <row r="318" spans="5:21" s="26" customFormat="1" ht="15" customHeight="1" x14ac:dyDescent="0.35">
      <c r="E318" s="28"/>
      <c r="F318" s="28"/>
      <c r="G318" s="28"/>
      <c r="H318" s="28"/>
      <c r="I318" s="28"/>
      <c r="N318" s="33"/>
      <c r="O318" s="33"/>
      <c r="Q318" s="34"/>
      <c r="T318" s="35"/>
      <c r="U318" s="35"/>
    </row>
    <row r="319" spans="5:21" s="26" customFormat="1" ht="15" customHeight="1" x14ac:dyDescent="0.35">
      <c r="E319" s="28"/>
      <c r="F319" s="28"/>
      <c r="G319" s="28"/>
      <c r="H319" s="28"/>
      <c r="I319" s="28"/>
      <c r="N319" s="33"/>
      <c r="O319" s="33"/>
      <c r="Q319" s="34"/>
      <c r="T319" s="35"/>
      <c r="U319" s="35"/>
    </row>
    <row r="320" spans="5:21" s="26" customFormat="1" ht="15" customHeight="1" x14ac:dyDescent="0.35">
      <c r="E320" s="28"/>
      <c r="F320" s="28"/>
      <c r="G320" s="28"/>
      <c r="H320" s="28"/>
      <c r="I320" s="28"/>
      <c r="N320" s="33"/>
      <c r="O320" s="33"/>
      <c r="Q320" s="34"/>
      <c r="T320" s="35"/>
      <c r="U320" s="35"/>
    </row>
    <row r="321" spans="5:21" s="26" customFormat="1" ht="15" customHeight="1" x14ac:dyDescent="0.35">
      <c r="E321" s="28"/>
      <c r="F321" s="28"/>
      <c r="G321" s="28"/>
      <c r="H321" s="28"/>
      <c r="I321" s="28"/>
      <c r="N321" s="33"/>
      <c r="O321" s="33"/>
      <c r="Q321" s="34"/>
      <c r="T321" s="35"/>
      <c r="U321" s="35"/>
    </row>
    <row r="322" spans="5:21" s="26" customFormat="1" ht="15" customHeight="1" x14ac:dyDescent="0.35">
      <c r="E322" s="28"/>
      <c r="F322" s="28"/>
      <c r="G322" s="28"/>
      <c r="H322" s="28"/>
      <c r="I322" s="28"/>
      <c r="N322" s="33"/>
      <c r="O322" s="33"/>
      <c r="Q322" s="34"/>
      <c r="T322" s="35"/>
      <c r="U322" s="35"/>
    </row>
    <row r="323" spans="5:21" s="26" customFormat="1" ht="15" customHeight="1" x14ac:dyDescent="0.35">
      <c r="E323" s="28"/>
      <c r="F323" s="28"/>
      <c r="G323" s="28"/>
      <c r="H323" s="28"/>
      <c r="I323" s="28"/>
      <c r="N323" s="33"/>
      <c r="O323" s="33"/>
      <c r="Q323" s="34"/>
      <c r="T323" s="35"/>
      <c r="U323" s="35"/>
    </row>
    <row r="324" spans="5:21" s="26" customFormat="1" ht="15" customHeight="1" x14ac:dyDescent="0.35">
      <c r="E324" s="28"/>
      <c r="F324" s="28"/>
      <c r="G324" s="28"/>
      <c r="H324" s="28"/>
      <c r="I324" s="28"/>
      <c r="N324" s="33"/>
      <c r="O324" s="33"/>
      <c r="Q324" s="34"/>
      <c r="T324" s="35"/>
      <c r="U324" s="35"/>
    </row>
    <row r="325" spans="5:21" s="26" customFormat="1" ht="15" customHeight="1" x14ac:dyDescent="0.35">
      <c r="E325" s="28"/>
      <c r="F325" s="28"/>
      <c r="G325" s="28"/>
      <c r="H325" s="28"/>
      <c r="I325" s="28"/>
      <c r="N325" s="33"/>
      <c r="O325" s="33"/>
      <c r="Q325" s="34"/>
      <c r="T325" s="35"/>
      <c r="U325" s="35"/>
    </row>
    <row r="326" spans="5:21" s="26" customFormat="1" ht="15" customHeight="1" x14ac:dyDescent="0.35">
      <c r="E326" s="28"/>
      <c r="F326" s="28"/>
      <c r="G326" s="28"/>
      <c r="H326" s="28"/>
      <c r="I326" s="28"/>
      <c r="N326" s="33"/>
      <c r="O326" s="33"/>
      <c r="Q326" s="34"/>
      <c r="T326" s="35"/>
      <c r="U326" s="35"/>
    </row>
    <row r="327" spans="5:21" s="26" customFormat="1" ht="15" customHeight="1" x14ac:dyDescent="0.35">
      <c r="E327" s="28"/>
      <c r="F327" s="28"/>
      <c r="G327" s="28"/>
      <c r="H327" s="28"/>
      <c r="I327" s="28"/>
      <c r="N327" s="33"/>
      <c r="O327" s="33"/>
      <c r="Q327" s="34"/>
      <c r="T327" s="35"/>
      <c r="U327" s="35"/>
    </row>
    <row r="328" spans="5:21" s="26" customFormat="1" ht="15" customHeight="1" x14ac:dyDescent="0.35">
      <c r="E328" s="28"/>
      <c r="F328" s="28"/>
      <c r="G328" s="28"/>
      <c r="H328" s="28"/>
      <c r="I328" s="28"/>
      <c r="N328" s="33"/>
      <c r="O328" s="33"/>
      <c r="Q328" s="34"/>
      <c r="T328" s="35"/>
      <c r="U328" s="35"/>
    </row>
    <row r="329" spans="5:21" s="26" customFormat="1" ht="15" customHeight="1" x14ac:dyDescent="0.35">
      <c r="E329" s="28"/>
      <c r="F329" s="28"/>
      <c r="G329" s="28"/>
      <c r="H329" s="28"/>
      <c r="I329" s="28"/>
      <c r="N329" s="33"/>
      <c r="O329" s="33"/>
      <c r="Q329" s="34"/>
      <c r="T329" s="35"/>
      <c r="U329" s="35"/>
    </row>
    <row r="330" spans="5:21" s="26" customFormat="1" ht="15" customHeight="1" x14ac:dyDescent="0.35">
      <c r="E330" s="28"/>
      <c r="F330" s="28"/>
      <c r="G330" s="28"/>
      <c r="H330" s="28"/>
      <c r="I330" s="28"/>
      <c r="N330" s="33"/>
      <c r="O330" s="33"/>
      <c r="Q330" s="34"/>
      <c r="T330" s="35"/>
      <c r="U330" s="35"/>
    </row>
    <row r="331" spans="5:21" s="26" customFormat="1" ht="15" customHeight="1" x14ac:dyDescent="0.35">
      <c r="E331" s="28"/>
      <c r="F331" s="28"/>
      <c r="G331" s="28"/>
      <c r="H331" s="28"/>
      <c r="I331" s="28"/>
      <c r="N331" s="33"/>
      <c r="O331" s="33"/>
      <c r="Q331" s="34"/>
      <c r="T331" s="35"/>
      <c r="U331" s="35"/>
    </row>
    <row r="332" spans="5:21" s="26" customFormat="1" ht="15" customHeight="1" x14ac:dyDescent="0.35">
      <c r="E332" s="28"/>
      <c r="F332" s="28"/>
      <c r="G332" s="28"/>
      <c r="H332" s="28"/>
      <c r="I332" s="28"/>
      <c r="N332" s="33"/>
      <c r="O332" s="33"/>
      <c r="Q332" s="34"/>
      <c r="T332" s="35"/>
      <c r="U332" s="35"/>
    </row>
    <row r="333" spans="5:21" s="26" customFormat="1" ht="15" customHeight="1" x14ac:dyDescent="0.35">
      <c r="E333" s="28"/>
      <c r="F333" s="28"/>
      <c r="G333" s="28"/>
      <c r="H333" s="28"/>
      <c r="I333" s="28"/>
      <c r="N333" s="33"/>
      <c r="O333" s="33"/>
      <c r="Q333" s="34"/>
      <c r="T333" s="35"/>
      <c r="U333" s="35"/>
    </row>
    <row r="334" spans="5:21" s="26" customFormat="1" ht="15" customHeight="1" x14ac:dyDescent="0.35">
      <c r="E334" s="28"/>
      <c r="F334" s="28"/>
      <c r="G334" s="28"/>
      <c r="H334" s="28"/>
      <c r="I334" s="28"/>
      <c r="N334" s="33"/>
      <c r="O334" s="33"/>
      <c r="Q334" s="34"/>
      <c r="T334" s="35"/>
      <c r="U334" s="35"/>
    </row>
    <row r="335" spans="5:21" s="26" customFormat="1" ht="15" customHeight="1" x14ac:dyDescent="0.35">
      <c r="E335" s="28"/>
      <c r="F335" s="28"/>
      <c r="G335" s="28"/>
      <c r="H335" s="28"/>
      <c r="I335" s="28"/>
      <c r="N335" s="33"/>
      <c r="O335" s="33"/>
      <c r="Q335" s="34"/>
      <c r="T335" s="35"/>
      <c r="U335" s="35"/>
    </row>
    <row r="336" spans="5:21" s="26" customFormat="1" ht="15" customHeight="1" x14ac:dyDescent="0.35">
      <c r="E336" s="28"/>
      <c r="F336" s="28"/>
      <c r="G336" s="28"/>
      <c r="H336" s="28"/>
      <c r="I336" s="28"/>
      <c r="N336" s="33"/>
      <c r="O336" s="33"/>
      <c r="Q336" s="34"/>
      <c r="T336" s="35"/>
      <c r="U336" s="35"/>
    </row>
    <row r="337" spans="5:21" s="26" customFormat="1" ht="15" customHeight="1" x14ac:dyDescent="0.35">
      <c r="E337" s="28"/>
      <c r="F337" s="28"/>
      <c r="G337" s="28"/>
      <c r="H337" s="28"/>
      <c r="I337" s="28"/>
      <c r="N337" s="33"/>
      <c r="O337" s="33"/>
      <c r="Q337" s="34"/>
      <c r="T337" s="35"/>
      <c r="U337" s="35"/>
    </row>
    <row r="338" spans="5:21" s="26" customFormat="1" ht="15" customHeight="1" x14ac:dyDescent="0.35">
      <c r="E338" s="28"/>
      <c r="F338" s="28"/>
      <c r="G338" s="28"/>
      <c r="H338" s="28"/>
      <c r="I338" s="28"/>
      <c r="N338" s="33"/>
      <c r="O338" s="33"/>
      <c r="Q338" s="34"/>
      <c r="T338" s="35"/>
      <c r="U338" s="35"/>
    </row>
    <row r="339" spans="5:21" s="26" customFormat="1" ht="15" customHeight="1" x14ac:dyDescent="0.35">
      <c r="E339" s="28"/>
      <c r="F339" s="28"/>
      <c r="G339" s="28"/>
      <c r="H339" s="28"/>
      <c r="I339" s="28"/>
      <c r="N339" s="33"/>
      <c r="O339" s="33"/>
      <c r="Q339" s="34"/>
      <c r="T339" s="35"/>
      <c r="U339" s="35"/>
    </row>
    <row r="340" spans="5:21" s="26" customFormat="1" ht="15" customHeight="1" x14ac:dyDescent="0.35">
      <c r="E340" s="28"/>
      <c r="F340" s="28"/>
      <c r="G340" s="28"/>
      <c r="H340" s="28"/>
      <c r="I340" s="28"/>
      <c r="N340" s="33"/>
      <c r="O340" s="33"/>
      <c r="Q340" s="34"/>
      <c r="T340" s="35"/>
      <c r="U340" s="35"/>
    </row>
    <row r="341" spans="5:21" s="26" customFormat="1" ht="15" customHeight="1" x14ac:dyDescent="0.35">
      <c r="E341" s="28"/>
      <c r="F341" s="28"/>
      <c r="G341" s="28"/>
      <c r="H341" s="28"/>
      <c r="I341" s="28"/>
      <c r="N341" s="33"/>
      <c r="O341" s="33"/>
      <c r="Q341" s="34"/>
      <c r="T341" s="35"/>
      <c r="U341" s="35"/>
    </row>
    <row r="342" spans="5:21" s="26" customFormat="1" ht="15" customHeight="1" x14ac:dyDescent="0.35">
      <c r="E342" s="28"/>
      <c r="F342" s="28"/>
      <c r="G342" s="28"/>
      <c r="H342" s="28"/>
      <c r="I342" s="28"/>
      <c r="N342" s="33"/>
      <c r="O342" s="33"/>
      <c r="Q342" s="34"/>
      <c r="T342" s="35"/>
      <c r="U342" s="35"/>
    </row>
    <row r="343" spans="5:21" s="26" customFormat="1" ht="15" customHeight="1" x14ac:dyDescent="0.35">
      <c r="E343" s="28"/>
      <c r="F343" s="28"/>
      <c r="G343" s="28"/>
      <c r="H343" s="28"/>
      <c r="I343" s="28"/>
      <c r="N343" s="33"/>
      <c r="O343" s="33"/>
      <c r="Q343" s="34"/>
      <c r="T343" s="35"/>
      <c r="U343" s="35"/>
    </row>
    <row r="344" spans="5:21" s="26" customFormat="1" ht="15" customHeight="1" x14ac:dyDescent="0.35">
      <c r="E344" s="28"/>
      <c r="F344" s="28"/>
      <c r="G344" s="28"/>
      <c r="H344" s="28"/>
      <c r="I344" s="28"/>
      <c r="N344" s="33"/>
      <c r="O344" s="33"/>
      <c r="Q344" s="34"/>
      <c r="T344" s="35"/>
      <c r="U344" s="35"/>
    </row>
    <row r="345" spans="5:21" s="26" customFormat="1" ht="15" customHeight="1" x14ac:dyDescent="0.35">
      <c r="E345" s="28"/>
      <c r="F345" s="28"/>
      <c r="G345" s="28"/>
      <c r="H345" s="28"/>
      <c r="I345" s="28"/>
      <c r="N345" s="33"/>
      <c r="O345" s="33"/>
      <c r="Q345" s="34"/>
      <c r="T345" s="35"/>
      <c r="U345" s="35"/>
    </row>
    <row r="346" spans="5:21" s="26" customFormat="1" ht="15" customHeight="1" x14ac:dyDescent="0.35">
      <c r="E346" s="28"/>
      <c r="F346" s="28"/>
      <c r="G346" s="28"/>
      <c r="H346" s="28"/>
      <c r="I346" s="28"/>
      <c r="N346" s="33"/>
      <c r="O346" s="33"/>
      <c r="Q346" s="34"/>
      <c r="T346" s="35"/>
      <c r="U346" s="35"/>
    </row>
    <row r="347" spans="5:21" s="26" customFormat="1" ht="15" customHeight="1" x14ac:dyDescent="0.35">
      <c r="E347" s="28"/>
      <c r="F347" s="28"/>
      <c r="G347" s="28"/>
      <c r="H347" s="28"/>
      <c r="I347" s="28"/>
      <c r="N347" s="33"/>
      <c r="O347" s="33"/>
      <c r="Q347" s="34"/>
      <c r="T347" s="35"/>
      <c r="U347" s="35"/>
    </row>
    <row r="348" spans="5:21" s="26" customFormat="1" ht="15" customHeight="1" x14ac:dyDescent="0.35">
      <c r="E348" s="28"/>
      <c r="F348" s="28"/>
      <c r="G348" s="28"/>
      <c r="H348" s="28"/>
      <c r="I348" s="28"/>
      <c r="N348" s="33"/>
      <c r="O348" s="33"/>
      <c r="Q348" s="34"/>
      <c r="T348" s="35"/>
      <c r="U348" s="35"/>
    </row>
    <row r="349" spans="5:21" s="26" customFormat="1" ht="15" customHeight="1" x14ac:dyDescent="0.35">
      <c r="E349" s="28"/>
      <c r="F349" s="28"/>
      <c r="G349" s="28"/>
      <c r="H349" s="28"/>
      <c r="I349" s="28"/>
      <c r="N349" s="33"/>
      <c r="O349" s="33"/>
      <c r="Q349" s="34"/>
      <c r="T349" s="35"/>
      <c r="U349" s="35"/>
    </row>
    <row r="350" spans="5:21" s="26" customFormat="1" ht="15" customHeight="1" x14ac:dyDescent="0.35">
      <c r="E350" s="28"/>
      <c r="F350" s="28"/>
      <c r="G350" s="28"/>
      <c r="H350" s="28"/>
      <c r="I350" s="28"/>
      <c r="N350" s="33"/>
      <c r="O350" s="33"/>
      <c r="Q350" s="34"/>
      <c r="T350" s="35"/>
      <c r="U350" s="35"/>
    </row>
    <row r="351" spans="5:21" s="26" customFormat="1" ht="15" customHeight="1" x14ac:dyDescent="0.35">
      <c r="E351" s="28"/>
      <c r="F351" s="28"/>
      <c r="G351" s="28"/>
      <c r="H351" s="28"/>
      <c r="I351" s="28"/>
      <c r="N351" s="33"/>
      <c r="O351" s="33"/>
      <c r="Q351" s="34"/>
      <c r="T351" s="35"/>
      <c r="U351" s="35"/>
    </row>
    <row r="352" spans="5:21" s="26" customFormat="1" ht="15" customHeight="1" x14ac:dyDescent="0.35">
      <c r="E352" s="28"/>
      <c r="F352" s="28"/>
      <c r="G352" s="28"/>
      <c r="H352" s="28"/>
      <c r="I352" s="28"/>
      <c r="N352" s="33"/>
      <c r="O352" s="33"/>
      <c r="Q352" s="34"/>
      <c r="T352" s="35"/>
      <c r="U352" s="35"/>
    </row>
    <row r="353" spans="5:21" s="26" customFormat="1" ht="15" customHeight="1" x14ac:dyDescent="0.35">
      <c r="E353" s="28"/>
      <c r="F353" s="28"/>
      <c r="G353" s="28"/>
      <c r="H353" s="28"/>
      <c r="I353" s="28"/>
      <c r="N353" s="33"/>
      <c r="O353" s="33"/>
      <c r="Q353" s="34"/>
      <c r="T353" s="35"/>
      <c r="U353" s="35"/>
    </row>
    <row r="354" spans="5:21" s="26" customFormat="1" ht="15" customHeight="1" x14ac:dyDescent="0.35">
      <c r="E354" s="28"/>
      <c r="F354" s="28"/>
      <c r="G354" s="28"/>
      <c r="H354" s="28"/>
      <c r="I354" s="28"/>
      <c r="N354" s="33"/>
      <c r="O354" s="33"/>
      <c r="Q354" s="34"/>
      <c r="T354" s="35"/>
      <c r="U354" s="35"/>
    </row>
    <row r="355" spans="5:21" s="26" customFormat="1" ht="15" customHeight="1" x14ac:dyDescent="0.35">
      <c r="E355" s="28"/>
      <c r="F355" s="28"/>
      <c r="G355" s="28"/>
      <c r="H355" s="28"/>
      <c r="I355" s="28"/>
      <c r="N355" s="33"/>
      <c r="O355" s="33"/>
      <c r="Q355" s="34"/>
      <c r="T355" s="35"/>
      <c r="U355" s="35"/>
    </row>
    <row r="356" spans="5:21" s="26" customFormat="1" ht="15" customHeight="1" x14ac:dyDescent="0.35">
      <c r="E356" s="28"/>
      <c r="F356" s="28"/>
      <c r="G356" s="28"/>
      <c r="H356" s="28"/>
      <c r="I356" s="28"/>
      <c r="N356" s="33"/>
      <c r="O356" s="33"/>
      <c r="Q356" s="34"/>
      <c r="T356" s="35"/>
      <c r="U356" s="35"/>
    </row>
    <row r="357" spans="5:21" s="26" customFormat="1" ht="15" customHeight="1" x14ac:dyDescent="0.35">
      <c r="E357" s="28"/>
      <c r="F357" s="28"/>
      <c r="G357" s="28"/>
      <c r="H357" s="28"/>
      <c r="I357" s="28"/>
      <c r="N357" s="33"/>
      <c r="O357" s="33"/>
      <c r="Q357" s="34"/>
      <c r="T357" s="35"/>
      <c r="U357" s="35"/>
    </row>
    <row r="358" spans="5:21" s="26" customFormat="1" ht="15" customHeight="1" x14ac:dyDescent="0.35">
      <c r="E358" s="28"/>
      <c r="F358" s="28"/>
      <c r="G358" s="28"/>
      <c r="H358" s="28"/>
      <c r="I358" s="28"/>
      <c r="N358" s="33"/>
      <c r="O358" s="33"/>
      <c r="Q358" s="34"/>
      <c r="T358" s="35"/>
      <c r="U358" s="35"/>
    </row>
    <row r="359" spans="5:21" s="26" customFormat="1" ht="15" customHeight="1" x14ac:dyDescent="0.35">
      <c r="E359" s="28"/>
      <c r="F359" s="28"/>
      <c r="G359" s="28"/>
      <c r="H359" s="28"/>
      <c r="I359" s="28"/>
      <c r="N359" s="33"/>
      <c r="O359" s="33"/>
      <c r="Q359" s="34"/>
      <c r="T359" s="35"/>
      <c r="U359" s="35"/>
    </row>
    <row r="360" spans="5:21" s="26" customFormat="1" ht="15" customHeight="1" x14ac:dyDescent="0.35">
      <c r="E360" s="28"/>
      <c r="F360" s="28"/>
      <c r="G360" s="28"/>
      <c r="H360" s="28"/>
      <c r="I360" s="28"/>
      <c r="N360" s="33"/>
      <c r="O360" s="33"/>
      <c r="Q360" s="34"/>
      <c r="T360" s="35"/>
      <c r="U360" s="35"/>
    </row>
    <row r="361" spans="5:21" s="26" customFormat="1" ht="15" customHeight="1" x14ac:dyDescent="0.35">
      <c r="E361" s="28"/>
      <c r="F361" s="28"/>
      <c r="G361" s="28"/>
      <c r="H361" s="28"/>
      <c r="I361" s="28"/>
      <c r="N361" s="33"/>
      <c r="O361" s="33"/>
      <c r="Q361" s="34"/>
      <c r="T361" s="35"/>
      <c r="U361" s="35"/>
    </row>
    <row r="362" spans="5:21" s="26" customFormat="1" ht="15" customHeight="1" x14ac:dyDescent="0.35">
      <c r="E362" s="28"/>
      <c r="F362" s="28"/>
      <c r="G362" s="28"/>
      <c r="H362" s="28"/>
      <c r="I362" s="28"/>
      <c r="N362" s="33"/>
      <c r="O362" s="33"/>
      <c r="Q362" s="34"/>
      <c r="T362" s="35"/>
      <c r="U362" s="35"/>
    </row>
    <row r="363" spans="5:21" s="26" customFormat="1" ht="15" customHeight="1" x14ac:dyDescent="0.35">
      <c r="E363" s="28"/>
      <c r="F363" s="28"/>
      <c r="G363" s="28"/>
      <c r="H363" s="28"/>
      <c r="I363" s="28"/>
      <c r="N363" s="33"/>
      <c r="O363" s="33"/>
      <c r="Q363" s="34"/>
      <c r="T363" s="35"/>
      <c r="U363" s="35"/>
    </row>
    <row r="364" spans="5:21" s="26" customFormat="1" ht="15" customHeight="1" x14ac:dyDescent="0.35">
      <c r="E364" s="28"/>
      <c r="F364" s="28"/>
      <c r="G364" s="28"/>
      <c r="H364" s="28"/>
      <c r="I364" s="28"/>
      <c r="N364" s="33"/>
      <c r="O364" s="33"/>
      <c r="Q364" s="34"/>
      <c r="T364" s="35"/>
      <c r="U364" s="35"/>
    </row>
    <row r="365" spans="5:21" s="26" customFormat="1" ht="15" customHeight="1" x14ac:dyDescent="0.35">
      <c r="E365" s="28"/>
      <c r="F365" s="28"/>
      <c r="G365" s="28"/>
      <c r="H365" s="28"/>
      <c r="I365" s="28"/>
      <c r="N365" s="33"/>
      <c r="O365" s="33"/>
      <c r="Q365" s="34"/>
      <c r="T365" s="35"/>
      <c r="U365" s="35"/>
    </row>
    <row r="366" spans="5:21" s="26" customFormat="1" ht="15" customHeight="1" x14ac:dyDescent="0.35">
      <c r="E366" s="28"/>
      <c r="F366" s="28"/>
      <c r="G366" s="28"/>
      <c r="H366" s="28"/>
      <c r="I366" s="28"/>
      <c r="N366" s="33"/>
      <c r="O366" s="33"/>
      <c r="Q366" s="34"/>
      <c r="T366" s="35"/>
      <c r="U366" s="35"/>
    </row>
    <row r="367" spans="5:21" s="26" customFormat="1" ht="15" customHeight="1" x14ac:dyDescent="0.35">
      <c r="E367" s="28"/>
      <c r="F367" s="28"/>
      <c r="G367" s="28"/>
      <c r="H367" s="28"/>
      <c r="I367" s="28"/>
      <c r="N367" s="33"/>
      <c r="O367" s="33"/>
      <c r="Q367" s="34"/>
      <c r="T367" s="35"/>
      <c r="U367" s="35"/>
    </row>
    <row r="368" spans="5:21" s="26" customFormat="1" ht="15" customHeight="1" x14ac:dyDescent="0.35">
      <c r="E368" s="28"/>
      <c r="F368" s="28"/>
      <c r="G368" s="28"/>
      <c r="H368" s="28"/>
      <c r="I368" s="28"/>
      <c r="N368" s="33"/>
      <c r="O368" s="33"/>
      <c r="Q368" s="34"/>
      <c r="T368" s="35"/>
      <c r="U368" s="35"/>
    </row>
    <row r="369" spans="5:21" s="26" customFormat="1" ht="15" customHeight="1" x14ac:dyDescent="0.35">
      <c r="E369" s="28"/>
      <c r="F369" s="28"/>
      <c r="G369" s="28"/>
      <c r="H369" s="28"/>
      <c r="I369" s="28"/>
      <c r="N369" s="33"/>
      <c r="O369" s="33"/>
      <c r="Q369" s="34"/>
      <c r="T369" s="35"/>
      <c r="U369" s="35"/>
    </row>
    <row r="370" spans="5:21" s="26" customFormat="1" ht="15" customHeight="1" x14ac:dyDescent="0.35">
      <c r="E370" s="28"/>
      <c r="F370" s="28"/>
      <c r="G370" s="28"/>
      <c r="H370" s="28"/>
      <c r="I370" s="28"/>
      <c r="N370" s="33"/>
      <c r="O370" s="33"/>
      <c r="Q370" s="34"/>
      <c r="T370" s="35"/>
      <c r="U370" s="35"/>
    </row>
    <row r="371" spans="5:21" s="26" customFormat="1" ht="15" customHeight="1" x14ac:dyDescent="0.35">
      <c r="E371" s="28"/>
      <c r="F371" s="28"/>
      <c r="G371" s="28"/>
      <c r="H371" s="28"/>
      <c r="I371" s="28"/>
      <c r="N371" s="33"/>
      <c r="O371" s="33"/>
      <c r="Q371" s="34"/>
      <c r="T371" s="35"/>
      <c r="U371" s="35"/>
    </row>
    <row r="372" spans="5:21" s="26" customFormat="1" ht="15" customHeight="1" x14ac:dyDescent="0.35">
      <c r="E372" s="28"/>
      <c r="F372" s="28"/>
      <c r="G372" s="28"/>
      <c r="H372" s="28"/>
      <c r="I372" s="28"/>
      <c r="N372" s="33"/>
      <c r="O372" s="33"/>
      <c r="Q372" s="34"/>
      <c r="T372" s="35"/>
      <c r="U372" s="35"/>
    </row>
    <row r="373" spans="5:21" s="26" customFormat="1" ht="15" customHeight="1" x14ac:dyDescent="0.35">
      <c r="E373" s="28"/>
      <c r="F373" s="28"/>
      <c r="G373" s="28"/>
      <c r="H373" s="28"/>
      <c r="I373" s="28"/>
      <c r="N373" s="33"/>
      <c r="O373" s="33"/>
      <c r="Q373" s="34"/>
      <c r="T373" s="35"/>
      <c r="U373" s="35"/>
    </row>
    <row r="374" spans="5:21" s="26" customFormat="1" ht="15" customHeight="1" x14ac:dyDescent="0.35">
      <c r="E374" s="28"/>
      <c r="F374" s="28"/>
      <c r="G374" s="28"/>
      <c r="H374" s="28"/>
      <c r="I374" s="28"/>
      <c r="N374" s="33"/>
      <c r="O374" s="33"/>
      <c r="Q374" s="34"/>
      <c r="T374" s="35"/>
      <c r="U374" s="35"/>
    </row>
    <row r="375" spans="5:21" s="26" customFormat="1" ht="15" customHeight="1" x14ac:dyDescent="0.35">
      <c r="E375" s="28"/>
      <c r="F375" s="28"/>
      <c r="G375" s="28"/>
      <c r="H375" s="28"/>
      <c r="I375" s="28"/>
      <c r="N375" s="33"/>
      <c r="O375" s="33"/>
      <c r="Q375" s="34"/>
      <c r="T375" s="35"/>
      <c r="U375" s="35"/>
    </row>
    <row r="376" spans="5:21" s="26" customFormat="1" ht="15" customHeight="1" x14ac:dyDescent="0.35">
      <c r="E376" s="28"/>
      <c r="F376" s="28"/>
      <c r="G376" s="28"/>
      <c r="H376" s="28"/>
      <c r="I376" s="28"/>
      <c r="N376" s="33"/>
      <c r="O376" s="33"/>
      <c r="Q376" s="34"/>
      <c r="T376" s="35"/>
      <c r="U376" s="35"/>
    </row>
    <row r="377" spans="5:21" s="26" customFormat="1" ht="15" customHeight="1" x14ac:dyDescent="0.35">
      <c r="E377" s="28"/>
      <c r="F377" s="28"/>
      <c r="G377" s="28"/>
      <c r="H377" s="28"/>
      <c r="I377" s="28"/>
      <c r="N377" s="33"/>
      <c r="O377" s="33"/>
      <c r="Q377" s="34"/>
      <c r="T377" s="35"/>
      <c r="U377" s="35"/>
    </row>
    <row r="378" spans="5:21" s="26" customFormat="1" ht="15" customHeight="1" x14ac:dyDescent="0.35">
      <c r="E378" s="28"/>
      <c r="F378" s="28"/>
      <c r="G378" s="28"/>
      <c r="H378" s="28"/>
      <c r="I378" s="28"/>
      <c r="N378" s="33"/>
      <c r="O378" s="33"/>
      <c r="Q378" s="34"/>
      <c r="T378" s="35"/>
      <c r="U378" s="35"/>
    </row>
    <row r="379" spans="5:21" s="26" customFormat="1" ht="15" customHeight="1" x14ac:dyDescent="0.35">
      <c r="E379" s="28"/>
      <c r="F379" s="28"/>
      <c r="G379" s="28"/>
      <c r="H379" s="28"/>
      <c r="I379" s="28"/>
      <c r="N379" s="33"/>
      <c r="O379" s="33"/>
      <c r="Q379" s="34"/>
      <c r="T379" s="35"/>
      <c r="U379" s="35"/>
    </row>
    <row r="380" spans="5:21" s="26" customFormat="1" ht="15" customHeight="1" x14ac:dyDescent="0.35">
      <c r="E380" s="28"/>
      <c r="F380" s="28"/>
      <c r="G380" s="28"/>
      <c r="H380" s="28"/>
      <c r="I380" s="28"/>
      <c r="N380" s="33"/>
      <c r="O380" s="33"/>
      <c r="Q380" s="34"/>
      <c r="T380" s="35"/>
      <c r="U380" s="35"/>
    </row>
    <row r="381" spans="5:21" s="26" customFormat="1" ht="15" customHeight="1" x14ac:dyDescent="0.35">
      <c r="E381" s="28"/>
      <c r="F381" s="28"/>
      <c r="G381" s="28"/>
      <c r="H381" s="28"/>
      <c r="I381" s="28"/>
      <c r="N381" s="33"/>
      <c r="O381" s="33"/>
      <c r="Q381" s="34"/>
      <c r="T381" s="35"/>
      <c r="U381" s="35"/>
    </row>
    <row r="382" spans="5:21" s="26" customFormat="1" ht="15" customHeight="1" x14ac:dyDescent="0.35">
      <c r="E382" s="28"/>
      <c r="F382" s="28"/>
      <c r="G382" s="28"/>
      <c r="H382" s="28"/>
      <c r="I382" s="28"/>
      <c r="N382" s="33"/>
      <c r="O382" s="33"/>
      <c r="Q382" s="34"/>
      <c r="T382" s="35"/>
      <c r="U382" s="35"/>
    </row>
    <row r="383" spans="5:21" s="26" customFormat="1" ht="15" customHeight="1" x14ac:dyDescent="0.35">
      <c r="E383" s="28"/>
      <c r="F383" s="28"/>
      <c r="G383" s="28"/>
      <c r="H383" s="28"/>
      <c r="I383" s="28"/>
      <c r="N383" s="33"/>
      <c r="O383" s="33"/>
      <c r="Q383" s="34"/>
      <c r="T383" s="35"/>
      <c r="U383" s="35"/>
    </row>
    <row r="384" spans="5:21" s="26" customFormat="1" ht="15" customHeight="1" x14ac:dyDescent="0.35">
      <c r="E384" s="28"/>
      <c r="F384" s="28"/>
      <c r="G384" s="28"/>
      <c r="H384" s="28"/>
      <c r="I384" s="28"/>
      <c r="N384" s="33"/>
      <c r="O384" s="33"/>
      <c r="Q384" s="34"/>
      <c r="T384" s="35"/>
      <c r="U384" s="35"/>
    </row>
    <row r="385" spans="5:21" s="26" customFormat="1" ht="15" customHeight="1" x14ac:dyDescent="0.35">
      <c r="E385" s="28"/>
      <c r="F385" s="28"/>
      <c r="G385" s="28"/>
      <c r="H385" s="28"/>
      <c r="I385" s="28"/>
      <c r="N385" s="33"/>
      <c r="O385" s="33"/>
      <c r="Q385" s="34"/>
      <c r="T385" s="35"/>
      <c r="U385" s="35"/>
    </row>
    <row r="386" spans="5:21" s="26" customFormat="1" ht="15" customHeight="1" x14ac:dyDescent="0.35">
      <c r="E386" s="28"/>
      <c r="F386" s="28"/>
      <c r="G386" s="28"/>
      <c r="H386" s="28"/>
      <c r="I386" s="28"/>
      <c r="N386" s="33"/>
      <c r="O386" s="33"/>
      <c r="Q386" s="34"/>
      <c r="T386" s="35"/>
      <c r="U386" s="35"/>
    </row>
    <row r="387" spans="5:21" s="26" customFormat="1" ht="15" customHeight="1" x14ac:dyDescent="0.35">
      <c r="E387" s="28"/>
      <c r="F387" s="28"/>
      <c r="G387" s="28"/>
      <c r="H387" s="28"/>
      <c r="I387" s="28"/>
      <c r="N387" s="33"/>
      <c r="O387" s="33"/>
      <c r="Q387" s="34"/>
      <c r="T387" s="35"/>
      <c r="U387" s="35"/>
    </row>
    <row r="388" spans="5:21" s="26" customFormat="1" ht="15" customHeight="1" x14ac:dyDescent="0.35">
      <c r="E388" s="28"/>
      <c r="F388" s="28"/>
      <c r="G388" s="28"/>
      <c r="H388" s="28"/>
      <c r="I388" s="28"/>
      <c r="N388" s="33"/>
      <c r="O388" s="33"/>
      <c r="Q388" s="34"/>
      <c r="T388" s="35"/>
      <c r="U388" s="35"/>
    </row>
    <row r="389" spans="5:21" s="26" customFormat="1" ht="15" customHeight="1" x14ac:dyDescent="0.35">
      <c r="E389" s="28"/>
      <c r="F389" s="28"/>
      <c r="G389" s="28"/>
      <c r="H389" s="28"/>
      <c r="I389" s="28"/>
      <c r="N389" s="33"/>
      <c r="O389" s="33"/>
      <c r="Q389" s="34"/>
      <c r="T389" s="35"/>
      <c r="U389" s="35"/>
    </row>
    <row r="390" spans="5:21" s="26" customFormat="1" ht="15" customHeight="1" x14ac:dyDescent="0.35">
      <c r="E390" s="28"/>
      <c r="F390" s="28"/>
      <c r="G390" s="28"/>
      <c r="H390" s="28"/>
      <c r="I390" s="28"/>
      <c r="N390" s="33"/>
      <c r="O390" s="33"/>
      <c r="Q390" s="34"/>
      <c r="T390" s="35"/>
      <c r="U390" s="35"/>
    </row>
    <row r="391" spans="5:21" s="26" customFormat="1" ht="15" customHeight="1" x14ac:dyDescent="0.35">
      <c r="E391" s="28"/>
      <c r="F391" s="28"/>
      <c r="G391" s="28"/>
      <c r="H391" s="28"/>
      <c r="I391" s="28"/>
      <c r="N391" s="33"/>
      <c r="O391" s="33"/>
      <c r="Q391" s="34"/>
      <c r="T391" s="35"/>
      <c r="U391" s="35"/>
    </row>
    <row r="392" spans="5:21" s="26" customFormat="1" ht="15" customHeight="1" x14ac:dyDescent="0.35">
      <c r="E392" s="28"/>
      <c r="F392" s="28"/>
      <c r="G392" s="28"/>
      <c r="H392" s="28"/>
      <c r="I392" s="28"/>
      <c r="N392" s="33"/>
      <c r="O392" s="33"/>
      <c r="Q392" s="34"/>
      <c r="T392" s="35"/>
      <c r="U392" s="35"/>
    </row>
    <row r="393" spans="5:21" s="26" customFormat="1" ht="15" customHeight="1" x14ac:dyDescent="0.35">
      <c r="E393" s="28"/>
      <c r="F393" s="28"/>
      <c r="G393" s="28"/>
      <c r="H393" s="28"/>
      <c r="I393" s="28"/>
      <c r="N393" s="33"/>
      <c r="O393" s="33"/>
      <c r="Q393" s="34"/>
      <c r="T393" s="35"/>
      <c r="U393" s="35"/>
    </row>
    <row r="394" spans="5:21" s="26" customFormat="1" ht="15" customHeight="1" x14ac:dyDescent="0.35">
      <c r="E394" s="28"/>
      <c r="F394" s="28"/>
      <c r="G394" s="28"/>
      <c r="H394" s="28"/>
      <c r="I394" s="28"/>
      <c r="N394" s="33"/>
      <c r="O394" s="33"/>
      <c r="Q394" s="34"/>
      <c r="T394" s="35"/>
      <c r="U394" s="35"/>
    </row>
    <row r="395" spans="5:21" s="26" customFormat="1" ht="15" customHeight="1" x14ac:dyDescent="0.35">
      <c r="E395" s="28"/>
      <c r="F395" s="28"/>
      <c r="G395" s="28"/>
      <c r="H395" s="28"/>
      <c r="I395" s="28"/>
      <c r="N395" s="33"/>
      <c r="O395" s="33"/>
      <c r="Q395" s="34"/>
      <c r="T395" s="35"/>
      <c r="U395" s="35"/>
    </row>
    <row r="396" spans="5:21" s="26" customFormat="1" ht="15" customHeight="1" x14ac:dyDescent="0.35">
      <c r="E396" s="28"/>
      <c r="F396" s="28"/>
      <c r="G396" s="28"/>
      <c r="H396" s="28"/>
      <c r="I396" s="28"/>
      <c r="N396" s="33"/>
      <c r="O396" s="33"/>
      <c r="Q396" s="34"/>
      <c r="T396" s="35"/>
      <c r="U396" s="35"/>
    </row>
    <row r="397" spans="5:21" s="26" customFormat="1" ht="15" customHeight="1" x14ac:dyDescent="0.35">
      <c r="E397" s="28"/>
      <c r="F397" s="28"/>
      <c r="G397" s="28"/>
      <c r="H397" s="28"/>
      <c r="I397" s="28"/>
      <c r="N397" s="33"/>
      <c r="O397" s="33"/>
      <c r="Q397" s="34"/>
      <c r="T397" s="35"/>
      <c r="U397" s="35"/>
    </row>
    <row r="398" spans="5:21" s="26" customFormat="1" ht="15" customHeight="1" x14ac:dyDescent="0.35">
      <c r="E398" s="28"/>
      <c r="F398" s="28"/>
      <c r="G398" s="28"/>
      <c r="H398" s="28"/>
      <c r="I398" s="28"/>
      <c r="N398" s="33"/>
      <c r="O398" s="33"/>
      <c r="Q398" s="34"/>
      <c r="T398" s="35"/>
      <c r="U398" s="35"/>
    </row>
    <row r="399" spans="5:21" s="26" customFormat="1" ht="15" customHeight="1" x14ac:dyDescent="0.35">
      <c r="E399" s="28"/>
      <c r="F399" s="28"/>
      <c r="G399" s="28"/>
      <c r="H399" s="28"/>
      <c r="I399" s="28"/>
      <c r="N399" s="33"/>
      <c r="O399" s="33"/>
      <c r="Q399" s="34"/>
      <c r="T399" s="35"/>
      <c r="U399" s="35"/>
    </row>
    <row r="400" spans="5:21" s="26" customFormat="1" ht="15" customHeight="1" x14ac:dyDescent="0.35">
      <c r="E400" s="28"/>
      <c r="F400" s="28"/>
      <c r="G400" s="28"/>
      <c r="H400" s="28"/>
      <c r="I400" s="28"/>
      <c r="N400" s="33"/>
      <c r="O400" s="33"/>
      <c r="Q400" s="34"/>
      <c r="T400" s="35"/>
      <c r="U400" s="35"/>
    </row>
    <row r="401" spans="5:21" s="26" customFormat="1" ht="15" customHeight="1" x14ac:dyDescent="0.35">
      <c r="E401" s="28"/>
      <c r="F401" s="28"/>
      <c r="G401" s="28"/>
      <c r="H401" s="28"/>
      <c r="I401" s="28"/>
      <c r="N401" s="33"/>
      <c r="O401" s="33"/>
      <c r="Q401" s="34"/>
      <c r="T401" s="35"/>
      <c r="U401" s="35"/>
    </row>
    <row r="402" spans="5:21" s="26" customFormat="1" ht="15" customHeight="1" x14ac:dyDescent="0.35">
      <c r="E402" s="28"/>
      <c r="F402" s="28"/>
      <c r="G402" s="28"/>
      <c r="H402" s="28"/>
      <c r="I402" s="28"/>
      <c r="N402" s="33"/>
      <c r="O402" s="33"/>
      <c r="Q402" s="34"/>
      <c r="T402" s="35"/>
      <c r="U402" s="35"/>
    </row>
    <row r="403" spans="5:21" s="26" customFormat="1" ht="15" customHeight="1" x14ac:dyDescent="0.35">
      <c r="E403" s="28"/>
      <c r="F403" s="28"/>
      <c r="G403" s="28"/>
      <c r="H403" s="28"/>
      <c r="I403" s="28"/>
      <c r="N403" s="33"/>
      <c r="O403" s="33"/>
      <c r="Q403" s="34"/>
      <c r="T403" s="35"/>
      <c r="U403" s="35"/>
    </row>
    <row r="404" spans="5:21" s="26" customFormat="1" ht="15" customHeight="1" x14ac:dyDescent="0.35">
      <c r="E404" s="28"/>
      <c r="F404" s="28"/>
      <c r="G404" s="28"/>
      <c r="H404" s="28"/>
      <c r="I404" s="28"/>
      <c r="N404" s="33"/>
      <c r="O404" s="33"/>
      <c r="Q404" s="34"/>
      <c r="T404" s="35"/>
      <c r="U404" s="35"/>
    </row>
    <row r="405" spans="5:21" s="26" customFormat="1" ht="15" customHeight="1" x14ac:dyDescent="0.35">
      <c r="E405" s="28"/>
      <c r="F405" s="28"/>
      <c r="G405" s="28"/>
      <c r="H405" s="28"/>
      <c r="I405" s="28"/>
      <c r="N405" s="33"/>
      <c r="O405" s="33"/>
      <c r="Q405" s="34"/>
      <c r="T405" s="35"/>
      <c r="U405" s="35"/>
    </row>
    <row r="406" spans="5:21" s="26" customFormat="1" ht="15" customHeight="1" x14ac:dyDescent="0.35">
      <c r="E406" s="28"/>
      <c r="F406" s="28"/>
      <c r="G406" s="28"/>
      <c r="H406" s="28"/>
      <c r="I406" s="28"/>
      <c r="N406" s="33"/>
      <c r="O406" s="33"/>
      <c r="Q406" s="34"/>
      <c r="T406" s="35"/>
      <c r="U406" s="35"/>
    </row>
    <row r="407" spans="5:21" s="26" customFormat="1" ht="15" customHeight="1" x14ac:dyDescent="0.35">
      <c r="E407" s="28"/>
      <c r="F407" s="28"/>
      <c r="G407" s="28"/>
      <c r="H407" s="28"/>
      <c r="I407" s="28"/>
      <c r="N407" s="33"/>
      <c r="O407" s="33"/>
      <c r="Q407" s="34"/>
      <c r="T407" s="35"/>
      <c r="U407" s="35"/>
    </row>
    <row r="408" spans="5:21" s="26" customFormat="1" ht="15" customHeight="1" x14ac:dyDescent="0.35">
      <c r="E408" s="28"/>
      <c r="F408" s="28"/>
      <c r="G408" s="28"/>
      <c r="H408" s="28"/>
      <c r="I408" s="28"/>
      <c r="N408" s="33"/>
      <c r="O408" s="33"/>
      <c r="Q408" s="34"/>
      <c r="T408" s="35"/>
      <c r="U408" s="35"/>
    </row>
    <row r="409" spans="5:21" s="26" customFormat="1" ht="15" customHeight="1" x14ac:dyDescent="0.35">
      <c r="E409" s="28"/>
      <c r="F409" s="28"/>
      <c r="G409" s="28"/>
      <c r="H409" s="28"/>
      <c r="I409" s="28"/>
      <c r="N409" s="33"/>
      <c r="O409" s="33"/>
      <c r="Q409" s="34"/>
      <c r="T409" s="35"/>
      <c r="U409" s="35"/>
    </row>
    <row r="410" spans="5:21" s="26" customFormat="1" ht="15" customHeight="1" x14ac:dyDescent="0.35">
      <c r="E410" s="28"/>
      <c r="F410" s="28"/>
      <c r="G410" s="28"/>
      <c r="H410" s="28"/>
      <c r="I410" s="28"/>
      <c r="N410" s="33"/>
      <c r="O410" s="33"/>
      <c r="Q410" s="34"/>
      <c r="T410" s="35"/>
      <c r="U410" s="35"/>
    </row>
    <row r="411" spans="5:21" s="26" customFormat="1" ht="15" customHeight="1" x14ac:dyDescent="0.35">
      <c r="E411" s="28"/>
      <c r="F411" s="28"/>
      <c r="G411" s="28"/>
      <c r="H411" s="28"/>
      <c r="I411" s="28"/>
      <c r="N411" s="33"/>
      <c r="O411" s="33"/>
      <c r="Q411" s="34"/>
      <c r="T411" s="35"/>
      <c r="U411" s="35"/>
    </row>
    <row r="412" spans="5:21" s="26" customFormat="1" ht="15" customHeight="1" x14ac:dyDescent="0.35">
      <c r="E412" s="28"/>
      <c r="F412" s="28"/>
      <c r="G412" s="28"/>
      <c r="H412" s="28"/>
      <c r="I412" s="28"/>
      <c r="N412" s="33"/>
      <c r="O412" s="33"/>
      <c r="Q412" s="34"/>
      <c r="T412" s="35"/>
      <c r="U412" s="35"/>
    </row>
    <row r="413" spans="5:21" s="26" customFormat="1" ht="15" customHeight="1" x14ac:dyDescent="0.35">
      <c r="E413" s="28"/>
      <c r="F413" s="28"/>
      <c r="G413" s="28"/>
      <c r="H413" s="28"/>
      <c r="I413" s="28"/>
      <c r="N413" s="33"/>
      <c r="O413" s="33"/>
      <c r="Q413" s="34"/>
      <c r="T413" s="35"/>
      <c r="U413" s="35"/>
    </row>
    <row r="414" spans="5:21" s="26" customFormat="1" ht="15" customHeight="1" x14ac:dyDescent="0.35">
      <c r="E414" s="28"/>
      <c r="F414" s="28"/>
      <c r="G414" s="28"/>
      <c r="H414" s="28"/>
      <c r="I414" s="28"/>
      <c r="N414" s="33"/>
      <c r="O414" s="33"/>
      <c r="Q414" s="34"/>
      <c r="T414" s="35"/>
      <c r="U414" s="35"/>
    </row>
    <row r="415" spans="5:21" s="26" customFormat="1" ht="15" customHeight="1" x14ac:dyDescent="0.35">
      <c r="E415" s="28"/>
      <c r="F415" s="28"/>
      <c r="G415" s="28"/>
      <c r="H415" s="28"/>
      <c r="I415" s="28"/>
      <c r="N415" s="33"/>
      <c r="O415" s="33"/>
      <c r="Q415" s="34"/>
      <c r="T415" s="35"/>
      <c r="U415" s="35"/>
    </row>
    <row r="416" spans="5:21" s="26" customFormat="1" ht="15" customHeight="1" x14ac:dyDescent="0.35">
      <c r="E416" s="28"/>
      <c r="F416" s="28"/>
      <c r="G416" s="28"/>
      <c r="H416" s="28"/>
      <c r="I416" s="28"/>
      <c r="N416" s="33"/>
      <c r="O416" s="33"/>
      <c r="Q416" s="34"/>
      <c r="T416" s="35"/>
      <c r="U416" s="35"/>
    </row>
    <row r="417" spans="5:21" s="26" customFormat="1" ht="15" customHeight="1" x14ac:dyDescent="0.35">
      <c r="E417" s="28"/>
      <c r="F417" s="28"/>
      <c r="G417" s="28"/>
      <c r="H417" s="28"/>
      <c r="I417" s="28"/>
      <c r="N417" s="33"/>
      <c r="O417" s="33"/>
      <c r="Q417" s="34"/>
      <c r="T417" s="35"/>
      <c r="U417" s="35"/>
    </row>
    <row r="418" spans="5:21" s="26" customFormat="1" ht="15" customHeight="1" x14ac:dyDescent="0.35">
      <c r="E418" s="28"/>
      <c r="F418" s="28"/>
      <c r="G418" s="28"/>
      <c r="H418" s="28"/>
      <c r="I418" s="28"/>
      <c r="N418" s="33"/>
      <c r="O418" s="33"/>
      <c r="Q418" s="34"/>
      <c r="T418" s="35"/>
      <c r="U418" s="35"/>
    </row>
    <row r="419" spans="5:21" s="26" customFormat="1" ht="15" customHeight="1" x14ac:dyDescent="0.35">
      <c r="E419" s="28"/>
      <c r="F419" s="28"/>
      <c r="G419" s="28"/>
      <c r="H419" s="28"/>
      <c r="I419" s="28"/>
      <c r="N419" s="33"/>
      <c r="O419" s="33"/>
      <c r="Q419" s="34"/>
      <c r="T419" s="35"/>
      <c r="U419" s="35"/>
    </row>
    <row r="420" spans="5:21" s="26" customFormat="1" ht="15" customHeight="1" x14ac:dyDescent="0.35">
      <c r="E420" s="28"/>
      <c r="F420" s="28"/>
      <c r="G420" s="28"/>
      <c r="H420" s="28"/>
      <c r="I420" s="28"/>
      <c r="N420" s="33"/>
      <c r="O420" s="33"/>
      <c r="Q420" s="34"/>
      <c r="T420" s="35"/>
      <c r="U420" s="35"/>
    </row>
    <row r="421" spans="5:21" s="26" customFormat="1" ht="15" customHeight="1" x14ac:dyDescent="0.35">
      <c r="E421" s="28"/>
      <c r="F421" s="28"/>
      <c r="G421" s="28"/>
      <c r="H421" s="28"/>
      <c r="I421" s="28"/>
      <c r="N421" s="33"/>
      <c r="O421" s="33"/>
      <c r="Q421" s="34"/>
      <c r="T421" s="35"/>
      <c r="U421" s="35"/>
    </row>
    <row r="422" spans="5:21" s="26" customFormat="1" ht="15" customHeight="1" x14ac:dyDescent="0.35">
      <c r="E422" s="28"/>
      <c r="F422" s="28"/>
      <c r="G422" s="28"/>
      <c r="H422" s="28"/>
      <c r="I422" s="28"/>
      <c r="N422" s="33"/>
      <c r="O422" s="33"/>
      <c r="Q422" s="34"/>
      <c r="T422" s="35"/>
      <c r="U422" s="35"/>
    </row>
    <row r="423" spans="5:21" s="26" customFormat="1" ht="15" customHeight="1" x14ac:dyDescent="0.35">
      <c r="E423" s="28"/>
      <c r="F423" s="28"/>
      <c r="G423" s="28"/>
      <c r="H423" s="28"/>
      <c r="I423" s="28"/>
      <c r="N423" s="33"/>
      <c r="O423" s="33"/>
      <c r="Q423" s="34"/>
      <c r="T423" s="35"/>
      <c r="U423" s="35"/>
    </row>
    <row r="424" spans="5:21" s="26" customFormat="1" ht="15" customHeight="1" x14ac:dyDescent="0.35">
      <c r="E424" s="28"/>
      <c r="F424" s="28"/>
      <c r="G424" s="28"/>
      <c r="H424" s="28"/>
      <c r="I424" s="28"/>
      <c r="N424" s="33"/>
      <c r="O424" s="33"/>
      <c r="Q424" s="34"/>
      <c r="T424" s="35"/>
      <c r="U424" s="35"/>
    </row>
    <row r="425" spans="5:21" s="26" customFormat="1" ht="15" customHeight="1" x14ac:dyDescent="0.35">
      <c r="E425" s="28"/>
      <c r="F425" s="28"/>
      <c r="G425" s="28"/>
      <c r="H425" s="28"/>
      <c r="I425" s="28"/>
      <c r="N425" s="33"/>
      <c r="O425" s="33"/>
      <c r="Q425" s="34"/>
      <c r="T425" s="35"/>
      <c r="U425" s="35"/>
    </row>
    <row r="426" spans="5:21" s="26" customFormat="1" ht="15" customHeight="1" x14ac:dyDescent="0.35">
      <c r="E426" s="28"/>
      <c r="F426" s="28"/>
      <c r="G426" s="28"/>
      <c r="H426" s="28"/>
      <c r="I426" s="28"/>
      <c r="N426" s="33"/>
      <c r="O426" s="33"/>
      <c r="Q426" s="34"/>
      <c r="T426" s="35"/>
      <c r="U426" s="35"/>
    </row>
    <row r="427" spans="5:21" s="26" customFormat="1" ht="15" customHeight="1" x14ac:dyDescent="0.35">
      <c r="E427" s="28"/>
      <c r="F427" s="28"/>
      <c r="G427" s="28"/>
      <c r="H427" s="28"/>
      <c r="I427" s="28"/>
      <c r="N427" s="33"/>
      <c r="O427" s="33"/>
      <c r="Q427" s="34"/>
      <c r="T427" s="35"/>
      <c r="U427" s="35"/>
    </row>
    <row r="428" spans="5:21" s="26" customFormat="1" ht="15" customHeight="1" x14ac:dyDescent="0.35">
      <c r="E428" s="28"/>
      <c r="F428" s="28"/>
      <c r="G428" s="28"/>
      <c r="H428" s="28"/>
      <c r="I428" s="28"/>
      <c r="N428" s="33"/>
      <c r="O428" s="33"/>
      <c r="Q428" s="34"/>
      <c r="T428" s="35"/>
      <c r="U428" s="35"/>
    </row>
    <row r="429" spans="5:21" s="26" customFormat="1" ht="15" customHeight="1" x14ac:dyDescent="0.35">
      <c r="E429" s="28"/>
      <c r="F429" s="28"/>
      <c r="G429" s="28"/>
      <c r="H429" s="28"/>
      <c r="I429" s="28"/>
      <c r="N429" s="33"/>
      <c r="O429" s="33"/>
      <c r="Q429" s="34"/>
      <c r="T429" s="35"/>
      <c r="U429" s="35"/>
    </row>
    <row r="430" spans="5:21" s="26" customFormat="1" ht="15" customHeight="1" x14ac:dyDescent="0.35">
      <c r="E430" s="28"/>
      <c r="F430" s="28"/>
      <c r="G430" s="28"/>
      <c r="H430" s="28"/>
      <c r="I430" s="28"/>
      <c r="N430" s="33"/>
      <c r="O430" s="33"/>
      <c r="Q430" s="34"/>
      <c r="T430" s="35"/>
      <c r="U430" s="35"/>
    </row>
    <row r="431" spans="5:21" s="26" customFormat="1" ht="15" customHeight="1" x14ac:dyDescent="0.35">
      <c r="E431" s="28"/>
      <c r="F431" s="28"/>
      <c r="G431" s="28"/>
      <c r="H431" s="28"/>
      <c r="I431" s="28"/>
      <c r="N431" s="33"/>
      <c r="O431" s="33"/>
      <c r="Q431" s="34"/>
      <c r="T431" s="35"/>
      <c r="U431" s="35"/>
    </row>
    <row r="432" spans="5:21" s="26" customFormat="1" ht="15" customHeight="1" x14ac:dyDescent="0.35">
      <c r="E432" s="28"/>
      <c r="F432" s="28"/>
      <c r="G432" s="28"/>
      <c r="H432" s="28"/>
      <c r="I432" s="28"/>
      <c r="N432" s="33"/>
      <c r="O432" s="33"/>
      <c r="Q432" s="34"/>
      <c r="T432" s="35"/>
      <c r="U432" s="35"/>
    </row>
    <row r="433" spans="5:21" s="26" customFormat="1" ht="15" customHeight="1" x14ac:dyDescent="0.35">
      <c r="E433" s="28"/>
      <c r="F433" s="28"/>
      <c r="G433" s="28"/>
      <c r="H433" s="28"/>
      <c r="I433" s="28"/>
      <c r="N433" s="33"/>
      <c r="O433" s="33"/>
      <c r="Q433" s="34"/>
      <c r="T433" s="35"/>
      <c r="U433" s="35"/>
    </row>
    <row r="434" spans="5:21" s="26" customFormat="1" ht="15" customHeight="1" x14ac:dyDescent="0.35">
      <c r="E434" s="28"/>
      <c r="F434" s="28"/>
      <c r="G434" s="28"/>
      <c r="H434" s="28"/>
      <c r="I434" s="28"/>
      <c r="N434" s="33"/>
      <c r="O434" s="33"/>
      <c r="Q434" s="34"/>
      <c r="T434" s="35"/>
      <c r="U434" s="35"/>
    </row>
    <row r="435" spans="5:21" s="26" customFormat="1" ht="15" customHeight="1" x14ac:dyDescent="0.35">
      <c r="E435" s="28"/>
      <c r="F435" s="28"/>
      <c r="G435" s="28"/>
      <c r="H435" s="28"/>
      <c r="I435" s="28"/>
      <c r="N435" s="33"/>
      <c r="O435" s="33"/>
      <c r="Q435" s="34"/>
      <c r="T435" s="35"/>
      <c r="U435" s="35"/>
    </row>
    <row r="436" spans="5:21" s="26" customFormat="1" ht="15" customHeight="1" x14ac:dyDescent="0.35">
      <c r="E436" s="28"/>
      <c r="F436" s="28"/>
      <c r="G436" s="28"/>
      <c r="H436" s="28"/>
      <c r="I436" s="28"/>
      <c r="N436" s="33"/>
      <c r="O436" s="33"/>
      <c r="Q436" s="34"/>
      <c r="T436" s="35"/>
      <c r="U436" s="35"/>
    </row>
    <row r="437" spans="5:21" s="26" customFormat="1" ht="15" customHeight="1" x14ac:dyDescent="0.35">
      <c r="E437" s="28"/>
      <c r="F437" s="28"/>
      <c r="G437" s="28"/>
      <c r="H437" s="28"/>
      <c r="I437" s="28"/>
      <c r="N437" s="33"/>
      <c r="O437" s="33"/>
      <c r="Q437" s="34"/>
      <c r="T437" s="35"/>
      <c r="U437" s="35"/>
    </row>
    <row r="438" spans="5:21" s="26" customFormat="1" ht="15" customHeight="1" x14ac:dyDescent="0.35">
      <c r="E438" s="28"/>
      <c r="F438" s="28"/>
      <c r="G438" s="28"/>
      <c r="H438" s="28"/>
      <c r="I438" s="28"/>
      <c r="N438" s="33"/>
      <c r="O438" s="33"/>
      <c r="Q438" s="34"/>
      <c r="T438" s="35"/>
      <c r="U438" s="35"/>
    </row>
    <row r="439" spans="5:21" s="26" customFormat="1" ht="15" customHeight="1" x14ac:dyDescent="0.35">
      <c r="E439" s="28"/>
      <c r="F439" s="28"/>
      <c r="G439" s="28"/>
      <c r="H439" s="28"/>
      <c r="I439" s="28"/>
      <c r="N439" s="33"/>
      <c r="O439" s="33"/>
      <c r="Q439" s="34"/>
      <c r="T439" s="35"/>
      <c r="U439" s="35"/>
    </row>
    <row r="440" spans="5:21" s="26" customFormat="1" ht="15" customHeight="1" x14ac:dyDescent="0.35">
      <c r="E440" s="28"/>
      <c r="F440" s="28"/>
      <c r="G440" s="28"/>
      <c r="H440" s="28"/>
      <c r="I440" s="28"/>
      <c r="N440" s="33"/>
      <c r="O440" s="33"/>
      <c r="Q440" s="34"/>
      <c r="T440" s="35"/>
      <c r="U440" s="35"/>
    </row>
    <row r="441" spans="5:21" s="26" customFormat="1" ht="15" customHeight="1" x14ac:dyDescent="0.35">
      <c r="E441" s="28"/>
      <c r="F441" s="28"/>
      <c r="G441" s="28"/>
      <c r="H441" s="28"/>
      <c r="I441" s="28"/>
      <c r="N441" s="33"/>
      <c r="O441" s="33"/>
      <c r="Q441" s="34"/>
      <c r="T441" s="35"/>
      <c r="U441" s="35"/>
    </row>
    <row r="442" spans="5:21" s="26" customFormat="1" ht="15" customHeight="1" x14ac:dyDescent="0.35">
      <c r="E442" s="28"/>
      <c r="F442" s="28"/>
      <c r="G442" s="28"/>
      <c r="H442" s="28"/>
      <c r="I442" s="28"/>
      <c r="N442" s="33"/>
      <c r="O442" s="33"/>
      <c r="Q442" s="34"/>
      <c r="T442" s="35"/>
      <c r="U442" s="35"/>
    </row>
    <row r="443" spans="5:21" s="26" customFormat="1" ht="15" customHeight="1" x14ac:dyDescent="0.35">
      <c r="E443" s="28"/>
      <c r="F443" s="28"/>
      <c r="G443" s="28"/>
      <c r="H443" s="28"/>
      <c r="I443" s="28"/>
      <c r="N443" s="33"/>
      <c r="O443" s="33"/>
      <c r="Q443" s="34"/>
      <c r="T443" s="35"/>
      <c r="U443" s="35"/>
    </row>
    <row r="444" spans="5:21" s="26" customFormat="1" ht="15" customHeight="1" x14ac:dyDescent="0.35">
      <c r="E444" s="28"/>
      <c r="F444" s="28"/>
      <c r="G444" s="28"/>
      <c r="H444" s="28"/>
      <c r="I444" s="28"/>
      <c r="N444" s="33"/>
      <c r="O444" s="33"/>
      <c r="Q444" s="34"/>
      <c r="T444" s="35"/>
      <c r="U444" s="35"/>
    </row>
    <row r="445" spans="5:21" s="26" customFormat="1" ht="15" customHeight="1" x14ac:dyDescent="0.35">
      <c r="E445" s="28"/>
      <c r="F445" s="28"/>
      <c r="G445" s="28"/>
      <c r="H445" s="28"/>
      <c r="I445" s="28"/>
      <c r="N445" s="33"/>
      <c r="O445" s="33"/>
      <c r="Q445" s="34"/>
      <c r="T445" s="35"/>
      <c r="U445" s="35"/>
    </row>
    <row r="446" spans="5:21" s="26" customFormat="1" ht="15" customHeight="1" x14ac:dyDescent="0.35">
      <c r="E446" s="28"/>
      <c r="F446" s="28"/>
      <c r="G446" s="28"/>
      <c r="H446" s="28"/>
      <c r="I446" s="28"/>
      <c r="N446" s="33"/>
      <c r="O446" s="33"/>
      <c r="Q446" s="34"/>
      <c r="T446" s="35"/>
      <c r="U446" s="35"/>
    </row>
    <row r="447" spans="5:21" s="26" customFormat="1" ht="15" customHeight="1" x14ac:dyDescent="0.35">
      <c r="E447" s="28"/>
      <c r="F447" s="28"/>
      <c r="G447" s="28"/>
      <c r="H447" s="28"/>
      <c r="I447" s="28"/>
      <c r="N447" s="33"/>
      <c r="O447" s="33"/>
      <c r="Q447" s="34"/>
      <c r="T447" s="35"/>
      <c r="U447" s="35"/>
    </row>
    <row r="448" spans="5:21" s="26" customFormat="1" ht="15" customHeight="1" x14ac:dyDescent="0.35">
      <c r="E448" s="28"/>
      <c r="F448" s="28"/>
      <c r="G448" s="28"/>
      <c r="H448" s="28"/>
      <c r="I448" s="28"/>
      <c r="N448" s="33"/>
      <c r="O448" s="33"/>
      <c r="Q448" s="34"/>
      <c r="T448" s="35"/>
      <c r="U448" s="35"/>
    </row>
    <row r="449" spans="5:21" s="26" customFormat="1" ht="15" customHeight="1" x14ac:dyDescent="0.35">
      <c r="E449" s="28"/>
      <c r="F449" s="28"/>
      <c r="G449" s="28"/>
      <c r="H449" s="28"/>
      <c r="I449" s="28"/>
      <c r="N449" s="33"/>
      <c r="O449" s="33"/>
      <c r="Q449" s="34"/>
      <c r="T449" s="35"/>
      <c r="U449" s="35"/>
    </row>
    <row r="450" spans="5:21" s="26" customFormat="1" ht="15" customHeight="1" x14ac:dyDescent="0.35">
      <c r="E450" s="28"/>
      <c r="F450" s="28"/>
      <c r="G450" s="28"/>
      <c r="H450" s="28"/>
      <c r="I450" s="28"/>
      <c r="N450" s="33"/>
      <c r="O450" s="33"/>
      <c r="Q450" s="34"/>
      <c r="T450" s="35"/>
      <c r="U450" s="35"/>
    </row>
    <row r="451" spans="5:21" s="26" customFormat="1" ht="15" customHeight="1" x14ac:dyDescent="0.35">
      <c r="E451" s="28"/>
      <c r="F451" s="28"/>
      <c r="G451" s="28"/>
      <c r="H451" s="28"/>
      <c r="I451" s="28"/>
      <c r="N451" s="33"/>
      <c r="O451" s="33"/>
      <c r="Q451" s="34"/>
      <c r="T451" s="35"/>
      <c r="U451" s="35"/>
    </row>
    <row r="452" spans="5:21" s="26" customFormat="1" ht="15" customHeight="1" x14ac:dyDescent="0.35">
      <c r="E452" s="28"/>
      <c r="F452" s="28"/>
      <c r="G452" s="28"/>
      <c r="H452" s="28"/>
      <c r="I452" s="28"/>
      <c r="N452" s="33"/>
      <c r="O452" s="33"/>
      <c r="Q452" s="34"/>
      <c r="T452" s="35"/>
      <c r="U452" s="35"/>
    </row>
    <row r="453" spans="5:21" s="26" customFormat="1" ht="15" customHeight="1" x14ac:dyDescent="0.35">
      <c r="E453" s="28"/>
      <c r="F453" s="28"/>
      <c r="G453" s="28"/>
      <c r="H453" s="28"/>
      <c r="I453" s="28"/>
      <c r="N453" s="33"/>
      <c r="O453" s="33"/>
      <c r="Q453" s="34"/>
      <c r="T453" s="35"/>
      <c r="U453" s="35"/>
    </row>
    <row r="454" spans="5:21" s="26" customFormat="1" ht="15" customHeight="1" x14ac:dyDescent="0.35">
      <c r="E454" s="28"/>
      <c r="F454" s="28"/>
      <c r="G454" s="28"/>
      <c r="H454" s="28"/>
      <c r="I454" s="28"/>
      <c r="N454" s="33"/>
      <c r="O454" s="33"/>
      <c r="Q454" s="34"/>
      <c r="T454" s="35"/>
      <c r="U454" s="35"/>
    </row>
    <row r="455" spans="5:21" s="26" customFormat="1" ht="15" customHeight="1" x14ac:dyDescent="0.35">
      <c r="E455" s="28"/>
      <c r="F455" s="28"/>
      <c r="G455" s="28"/>
      <c r="H455" s="28"/>
      <c r="I455" s="28"/>
      <c r="N455" s="33"/>
      <c r="O455" s="33"/>
      <c r="Q455" s="34"/>
      <c r="T455" s="35"/>
      <c r="U455" s="35"/>
    </row>
    <row r="456" spans="5:21" s="26" customFormat="1" ht="15" customHeight="1" x14ac:dyDescent="0.35">
      <c r="E456" s="28"/>
      <c r="F456" s="28"/>
      <c r="G456" s="28"/>
      <c r="H456" s="28"/>
      <c r="I456" s="28"/>
      <c r="N456" s="33"/>
      <c r="O456" s="33"/>
      <c r="Q456" s="34"/>
      <c r="T456" s="35"/>
      <c r="U456" s="35"/>
    </row>
    <row r="457" spans="5:21" s="26" customFormat="1" ht="15" customHeight="1" x14ac:dyDescent="0.35">
      <c r="E457" s="28"/>
      <c r="F457" s="28"/>
      <c r="G457" s="28"/>
      <c r="H457" s="28"/>
      <c r="I457" s="28"/>
      <c r="N457" s="33"/>
      <c r="O457" s="33"/>
      <c r="Q457" s="34"/>
      <c r="T457" s="35"/>
      <c r="U457" s="35"/>
    </row>
    <row r="458" spans="5:21" s="26" customFormat="1" ht="15" customHeight="1" x14ac:dyDescent="0.35">
      <c r="E458" s="28"/>
      <c r="F458" s="28"/>
      <c r="G458" s="28"/>
      <c r="H458" s="28"/>
      <c r="I458" s="28"/>
      <c r="N458" s="33"/>
      <c r="O458" s="33"/>
      <c r="Q458" s="34"/>
      <c r="T458" s="35"/>
      <c r="U458" s="35"/>
    </row>
    <row r="459" spans="5:21" s="26" customFormat="1" ht="15" customHeight="1" x14ac:dyDescent="0.35">
      <c r="E459" s="28"/>
      <c r="F459" s="28"/>
      <c r="G459" s="28"/>
      <c r="H459" s="28"/>
      <c r="I459" s="28"/>
      <c r="N459" s="33"/>
      <c r="O459" s="33"/>
      <c r="Q459" s="34"/>
      <c r="T459" s="35"/>
      <c r="U459" s="35"/>
    </row>
    <row r="460" spans="5:21" s="26" customFormat="1" ht="15" customHeight="1" x14ac:dyDescent="0.35">
      <c r="E460" s="28"/>
      <c r="F460" s="28"/>
      <c r="G460" s="28"/>
      <c r="H460" s="28"/>
      <c r="I460" s="28"/>
      <c r="N460" s="33"/>
      <c r="O460" s="33"/>
      <c r="Q460" s="34"/>
      <c r="T460" s="35"/>
      <c r="U460" s="35"/>
    </row>
    <row r="461" spans="5:21" s="26" customFormat="1" ht="15" customHeight="1" x14ac:dyDescent="0.35">
      <c r="E461" s="28"/>
      <c r="F461" s="28"/>
      <c r="G461" s="28"/>
      <c r="H461" s="28"/>
      <c r="I461" s="28"/>
      <c r="N461" s="33"/>
      <c r="O461" s="33"/>
      <c r="Q461" s="34"/>
      <c r="T461" s="35"/>
      <c r="U461" s="35"/>
    </row>
    <row r="462" spans="5:21" s="26" customFormat="1" ht="15" customHeight="1" x14ac:dyDescent="0.35">
      <c r="E462" s="28"/>
      <c r="F462" s="28"/>
      <c r="G462" s="28"/>
      <c r="H462" s="28"/>
      <c r="I462" s="28"/>
      <c r="N462" s="33"/>
      <c r="O462" s="33"/>
      <c r="Q462" s="34"/>
      <c r="T462" s="35"/>
      <c r="U462" s="35"/>
    </row>
    <row r="463" spans="5:21" s="26" customFormat="1" ht="15" customHeight="1" x14ac:dyDescent="0.35">
      <c r="E463" s="28"/>
      <c r="F463" s="28"/>
      <c r="G463" s="28"/>
      <c r="H463" s="28"/>
      <c r="I463" s="28"/>
      <c r="N463" s="33"/>
      <c r="O463" s="33"/>
      <c r="Q463" s="34"/>
      <c r="T463" s="35"/>
      <c r="U463" s="35"/>
    </row>
    <row r="464" spans="5:21" s="26" customFormat="1" ht="15" customHeight="1" x14ac:dyDescent="0.35">
      <c r="E464" s="28"/>
      <c r="F464" s="28"/>
      <c r="G464" s="28"/>
      <c r="H464" s="28"/>
      <c r="I464" s="28"/>
      <c r="N464" s="33"/>
      <c r="O464" s="33"/>
      <c r="Q464" s="34"/>
      <c r="T464" s="35"/>
      <c r="U464" s="35"/>
    </row>
    <row r="465" spans="5:21" s="26" customFormat="1" ht="15" customHeight="1" x14ac:dyDescent="0.35">
      <c r="E465" s="28"/>
      <c r="F465" s="28"/>
      <c r="G465" s="28"/>
      <c r="H465" s="28"/>
      <c r="I465" s="28"/>
      <c r="N465" s="33"/>
      <c r="O465" s="33"/>
      <c r="Q465" s="34"/>
      <c r="T465" s="35"/>
      <c r="U465" s="35"/>
    </row>
    <row r="466" spans="5:21" s="26" customFormat="1" ht="15" customHeight="1" x14ac:dyDescent="0.35">
      <c r="E466" s="28"/>
      <c r="F466" s="28"/>
      <c r="G466" s="28"/>
      <c r="H466" s="28"/>
      <c r="I466" s="28"/>
      <c r="N466" s="33"/>
      <c r="O466" s="33"/>
      <c r="Q466" s="34"/>
      <c r="T466" s="35"/>
      <c r="U466" s="35"/>
    </row>
    <row r="467" spans="5:21" s="26" customFormat="1" ht="15" customHeight="1" x14ac:dyDescent="0.35">
      <c r="E467" s="28"/>
      <c r="F467" s="28"/>
      <c r="G467" s="28"/>
      <c r="H467" s="28"/>
      <c r="I467" s="28"/>
      <c r="N467" s="33"/>
      <c r="O467" s="33"/>
      <c r="Q467" s="34"/>
      <c r="T467" s="35"/>
      <c r="U467" s="35"/>
    </row>
    <row r="468" spans="5:21" s="26" customFormat="1" ht="15" customHeight="1" x14ac:dyDescent="0.35">
      <c r="E468" s="28"/>
      <c r="F468" s="28"/>
      <c r="G468" s="28"/>
      <c r="H468" s="28"/>
      <c r="I468" s="28"/>
      <c r="N468" s="33"/>
      <c r="O468" s="33"/>
      <c r="Q468" s="34"/>
      <c r="T468" s="35"/>
      <c r="U468" s="35"/>
    </row>
    <row r="469" spans="5:21" s="26" customFormat="1" ht="15" customHeight="1" x14ac:dyDescent="0.35">
      <c r="E469" s="28"/>
      <c r="F469" s="28"/>
      <c r="G469" s="28"/>
      <c r="H469" s="28"/>
      <c r="I469" s="28"/>
      <c r="N469" s="33"/>
      <c r="O469" s="33"/>
      <c r="Q469" s="34"/>
      <c r="T469" s="35"/>
      <c r="U469" s="35"/>
    </row>
    <row r="470" spans="5:21" s="26" customFormat="1" ht="15" customHeight="1" x14ac:dyDescent="0.35">
      <c r="E470" s="28"/>
      <c r="F470" s="28"/>
      <c r="G470" s="28"/>
      <c r="H470" s="28"/>
      <c r="I470" s="28"/>
      <c r="N470" s="33"/>
      <c r="O470" s="33"/>
      <c r="Q470" s="34"/>
      <c r="T470" s="35"/>
      <c r="U470" s="35"/>
    </row>
    <row r="471" spans="5:21" s="26" customFormat="1" ht="15" customHeight="1" x14ac:dyDescent="0.35">
      <c r="E471" s="28"/>
      <c r="F471" s="28"/>
      <c r="G471" s="28"/>
      <c r="H471" s="28"/>
      <c r="I471" s="28"/>
      <c r="N471" s="33"/>
      <c r="O471" s="33"/>
      <c r="Q471" s="34"/>
      <c r="T471" s="35"/>
      <c r="U471" s="35"/>
    </row>
    <row r="472" spans="5:21" s="26" customFormat="1" ht="15" customHeight="1" x14ac:dyDescent="0.35">
      <c r="E472" s="28"/>
      <c r="F472" s="28"/>
      <c r="G472" s="28"/>
      <c r="H472" s="28"/>
      <c r="I472" s="28"/>
      <c r="N472" s="33"/>
      <c r="O472" s="33"/>
      <c r="Q472" s="34"/>
      <c r="T472" s="35"/>
      <c r="U472" s="35"/>
    </row>
    <row r="473" spans="5:21" s="26" customFormat="1" ht="15" customHeight="1" x14ac:dyDescent="0.35">
      <c r="E473" s="28"/>
      <c r="F473" s="28"/>
      <c r="G473" s="28"/>
      <c r="H473" s="28"/>
      <c r="I473" s="28"/>
      <c r="N473" s="33"/>
      <c r="O473" s="33"/>
      <c r="Q473" s="34"/>
      <c r="T473" s="35"/>
      <c r="U473" s="35"/>
    </row>
    <row r="474" spans="5:21" s="26" customFormat="1" ht="15" customHeight="1" x14ac:dyDescent="0.35">
      <c r="E474" s="28"/>
      <c r="F474" s="28"/>
      <c r="G474" s="28"/>
      <c r="H474" s="28"/>
      <c r="I474" s="28"/>
      <c r="N474" s="33"/>
      <c r="O474" s="33"/>
      <c r="Q474" s="34"/>
      <c r="T474" s="35"/>
      <c r="U474" s="35"/>
    </row>
    <row r="475" spans="5:21" s="26" customFormat="1" ht="15" customHeight="1" x14ac:dyDescent="0.35">
      <c r="E475" s="28"/>
      <c r="F475" s="28"/>
      <c r="G475" s="28"/>
      <c r="H475" s="28"/>
      <c r="I475" s="28"/>
      <c r="N475" s="33"/>
      <c r="O475" s="33"/>
      <c r="Q475" s="34"/>
      <c r="T475" s="35"/>
      <c r="U475" s="35"/>
    </row>
    <row r="476" spans="5:21" s="26" customFormat="1" ht="15" customHeight="1" x14ac:dyDescent="0.35">
      <c r="E476" s="28"/>
      <c r="F476" s="28"/>
      <c r="G476" s="28"/>
      <c r="H476" s="28"/>
      <c r="I476" s="28"/>
      <c r="N476" s="33"/>
      <c r="O476" s="33"/>
      <c r="Q476" s="34"/>
      <c r="T476" s="35"/>
      <c r="U476" s="35"/>
    </row>
    <row r="477" spans="5:21" s="26" customFormat="1" ht="15" customHeight="1" x14ac:dyDescent="0.35">
      <c r="E477" s="28"/>
      <c r="F477" s="28"/>
      <c r="G477" s="28"/>
      <c r="H477" s="28"/>
      <c r="I477" s="28"/>
      <c r="N477" s="33"/>
      <c r="O477" s="33"/>
      <c r="Q477" s="34"/>
      <c r="T477" s="35"/>
      <c r="U477" s="35"/>
    </row>
    <row r="478" spans="5:21" s="26" customFormat="1" ht="15" customHeight="1" x14ac:dyDescent="0.35">
      <c r="E478" s="28"/>
      <c r="F478" s="28"/>
      <c r="G478" s="28"/>
      <c r="H478" s="28"/>
      <c r="I478" s="28"/>
      <c r="N478" s="33"/>
      <c r="O478" s="33"/>
      <c r="Q478" s="34"/>
      <c r="T478" s="35"/>
      <c r="U478" s="35"/>
    </row>
    <row r="479" spans="5:21" s="26" customFormat="1" ht="15" customHeight="1" x14ac:dyDescent="0.35">
      <c r="E479" s="28"/>
      <c r="F479" s="28"/>
      <c r="G479" s="28"/>
      <c r="H479" s="28"/>
      <c r="I479" s="28"/>
      <c r="N479" s="33"/>
      <c r="O479" s="33"/>
      <c r="Q479" s="34"/>
      <c r="T479" s="35"/>
      <c r="U479" s="35"/>
    </row>
    <row r="480" spans="5:21" s="26" customFormat="1" ht="15" customHeight="1" x14ac:dyDescent="0.35">
      <c r="E480" s="28"/>
      <c r="F480" s="28"/>
      <c r="G480" s="28"/>
      <c r="H480" s="28"/>
      <c r="I480" s="28"/>
      <c r="N480" s="33"/>
      <c r="O480" s="33"/>
      <c r="Q480" s="34"/>
      <c r="T480" s="35"/>
      <c r="U480" s="35"/>
    </row>
    <row r="481" spans="5:21" s="26" customFormat="1" ht="15" customHeight="1" x14ac:dyDescent="0.35">
      <c r="E481" s="28"/>
      <c r="F481" s="28"/>
      <c r="G481" s="28"/>
      <c r="H481" s="28"/>
      <c r="I481" s="28"/>
      <c r="N481" s="33"/>
      <c r="O481" s="33"/>
      <c r="Q481" s="34"/>
      <c r="T481" s="35"/>
      <c r="U481" s="35"/>
    </row>
    <row r="482" spans="5:21" s="26" customFormat="1" ht="15" customHeight="1" x14ac:dyDescent="0.35">
      <c r="E482" s="28"/>
      <c r="F482" s="28"/>
      <c r="G482" s="28"/>
      <c r="H482" s="28"/>
      <c r="I482" s="28"/>
      <c r="N482" s="33"/>
      <c r="O482" s="33"/>
      <c r="Q482" s="34"/>
      <c r="T482" s="35"/>
      <c r="U482" s="35"/>
    </row>
    <row r="483" spans="5:21" s="26" customFormat="1" ht="15" customHeight="1" x14ac:dyDescent="0.35">
      <c r="E483" s="28"/>
      <c r="F483" s="28"/>
      <c r="G483" s="28"/>
      <c r="H483" s="28"/>
      <c r="I483" s="28"/>
      <c r="N483" s="33"/>
      <c r="O483" s="33"/>
      <c r="Q483" s="34"/>
      <c r="T483" s="35"/>
      <c r="U483" s="35"/>
    </row>
    <row r="484" spans="5:21" s="26" customFormat="1" ht="15" customHeight="1" x14ac:dyDescent="0.35">
      <c r="E484" s="28"/>
      <c r="F484" s="28"/>
      <c r="G484" s="28"/>
      <c r="H484" s="28"/>
      <c r="I484" s="28"/>
      <c r="N484" s="33"/>
      <c r="O484" s="33"/>
      <c r="Q484" s="34"/>
      <c r="T484" s="35"/>
      <c r="U484" s="35"/>
    </row>
    <row r="485" spans="5:21" s="26" customFormat="1" ht="15" customHeight="1" x14ac:dyDescent="0.35">
      <c r="E485" s="28"/>
      <c r="F485" s="28"/>
      <c r="G485" s="28"/>
      <c r="H485" s="28"/>
      <c r="I485" s="28"/>
      <c r="N485" s="33"/>
      <c r="O485" s="33"/>
      <c r="Q485" s="34"/>
      <c r="T485" s="35"/>
      <c r="U485" s="35"/>
    </row>
    <row r="486" spans="5:21" s="26" customFormat="1" ht="15" customHeight="1" x14ac:dyDescent="0.35">
      <c r="E486" s="28"/>
      <c r="F486" s="28"/>
      <c r="G486" s="28"/>
      <c r="H486" s="28"/>
      <c r="I486" s="28"/>
      <c r="N486" s="33"/>
      <c r="O486" s="33"/>
      <c r="Q486" s="34"/>
      <c r="T486" s="35"/>
      <c r="U486" s="35"/>
    </row>
    <row r="487" spans="5:21" s="26" customFormat="1" ht="15" customHeight="1" x14ac:dyDescent="0.35">
      <c r="E487" s="28"/>
      <c r="F487" s="28"/>
      <c r="G487" s="28"/>
      <c r="H487" s="28"/>
      <c r="I487" s="28"/>
      <c r="N487" s="33"/>
      <c r="O487" s="33"/>
      <c r="Q487" s="34"/>
      <c r="T487" s="35"/>
      <c r="U487" s="35"/>
    </row>
    <row r="488" spans="5:21" s="26" customFormat="1" ht="15" customHeight="1" x14ac:dyDescent="0.35">
      <c r="E488" s="28"/>
      <c r="F488" s="28"/>
      <c r="G488" s="28"/>
      <c r="H488" s="28"/>
      <c r="I488" s="28"/>
      <c r="N488" s="33"/>
      <c r="O488" s="33"/>
      <c r="Q488" s="34"/>
      <c r="T488" s="35"/>
      <c r="U488" s="35"/>
    </row>
    <row r="489" spans="5:21" s="26" customFormat="1" ht="15" customHeight="1" x14ac:dyDescent="0.35">
      <c r="E489" s="28"/>
      <c r="F489" s="28"/>
      <c r="G489" s="28"/>
      <c r="H489" s="28"/>
      <c r="I489" s="28"/>
      <c r="N489" s="33"/>
      <c r="O489" s="33"/>
      <c r="Q489" s="34"/>
      <c r="T489" s="35"/>
      <c r="U489" s="35"/>
    </row>
    <row r="490" spans="5:21" s="26" customFormat="1" ht="15" customHeight="1" x14ac:dyDescent="0.35">
      <c r="E490" s="28"/>
      <c r="F490" s="28"/>
      <c r="G490" s="28"/>
      <c r="H490" s="28"/>
      <c r="I490" s="28"/>
      <c r="N490" s="33"/>
      <c r="O490" s="33"/>
      <c r="Q490" s="34"/>
      <c r="T490" s="35"/>
      <c r="U490" s="35"/>
    </row>
    <row r="491" spans="5:21" s="26" customFormat="1" ht="15" customHeight="1" x14ac:dyDescent="0.35">
      <c r="E491" s="28"/>
      <c r="F491" s="28"/>
      <c r="G491" s="28"/>
      <c r="H491" s="28"/>
      <c r="I491" s="28"/>
      <c r="N491" s="33"/>
      <c r="O491" s="33"/>
      <c r="Q491" s="34"/>
      <c r="T491" s="35"/>
      <c r="U491" s="35"/>
    </row>
    <row r="492" spans="5:21" s="26" customFormat="1" ht="15" customHeight="1" x14ac:dyDescent="0.35">
      <c r="E492" s="28"/>
      <c r="F492" s="28"/>
      <c r="G492" s="28"/>
      <c r="H492" s="28"/>
      <c r="I492" s="28"/>
      <c r="N492" s="33"/>
      <c r="O492" s="33"/>
      <c r="Q492" s="34"/>
      <c r="T492" s="35"/>
      <c r="U492" s="35"/>
    </row>
    <row r="493" spans="5:21" s="26" customFormat="1" ht="15" customHeight="1" x14ac:dyDescent="0.35">
      <c r="E493" s="28"/>
      <c r="F493" s="28"/>
      <c r="G493" s="28"/>
      <c r="H493" s="28"/>
      <c r="I493" s="28"/>
      <c r="N493" s="33"/>
      <c r="O493" s="33"/>
      <c r="Q493" s="34"/>
      <c r="T493" s="35"/>
      <c r="U493" s="35"/>
    </row>
    <row r="494" spans="5:21" s="26" customFormat="1" ht="15" customHeight="1" x14ac:dyDescent="0.35">
      <c r="E494" s="28"/>
      <c r="F494" s="28"/>
      <c r="G494" s="28"/>
      <c r="H494" s="28"/>
      <c r="I494" s="28"/>
      <c r="N494" s="33"/>
      <c r="O494" s="33"/>
      <c r="Q494" s="34"/>
      <c r="T494" s="35"/>
      <c r="U494" s="35"/>
    </row>
    <row r="495" spans="5:21" s="26" customFormat="1" ht="15" customHeight="1" x14ac:dyDescent="0.35">
      <c r="E495" s="28"/>
      <c r="F495" s="28"/>
      <c r="G495" s="28"/>
      <c r="H495" s="28"/>
      <c r="I495" s="28"/>
      <c r="N495" s="33"/>
      <c r="O495" s="33"/>
      <c r="Q495" s="34"/>
      <c r="T495" s="35"/>
      <c r="U495" s="35"/>
    </row>
    <row r="496" spans="5:21" s="26" customFormat="1" ht="15" customHeight="1" x14ac:dyDescent="0.35">
      <c r="E496" s="28"/>
      <c r="F496" s="28"/>
      <c r="G496" s="28"/>
      <c r="H496" s="28"/>
      <c r="I496" s="28"/>
      <c r="N496" s="33"/>
      <c r="O496" s="33"/>
      <c r="Q496" s="34"/>
      <c r="T496" s="35"/>
      <c r="U496" s="35"/>
    </row>
    <row r="497" spans="5:21" s="26" customFormat="1" ht="15" customHeight="1" x14ac:dyDescent="0.35">
      <c r="E497" s="28"/>
      <c r="F497" s="28"/>
      <c r="G497" s="28"/>
      <c r="H497" s="28"/>
      <c r="I497" s="28"/>
      <c r="N497" s="33"/>
      <c r="O497" s="33"/>
      <c r="Q497" s="34"/>
      <c r="T497" s="35"/>
      <c r="U497" s="35"/>
    </row>
    <row r="498" spans="5:21" s="26" customFormat="1" ht="15" customHeight="1" x14ac:dyDescent="0.35">
      <c r="E498" s="28"/>
      <c r="F498" s="28"/>
      <c r="G498" s="28"/>
      <c r="H498" s="28"/>
      <c r="I498" s="28"/>
      <c r="N498" s="33"/>
      <c r="O498" s="33"/>
      <c r="Q498" s="34"/>
      <c r="T498" s="35"/>
      <c r="U498" s="35"/>
    </row>
    <row r="499" spans="5:21" s="26" customFormat="1" ht="15" customHeight="1" x14ac:dyDescent="0.35">
      <c r="E499" s="28"/>
      <c r="F499" s="28"/>
      <c r="G499" s="28"/>
      <c r="H499" s="28"/>
      <c r="I499" s="28"/>
      <c r="N499" s="33"/>
      <c r="O499" s="33"/>
      <c r="Q499" s="34"/>
      <c r="T499" s="35"/>
      <c r="U499" s="35"/>
    </row>
    <row r="500" spans="5:21" s="26" customFormat="1" ht="15" customHeight="1" x14ac:dyDescent="0.35">
      <c r="E500" s="28"/>
      <c r="F500" s="28"/>
      <c r="G500" s="28"/>
      <c r="H500" s="28"/>
      <c r="I500" s="28"/>
      <c r="N500" s="33"/>
      <c r="O500" s="33"/>
      <c r="Q500" s="34"/>
      <c r="T500" s="35"/>
      <c r="U500" s="35"/>
    </row>
    <row r="501" spans="5:21" s="26" customFormat="1" ht="15" customHeight="1" x14ac:dyDescent="0.35">
      <c r="E501" s="28"/>
      <c r="F501" s="28"/>
      <c r="G501" s="28"/>
      <c r="H501" s="28"/>
      <c r="I501" s="28"/>
      <c r="N501" s="33"/>
      <c r="O501" s="33"/>
      <c r="Q501" s="34"/>
      <c r="T501" s="35"/>
      <c r="U501" s="35"/>
    </row>
  </sheetData>
  <conditionalFormatting sqref="A1:A1048576">
    <cfRule type="duplicateValues" dxfId="23" priority="1"/>
  </conditionalFormatting>
  <pageMargins left="0.7" right="0.7" top="0.75" bottom="0.75" header="0.3" footer="0.3"/>
  <pageSetup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topLeftCell="O1"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92</v>
      </c>
      <c r="I1" s="1" t="s">
        <v>54</v>
      </c>
      <c r="J1" s="1" t="s">
        <v>55</v>
      </c>
      <c r="K1" t="s">
        <v>56</v>
      </c>
      <c r="L1" s="8" t="s">
        <v>57</v>
      </c>
      <c r="M1" s="8" t="s">
        <v>187</v>
      </c>
      <c r="N1" t="s">
        <v>58</v>
      </c>
      <c r="O1" t="s">
        <v>59</v>
      </c>
      <c r="P1" t="s">
        <v>93</v>
      </c>
      <c r="Q1" s="6" t="s">
        <v>60</v>
      </c>
      <c r="R1" s="6" t="s">
        <v>61</v>
      </c>
      <c r="S1" s="15" t="s">
        <v>62</v>
      </c>
      <c r="T1" s="10" t="s">
        <v>110</v>
      </c>
      <c r="V1" s="2" t="s">
        <v>119</v>
      </c>
      <c r="W1" t="s">
        <v>112</v>
      </c>
      <c r="X1" t="s">
        <v>111</v>
      </c>
    </row>
    <row r="2" spans="1:24" ht="15" customHeight="1" x14ac:dyDescent="0.35">
      <c r="A2" t="s">
        <v>145</v>
      </c>
      <c r="B2" t="s">
        <v>8</v>
      </c>
      <c r="C2">
        <v>1</v>
      </c>
      <c r="D2" t="s">
        <v>9</v>
      </c>
      <c r="E2" t="s">
        <v>14</v>
      </c>
      <c r="F2" s="1">
        <v>43181.542099293983</v>
      </c>
      <c r="G2" s="1">
        <v>43188.377757997689</v>
      </c>
      <c r="H2" s="1">
        <v>43192.397245925924</v>
      </c>
      <c r="N2" t="s">
        <v>75</v>
      </c>
      <c r="O2" t="s">
        <v>23</v>
      </c>
      <c r="P2" t="s">
        <v>10</v>
      </c>
      <c r="Q2" s="6">
        <v>43192.376310081017</v>
      </c>
      <c r="R2" s="6">
        <v>43192.397245925924</v>
      </c>
      <c r="S2" s="15" t="s">
        <v>567</v>
      </c>
      <c r="T2" s="7">
        <f>Table4[End Time]-Table4[[#This Row],[Start Time]]</f>
        <v>2.0935844906489365E-2</v>
      </c>
      <c r="V2" s="3" t="s">
        <v>103</v>
      </c>
      <c r="W2" s="5"/>
      <c r="X2" s="7"/>
    </row>
    <row r="3" spans="1:24" ht="15" customHeight="1" x14ac:dyDescent="0.35">
      <c r="A3" t="s">
        <v>147</v>
      </c>
      <c r="B3" t="s">
        <v>8</v>
      </c>
      <c r="C3">
        <v>14</v>
      </c>
      <c r="D3" t="s">
        <v>9</v>
      </c>
      <c r="E3" t="s">
        <v>32</v>
      </c>
      <c r="F3" s="1">
        <v>43181.5662734375</v>
      </c>
      <c r="G3" s="1">
        <v>43187.494605347223</v>
      </c>
      <c r="H3" s="1">
        <v>43192.403162048613</v>
      </c>
      <c r="N3" t="s">
        <v>64</v>
      </c>
      <c r="O3" t="s">
        <v>23</v>
      </c>
      <c r="P3" t="s">
        <v>10</v>
      </c>
      <c r="Q3" s="6">
        <v>43192.398022442132</v>
      </c>
      <c r="R3" s="6">
        <v>43192.403162048613</v>
      </c>
      <c r="S3" s="15" t="s">
        <v>568</v>
      </c>
      <c r="T3" s="7">
        <f>Table4[End Time]-Table4[[#This Row],[Start Time]]</f>
        <v>5.1396064809523523E-3</v>
      </c>
      <c r="V3" s="4" t="s">
        <v>727</v>
      </c>
      <c r="W3" s="5">
        <v>1</v>
      </c>
      <c r="X3" s="7">
        <v>1.7534722222222222E-2</v>
      </c>
    </row>
    <row r="4" spans="1:24" ht="15" customHeight="1" x14ac:dyDescent="0.35">
      <c r="A4" t="s">
        <v>146</v>
      </c>
      <c r="B4" t="s">
        <v>8</v>
      </c>
      <c r="C4">
        <v>6</v>
      </c>
      <c r="D4" t="s">
        <v>9</v>
      </c>
      <c r="E4" t="s">
        <v>49</v>
      </c>
      <c r="F4" s="1">
        <v>43181.593048495371</v>
      </c>
      <c r="G4" s="1">
        <v>43187.51302849537</v>
      </c>
      <c r="H4" s="1">
        <v>43192.417688472226</v>
      </c>
      <c r="N4" t="s">
        <v>64</v>
      </c>
      <c r="O4" t="s">
        <v>23</v>
      </c>
      <c r="P4" t="s">
        <v>10</v>
      </c>
      <c r="Q4" s="6">
        <v>43192.411521469905</v>
      </c>
      <c r="R4" s="6">
        <v>43192.417688472226</v>
      </c>
      <c r="S4" s="15" t="s">
        <v>95</v>
      </c>
      <c r="T4" s="7">
        <f>Table4[End Time]-Table4[[#This Row],[Start Time]]</f>
        <v>6.1670023205806501E-3</v>
      </c>
      <c r="V4" s="4" t="s">
        <v>729</v>
      </c>
      <c r="W4" s="5">
        <v>1</v>
      </c>
      <c r="X4" s="7">
        <v>1.9675925925925926E-4</v>
      </c>
    </row>
    <row r="5" spans="1:24" ht="15" customHeight="1" x14ac:dyDescent="0.35">
      <c r="A5" t="s">
        <v>144</v>
      </c>
      <c r="B5" t="s">
        <v>8</v>
      </c>
      <c r="C5">
        <v>1</v>
      </c>
      <c r="D5" t="s">
        <v>9</v>
      </c>
      <c r="E5" t="s">
        <v>45</v>
      </c>
      <c r="F5" s="1">
        <v>43181.579799606479</v>
      </c>
      <c r="G5" s="1">
        <v>43187.48367652778</v>
      </c>
      <c r="H5" s="1">
        <v>43192.418822581021</v>
      </c>
      <c r="N5" t="s">
        <v>64</v>
      </c>
      <c r="O5" t="s">
        <v>23</v>
      </c>
      <c r="P5" t="s">
        <v>10</v>
      </c>
      <c r="Q5" s="6">
        <v>43192.41037435185</v>
      </c>
      <c r="R5" s="6">
        <v>43192.418822581021</v>
      </c>
      <c r="S5" s="15" t="s">
        <v>569</v>
      </c>
      <c r="T5" s="7">
        <f>Table4[End Time]-Table4[[#This Row],[Start Time]]</f>
        <v>8.4482291713356972E-3</v>
      </c>
      <c r="V5" s="3" t="s">
        <v>731</v>
      </c>
      <c r="W5" s="5">
        <v>2</v>
      </c>
      <c r="X5" s="7">
        <v>8.86574074074074E-3</v>
      </c>
    </row>
    <row r="6" spans="1:24" ht="15" customHeight="1" x14ac:dyDescent="0.35">
      <c r="A6" t="s">
        <v>143</v>
      </c>
      <c r="B6" t="s">
        <v>8</v>
      </c>
      <c r="C6">
        <v>1</v>
      </c>
      <c r="D6" t="s">
        <v>9</v>
      </c>
      <c r="E6" t="s">
        <v>32</v>
      </c>
      <c r="F6" s="1">
        <v>43181.593011469908</v>
      </c>
      <c r="G6" s="1">
        <v>43188.459139444443</v>
      </c>
      <c r="H6" s="1">
        <v>43192.433051678243</v>
      </c>
      <c r="N6" t="s">
        <v>64</v>
      </c>
      <c r="O6" t="s">
        <v>25</v>
      </c>
      <c r="P6" t="s">
        <v>10</v>
      </c>
      <c r="Q6" s="6">
        <v>43192.425141793981</v>
      </c>
      <c r="R6" s="6">
        <v>43192.433051678243</v>
      </c>
      <c r="S6" s="15" t="s">
        <v>570</v>
      </c>
      <c r="T6" s="7">
        <f>Table4[End Time]-Table4[[#This Row],[Start Time]]</f>
        <v>7.9098842616076581E-3</v>
      </c>
      <c r="V6" s="3" t="s">
        <v>31</v>
      </c>
      <c r="W6" s="5"/>
      <c r="X6" s="7"/>
    </row>
    <row r="7" spans="1:24" ht="15" customHeight="1" x14ac:dyDescent="0.35">
      <c r="A7" t="s">
        <v>152</v>
      </c>
      <c r="B7" t="s">
        <v>8</v>
      </c>
      <c r="C7">
        <v>20</v>
      </c>
      <c r="D7" t="s">
        <v>11</v>
      </c>
      <c r="E7" t="s">
        <v>14</v>
      </c>
      <c r="F7" s="1">
        <v>43181.636556990743</v>
      </c>
      <c r="G7" s="1">
        <v>43187.520638877315</v>
      </c>
      <c r="H7" s="1">
        <v>43192.440151504627</v>
      </c>
      <c r="N7" t="s">
        <v>75</v>
      </c>
      <c r="O7" t="s">
        <v>23</v>
      </c>
      <c r="P7" t="s">
        <v>10</v>
      </c>
      <c r="Q7" s="6">
        <v>43192.437742314818</v>
      </c>
      <c r="R7" s="6">
        <v>43192.440151504627</v>
      </c>
      <c r="S7" s="15" t="s">
        <v>95</v>
      </c>
      <c r="T7" s="7">
        <f>Table4[End Time]-Table4[[#This Row],[Start Time]]</f>
        <v>2.4091898085316643E-3</v>
      </c>
      <c r="V7" s="4" t="s">
        <v>726</v>
      </c>
      <c r="W7" s="5">
        <v>12</v>
      </c>
      <c r="X7" s="7">
        <v>0.2648823302469136</v>
      </c>
    </row>
    <row r="8" spans="1:24" ht="15" customHeight="1" x14ac:dyDescent="0.35">
      <c r="A8" t="s">
        <v>150</v>
      </c>
      <c r="B8" t="s">
        <v>18</v>
      </c>
      <c r="C8">
        <v>1</v>
      </c>
      <c r="D8" t="s">
        <v>19</v>
      </c>
      <c r="E8" t="s">
        <v>151</v>
      </c>
      <c r="F8" s="1">
        <v>43181.65373351852</v>
      </c>
      <c r="G8" s="1">
        <v>43187.470464479164</v>
      </c>
      <c r="H8" s="1">
        <v>43192.443141504627</v>
      </c>
      <c r="N8" t="s">
        <v>64</v>
      </c>
      <c r="O8" t="s">
        <v>23</v>
      </c>
      <c r="P8" t="s">
        <v>10</v>
      </c>
      <c r="Q8" s="6">
        <v>43192.44138822917</v>
      </c>
      <c r="R8" s="6">
        <v>43192.443141504627</v>
      </c>
      <c r="S8" s="15" t="s">
        <v>95</v>
      </c>
      <c r="T8" s="7">
        <f>Table4[End Time]-Table4[[#This Row],[Start Time]]</f>
        <v>1.7532754573039711E-3</v>
      </c>
      <c r="V8" s="4" t="s">
        <v>727</v>
      </c>
      <c r="W8" s="5">
        <v>13</v>
      </c>
      <c r="X8" s="7">
        <v>7.9460470085470081E-3</v>
      </c>
    </row>
    <row r="9" spans="1:24" ht="15" customHeight="1" x14ac:dyDescent="0.35">
      <c r="A9" t="s">
        <v>149</v>
      </c>
      <c r="B9" t="s">
        <v>8</v>
      </c>
      <c r="C9">
        <v>4</v>
      </c>
      <c r="D9" t="s">
        <v>9</v>
      </c>
      <c r="E9" t="s">
        <v>43</v>
      </c>
      <c r="F9" s="1">
        <v>43181.639018275462</v>
      </c>
      <c r="G9" s="1">
        <v>43187.533870925923</v>
      </c>
      <c r="H9" s="1">
        <v>43192.451542511575</v>
      </c>
      <c r="N9" t="s">
        <v>64</v>
      </c>
      <c r="O9" t="s">
        <v>23</v>
      </c>
      <c r="P9" t="s">
        <v>10</v>
      </c>
      <c r="Q9" s="6">
        <v>43192.444665000003</v>
      </c>
      <c r="R9" s="6">
        <v>43192.451542511575</v>
      </c>
      <c r="S9" s="15" t="s">
        <v>571</v>
      </c>
      <c r="T9" s="7">
        <f>Table4[End Time]-Table4[[#This Row],[Start Time]]</f>
        <v>6.8775115723838098E-3</v>
      </c>
      <c r="V9" s="4" t="s">
        <v>728</v>
      </c>
      <c r="W9" s="5">
        <v>13</v>
      </c>
      <c r="X9" s="7">
        <v>9.1907051282051275E-3</v>
      </c>
    </row>
    <row r="10" spans="1:24" ht="15" customHeight="1" x14ac:dyDescent="0.35">
      <c r="A10" t="s">
        <v>148</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572</v>
      </c>
      <c r="T10" s="7">
        <f>Table4[End Time]-Table4[[#This Row],[Start Time]]</f>
        <v>6.404120365914423E-3</v>
      </c>
      <c r="V10" s="4" t="s">
        <v>730</v>
      </c>
      <c r="W10" s="5">
        <v>6</v>
      </c>
      <c r="X10" s="7">
        <v>7.6388888888888886E-3</v>
      </c>
    </row>
    <row r="11" spans="1:24" ht="15" customHeight="1" x14ac:dyDescent="0.35">
      <c r="A11" t="s">
        <v>161</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95</v>
      </c>
      <c r="T11" s="7">
        <f>Table4[End Time]-Table4[[#This Row],[Start Time]]</f>
        <v>4.1735995400813408E-3</v>
      </c>
      <c r="V11" s="3" t="s">
        <v>120</v>
      </c>
      <c r="W11" s="5">
        <v>44</v>
      </c>
      <c r="X11" s="7">
        <v>7.8345433501683548E-2</v>
      </c>
    </row>
    <row r="12" spans="1:24" ht="15" customHeight="1" x14ac:dyDescent="0.35">
      <c r="A12" t="s">
        <v>162</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573</v>
      </c>
      <c r="T12" s="7">
        <f>Table4[End Time]-Table4[[#This Row],[Start Time]]</f>
        <v>1.5630937494279351E-2</v>
      </c>
      <c r="V12" s="3" t="s">
        <v>10</v>
      </c>
      <c r="W12" s="5"/>
      <c r="X12" s="7"/>
    </row>
    <row r="13" spans="1:24" ht="15" customHeight="1" x14ac:dyDescent="0.35">
      <c r="A13" t="s">
        <v>159</v>
      </c>
      <c r="B13" t="s">
        <v>8</v>
      </c>
      <c r="C13">
        <v>1</v>
      </c>
      <c r="D13" t="s">
        <v>9</v>
      </c>
      <c r="E13" t="s">
        <v>51</v>
      </c>
      <c r="F13" s="1">
        <v>43181.667054074074</v>
      </c>
      <c r="G13" s="1">
        <v>43182.66110928241</v>
      </c>
      <c r="H13" s="1">
        <v>43192.505183240741</v>
      </c>
      <c r="N13" t="s">
        <v>75</v>
      </c>
      <c r="O13" t="s">
        <v>25</v>
      </c>
      <c r="P13" t="s">
        <v>10</v>
      </c>
      <c r="Q13" s="6">
        <v>43192.494440833332</v>
      </c>
      <c r="R13" s="6">
        <v>43192.505183240741</v>
      </c>
      <c r="S13" s="15" t="s">
        <v>574</v>
      </c>
      <c r="T13" s="7">
        <f>Table4[End Time]-Table4[[#This Row],[Start Time]]</f>
        <v>1.0742407408542931E-2</v>
      </c>
      <c r="V13" s="4" t="s">
        <v>726</v>
      </c>
      <c r="W13" s="5">
        <v>20</v>
      </c>
      <c r="X13" s="7">
        <v>7.7071759259259272E-3</v>
      </c>
    </row>
    <row r="14" spans="1:24" ht="15" customHeight="1" x14ac:dyDescent="0.35">
      <c r="A14" t="s">
        <v>158</v>
      </c>
      <c r="B14" t="s">
        <v>8</v>
      </c>
      <c r="C14">
        <v>8</v>
      </c>
      <c r="D14" t="s">
        <v>9</v>
      </c>
      <c r="E14" t="s">
        <v>14</v>
      </c>
      <c r="F14" s="1">
        <v>43181.670863125</v>
      </c>
      <c r="G14" s="1">
        <v>43188.501683935188</v>
      </c>
      <c r="H14" s="1">
        <v>43192.510541747688</v>
      </c>
      <c r="N14" t="s">
        <v>75</v>
      </c>
      <c r="O14" t="s">
        <v>23</v>
      </c>
      <c r="P14" t="s">
        <v>10</v>
      </c>
      <c r="Q14" s="6">
        <v>43192.50767619213</v>
      </c>
      <c r="R14" s="6">
        <v>43192.510541747688</v>
      </c>
      <c r="S14" s="15" t="s">
        <v>575</v>
      </c>
      <c r="T14" s="7">
        <f>Table4[End Time]-Table4[[#This Row],[Start Time]]</f>
        <v>2.8655555579462089E-3</v>
      </c>
      <c r="V14" s="4" t="s">
        <v>727</v>
      </c>
      <c r="W14" s="5">
        <v>26</v>
      </c>
      <c r="X14" s="7">
        <v>8.3457977207977204E-3</v>
      </c>
    </row>
    <row r="15" spans="1:24" ht="15" customHeight="1" x14ac:dyDescent="0.35">
      <c r="A15" t="s">
        <v>154</v>
      </c>
      <c r="B15" t="s">
        <v>8</v>
      </c>
      <c r="C15">
        <v>3</v>
      </c>
      <c r="D15" t="s">
        <v>9</v>
      </c>
      <c r="E15" t="s">
        <v>78</v>
      </c>
      <c r="F15" s="1">
        <v>43181.698850277775</v>
      </c>
      <c r="G15" s="1">
        <v>43188.510096226855</v>
      </c>
      <c r="H15" s="1">
        <v>43192.516393240738</v>
      </c>
      <c r="N15" t="s">
        <v>64</v>
      </c>
      <c r="O15" t="s">
        <v>25</v>
      </c>
      <c r="P15" t="s">
        <v>10</v>
      </c>
      <c r="Q15" s="6">
        <v>43192.511437303241</v>
      </c>
      <c r="R15" s="6">
        <v>43192.516393240738</v>
      </c>
      <c r="S15" s="15" t="s">
        <v>576</v>
      </c>
      <c r="T15" s="7">
        <f>Table4[End Time]-Table4[[#This Row],[Start Time]]</f>
        <v>4.9559374965610914E-3</v>
      </c>
      <c r="V15" s="4" t="s">
        <v>728</v>
      </c>
      <c r="W15" s="5">
        <v>15</v>
      </c>
      <c r="X15" s="7">
        <v>1.657716049382716E-2</v>
      </c>
    </row>
    <row r="16" spans="1:24" ht="15" customHeight="1" x14ac:dyDescent="0.35">
      <c r="A16" t="s">
        <v>160</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95</v>
      </c>
      <c r="T16" s="7">
        <f>Table4[End Time]-Table4[[#This Row],[Start Time]]</f>
        <v>3.0994097251095809E-3</v>
      </c>
      <c r="V16" s="4" t="s">
        <v>729</v>
      </c>
      <c r="W16" s="5">
        <v>10</v>
      </c>
      <c r="X16" s="7">
        <v>1.9001157407407411E-2</v>
      </c>
    </row>
    <row r="17" spans="1:24" ht="15" customHeight="1" x14ac:dyDescent="0.35">
      <c r="A17" t="s">
        <v>71</v>
      </c>
      <c r="B17" t="s">
        <v>8</v>
      </c>
      <c r="C17">
        <v>2</v>
      </c>
      <c r="D17" t="s">
        <v>11</v>
      </c>
      <c r="E17" t="s">
        <v>14</v>
      </c>
      <c r="F17" s="1">
        <v>43181.719403541669</v>
      </c>
      <c r="G17" s="1">
        <v>43188.610769699073</v>
      </c>
      <c r="H17" s="1">
        <v>43192.529802118057</v>
      </c>
      <c r="N17" t="s">
        <v>75</v>
      </c>
      <c r="O17" t="s">
        <v>25</v>
      </c>
      <c r="P17" t="s">
        <v>31</v>
      </c>
      <c r="Q17" s="6">
        <v>43192.522617835646</v>
      </c>
      <c r="R17" s="6">
        <v>43192.529802118057</v>
      </c>
      <c r="S17" s="15" t="s">
        <v>94</v>
      </c>
      <c r="T17" s="7">
        <f>Table4[End Time]-Table4[[#This Row],[Start Time]]</f>
        <v>7.184282410889864E-3</v>
      </c>
      <c r="V17" s="4" t="s">
        <v>730</v>
      </c>
      <c r="W17" s="5">
        <v>15</v>
      </c>
      <c r="X17" s="7">
        <v>9.7646604938271594E-3</v>
      </c>
    </row>
    <row r="18" spans="1:24" ht="15" customHeight="1" x14ac:dyDescent="0.35">
      <c r="A18" t="s">
        <v>132</v>
      </c>
      <c r="B18" t="s">
        <v>8</v>
      </c>
      <c r="C18">
        <v>2</v>
      </c>
      <c r="D18" t="s">
        <v>11</v>
      </c>
      <c r="E18" t="s">
        <v>12</v>
      </c>
      <c r="F18" s="1">
        <v>43180.599169618057</v>
      </c>
      <c r="G18" s="1">
        <v>43188.406813437497</v>
      </c>
      <c r="H18" s="1">
        <v>43192.534708622683</v>
      </c>
      <c r="I18" s="1">
        <v>43189.564777118052</v>
      </c>
      <c r="J18" s="1">
        <v>43189.571382175927</v>
      </c>
      <c r="K18" t="s">
        <v>63</v>
      </c>
      <c r="L18" s="8" t="s">
        <v>306</v>
      </c>
      <c r="N18" t="s">
        <v>64</v>
      </c>
      <c r="O18" t="s">
        <v>27</v>
      </c>
      <c r="P18" t="s">
        <v>31</v>
      </c>
      <c r="Q18" s="6">
        <v>43189.463771284725</v>
      </c>
      <c r="R18" s="6">
        <v>43192.534708622683</v>
      </c>
      <c r="S18" s="15" t="s">
        <v>94</v>
      </c>
      <c r="T18" s="7">
        <f>Table4[End Time]-Table4[[#This Row],[Start Time]]</f>
        <v>3.0709373379577301</v>
      </c>
      <c r="V18" s="3" t="s">
        <v>121</v>
      </c>
      <c r="W18" s="5">
        <v>86</v>
      </c>
      <c r="X18" s="7">
        <v>1.1119455211024974E-2</v>
      </c>
    </row>
    <row r="19" spans="1:24" ht="15" customHeight="1" x14ac:dyDescent="0.35">
      <c r="A19" t="s">
        <v>156</v>
      </c>
      <c r="B19" t="s">
        <v>8</v>
      </c>
      <c r="C19">
        <v>6</v>
      </c>
      <c r="D19" t="s">
        <v>11</v>
      </c>
      <c r="E19" t="s">
        <v>14</v>
      </c>
      <c r="F19" s="1">
        <v>43181.690282905096</v>
      </c>
      <c r="G19" s="1">
        <v>43188.509478437503</v>
      </c>
      <c r="H19" s="1">
        <v>43192.537546817133</v>
      </c>
      <c r="N19" t="s">
        <v>75</v>
      </c>
      <c r="O19" t="s">
        <v>23</v>
      </c>
      <c r="P19" t="s">
        <v>10</v>
      </c>
      <c r="Q19" s="6">
        <v>43192.521531493054</v>
      </c>
      <c r="R19" s="6">
        <v>43192.537546817133</v>
      </c>
      <c r="S19" s="15" t="s">
        <v>95</v>
      </c>
      <c r="T19" s="7">
        <f>Table4[End Time]-Table4[[#This Row],[Start Time]]</f>
        <v>1.6015324079489801E-2</v>
      </c>
      <c r="V19" s="3" t="s">
        <v>104</v>
      </c>
      <c r="W19" s="5">
        <v>132</v>
      </c>
      <c r="X19" s="7">
        <v>3.34939674523008E-2</v>
      </c>
    </row>
    <row r="20" spans="1:24" ht="15" customHeight="1" x14ac:dyDescent="0.35">
      <c r="A20" t="s">
        <v>157</v>
      </c>
      <c r="B20" t="s">
        <v>8</v>
      </c>
      <c r="C20">
        <v>6</v>
      </c>
      <c r="D20" t="s">
        <v>11</v>
      </c>
      <c r="E20" t="s">
        <v>14</v>
      </c>
      <c r="F20" s="1">
        <v>43181.703597002313</v>
      </c>
      <c r="G20" s="1">
        <v>43188.534044247688</v>
      </c>
      <c r="H20" s="1">
        <v>43192.542753587964</v>
      </c>
      <c r="N20" t="s">
        <v>75</v>
      </c>
      <c r="O20" t="s">
        <v>23</v>
      </c>
      <c r="P20" t="s">
        <v>10</v>
      </c>
      <c r="Q20" s="6">
        <v>43192.538476087961</v>
      </c>
      <c r="R20" s="6">
        <v>43192.542753587964</v>
      </c>
      <c r="S20" s="15" t="s">
        <v>577</v>
      </c>
      <c r="T20" s="7">
        <f>Table4[End Time]-Table4[[#This Row],[Start Time]]</f>
        <v>4.2775000038091093E-3</v>
      </c>
    </row>
    <row r="21" spans="1:24" ht="15" customHeight="1" x14ac:dyDescent="0.35">
      <c r="A21" t="s">
        <v>163</v>
      </c>
      <c r="B21" t="s">
        <v>8</v>
      </c>
      <c r="C21">
        <v>3</v>
      </c>
      <c r="D21" t="s">
        <v>11</v>
      </c>
      <c r="E21" t="s">
        <v>14</v>
      </c>
      <c r="F21" s="1">
        <v>43181.714633634256</v>
      </c>
      <c r="G21" s="1">
        <v>43188.60418357639</v>
      </c>
      <c r="H21" s="1">
        <v>43192.55035109954</v>
      </c>
      <c r="N21" t="s">
        <v>75</v>
      </c>
      <c r="O21" t="s">
        <v>25</v>
      </c>
      <c r="P21" t="s">
        <v>31</v>
      </c>
      <c r="Q21" s="6">
        <v>43192.537752025462</v>
      </c>
      <c r="R21" s="6">
        <v>43192.55035109954</v>
      </c>
      <c r="S21" s="15" t="s">
        <v>94</v>
      </c>
      <c r="T21" s="7">
        <f>Table4[End Time]-Table4[[#This Row],[Start Time]]</f>
        <v>1.2599074078025296E-2</v>
      </c>
    </row>
    <row r="22" spans="1:24" ht="15" customHeight="1" x14ac:dyDescent="0.35">
      <c r="A22" t="s">
        <v>155</v>
      </c>
      <c r="B22" t="s">
        <v>8</v>
      </c>
      <c r="C22">
        <v>3</v>
      </c>
      <c r="D22" t="s">
        <v>9</v>
      </c>
      <c r="E22" t="s">
        <v>14</v>
      </c>
      <c r="F22" s="1">
        <v>43181.709355277781</v>
      </c>
      <c r="G22" s="1">
        <v>43188.539206921298</v>
      </c>
      <c r="H22" s="1">
        <v>43192.550420914355</v>
      </c>
      <c r="N22" t="s">
        <v>75</v>
      </c>
      <c r="O22" t="s">
        <v>23</v>
      </c>
      <c r="P22" t="s">
        <v>10</v>
      </c>
      <c r="Q22" s="6">
        <v>43192.547605370368</v>
      </c>
      <c r="R22" s="6">
        <v>43192.550420914355</v>
      </c>
      <c r="S22" s="15" t="s">
        <v>578</v>
      </c>
      <c r="T22" s="7">
        <f>Table4[End Time]-Table4[[#This Row],[Start Time]]</f>
        <v>2.8155439867987297E-3</v>
      </c>
    </row>
    <row r="23" spans="1:24" ht="15" customHeight="1" x14ac:dyDescent="0.35">
      <c r="A23" t="s">
        <v>153</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94</v>
      </c>
      <c r="T23" s="7">
        <f>Table4[End Time]-Table4[[#This Row],[Start Time]]</f>
        <v>3.2822222274262458E-3</v>
      </c>
    </row>
    <row r="24" spans="1:24" ht="15" customHeight="1" x14ac:dyDescent="0.35">
      <c r="A24" t="s">
        <v>205</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94</v>
      </c>
      <c r="T24" s="7">
        <f>Table4[End Time]-Table4[[#This Row],[Start Time]]</f>
        <v>1.6908796242205426E-3</v>
      </c>
    </row>
    <row r="25" spans="1:24" ht="15" customHeight="1" x14ac:dyDescent="0.35">
      <c r="A25" t="s">
        <v>166</v>
      </c>
      <c r="B25" t="s">
        <v>18</v>
      </c>
      <c r="C25">
        <v>1</v>
      </c>
      <c r="D25" t="s">
        <v>19</v>
      </c>
      <c r="E25" t="s">
        <v>167</v>
      </c>
      <c r="F25" s="1">
        <v>43182.268681689813</v>
      </c>
      <c r="G25" s="1">
        <v>43188.614634583333</v>
      </c>
      <c r="H25" s="1">
        <v>43192.565675104168</v>
      </c>
      <c r="N25" t="s">
        <v>64</v>
      </c>
      <c r="O25" t="s">
        <v>27</v>
      </c>
      <c r="P25" t="s">
        <v>10</v>
      </c>
      <c r="Q25" s="6">
        <v>43192.551742002317</v>
      </c>
      <c r="R25" s="6">
        <v>43192.565675104168</v>
      </c>
      <c r="S25" s="15" t="s">
        <v>579</v>
      </c>
      <c r="T25" s="7">
        <f>Table4[End Time]-Table4[[#This Row],[Start Time]]</f>
        <v>1.3933101850852836E-2</v>
      </c>
    </row>
    <row r="26" spans="1:24" ht="15" customHeight="1" x14ac:dyDescent="0.35">
      <c r="A26" t="s">
        <v>199</v>
      </c>
      <c r="B26" t="s">
        <v>8</v>
      </c>
      <c r="C26">
        <v>6</v>
      </c>
      <c r="D26" t="s">
        <v>9</v>
      </c>
      <c r="E26" t="s">
        <v>14</v>
      </c>
      <c r="F26" s="1">
        <v>43182.636204479168</v>
      </c>
      <c r="G26" s="1">
        <v>43192.352884942127</v>
      </c>
      <c r="H26" s="1">
        <v>43192.577379328701</v>
      </c>
      <c r="N26" t="s">
        <v>75</v>
      </c>
      <c r="O26" t="s">
        <v>23</v>
      </c>
      <c r="P26" t="s">
        <v>31</v>
      </c>
      <c r="Q26" s="6">
        <v>43192.561455937503</v>
      </c>
      <c r="R26" s="6">
        <v>43192.577379328701</v>
      </c>
      <c r="S26" s="15" t="s">
        <v>580</v>
      </c>
      <c r="T26" s="7">
        <f>Table4[End Time]-Table4[[#This Row],[Start Time]]</f>
        <v>1.5923391198157333E-2</v>
      </c>
    </row>
    <row r="27" spans="1:24" ht="15" customHeight="1" x14ac:dyDescent="0.35">
      <c r="A27" t="s">
        <v>168</v>
      </c>
      <c r="B27" t="s">
        <v>8</v>
      </c>
      <c r="C27">
        <v>2</v>
      </c>
      <c r="D27" t="s">
        <v>9</v>
      </c>
      <c r="E27" t="s">
        <v>29</v>
      </c>
      <c r="F27" s="1">
        <v>43182.381869386576</v>
      </c>
      <c r="G27" s="1">
        <v>43188.71357172454</v>
      </c>
      <c r="H27" s="1">
        <v>43192.580534745372</v>
      </c>
      <c r="N27" t="s">
        <v>68</v>
      </c>
      <c r="O27" t="s">
        <v>27</v>
      </c>
      <c r="P27" t="s">
        <v>10</v>
      </c>
      <c r="Q27" s="6">
        <v>43192.570957175929</v>
      </c>
      <c r="R27" s="6">
        <v>43192.580534745372</v>
      </c>
      <c r="S27" s="15" t="s">
        <v>581</v>
      </c>
      <c r="T27" s="7">
        <f>Table4[End Time]-Table4[[#This Row],[Start Time]]</f>
        <v>9.5775694426265545E-3</v>
      </c>
    </row>
    <row r="28" spans="1:24" ht="15" customHeight="1" x14ac:dyDescent="0.35">
      <c r="A28" t="s">
        <v>198</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94</v>
      </c>
      <c r="T28" s="7">
        <f>Table4[End Time]-Table4[[#This Row],[Start Time]]</f>
        <v>4.5358738425420597E-2</v>
      </c>
    </row>
    <row r="29" spans="1:24" ht="15" customHeight="1" x14ac:dyDescent="0.35">
      <c r="A29" t="s">
        <v>197</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582</v>
      </c>
      <c r="T29" s="7">
        <f>Table4[End Time]-Table4[[#This Row],[Start Time]]</f>
        <v>5.9678009274648502E-3</v>
      </c>
    </row>
    <row r="30" spans="1:24" ht="15" customHeight="1" x14ac:dyDescent="0.35">
      <c r="A30" t="s">
        <v>196</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94</v>
      </c>
      <c r="T30" s="7">
        <f>Table4[End Time]-Table4[[#This Row],[Start Time]]</f>
        <v>4.0661805542185903E-3</v>
      </c>
    </row>
    <row r="31" spans="1:24" ht="15" customHeight="1" x14ac:dyDescent="0.35">
      <c r="A31" t="s">
        <v>177</v>
      </c>
      <c r="B31" t="s">
        <v>8</v>
      </c>
      <c r="C31">
        <v>2</v>
      </c>
      <c r="D31" t="s">
        <v>9</v>
      </c>
      <c r="E31" t="s">
        <v>50</v>
      </c>
      <c r="F31" s="1">
        <v>43182.595574733794</v>
      </c>
      <c r="G31" s="1">
        <v>43189.461089027776</v>
      </c>
      <c r="H31" s="1">
        <v>43192.644526921293</v>
      </c>
      <c r="N31" t="s">
        <v>75</v>
      </c>
      <c r="O31" t="s">
        <v>23</v>
      </c>
      <c r="P31" t="s">
        <v>31</v>
      </c>
      <c r="Q31" s="6">
        <v>43192.641011747684</v>
      </c>
      <c r="R31" s="6">
        <v>43192.644526921293</v>
      </c>
      <c r="S31" s="15" t="s">
        <v>94</v>
      </c>
      <c r="T31" s="7">
        <f>Table4[End Time]-Table4[[#This Row],[Start Time]]</f>
        <v>3.5151736083207652E-3</v>
      </c>
    </row>
    <row r="32" spans="1:24" ht="15" customHeight="1" x14ac:dyDescent="0.35">
      <c r="A32" t="s">
        <v>194</v>
      </c>
      <c r="B32" t="s">
        <v>8</v>
      </c>
      <c r="C32">
        <v>2</v>
      </c>
      <c r="D32" t="s">
        <v>9</v>
      </c>
      <c r="E32" t="s">
        <v>122</v>
      </c>
      <c r="F32" s="1">
        <v>43182.570543865739</v>
      </c>
      <c r="G32" s="1">
        <v>43189.434841550923</v>
      </c>
      <c r="H32" s="1">
        <v>43192.649436886575</v>
      </c>
      <c r="N32" t="s">
        <v>64</v>
      </c>
      <c r="O32" t="s">
        <v>23</v>
      </c>
      <c r="P32" t="s">
        <v>31</v>
      </c>
      <c r="Q32" s="6">
        <v>43192.645709583332</v>
      </c>
      <c r="R32" s="6">
        <v>43192.649436886575</v>
      </c>
      <c r="S32" s="15" t="s">
        <v>94</v>
      </c>
      <c r="T32" s="7">
        <f>Table4[End Time]-Table4[[#This Row],[Start Time]]</f>
        <v>3.7273032430675812E-3</v>
      </c>
    </row>
    <row r="33" spans="1:20" ht="15" customHeight="1" x14ac:dyDescent="0.35">
      <c r="A33" t="s">
        <v>193</v>
      </c>
      <c r="B33" t="s">
        <v>8</v>
      </c>
      <c r="C33">
        <v>3</v>
      </c>
      <c r="D33" t="s">
        <v>9</v>
      </c>
      <c r="E33" t="s">
        <v>122</v>
      </c>
      <c r="F33" s="1">
        <v>43182.56464459491</v>
      </c>
      <c r="G33" s="1">
        <v>43189.435765671296</v>
      </c>
      <c r="H33" s="1">
        <v>43192.654409027775</v>
      </c>
      <c r="N33" t="s">
        <v>64</v>
      </c>
      <c r="O33" t="s">
        <v>25</v>
      </c>
      <c r="P33" t="s">
        <v>31</v>
      </c>
      <c r="Q33" s="6">
        <v>43192.650087453701</v>
      </c>
      <c r="R33" s="6">
        <v>43192.654409027775</v>
      </c>
      <c r="S33" s="15" t="s">
        <v>94</v>
      </c>
      <c r="T33" s="7">
        <f>Table4[End Time]-Table4[[#This Row],[Start Time]]</f>
        <v>4.3215740734012797E-3</v>
      </c>
    </row>
    <row r="34" spans="1:20" ht="15" customHeight="1" x14ac:dyDescent="0.35">
      <c r="A34" t="s">
        <v>170</v>
      </c>
      <c r="B34" t="s">
        <v>8</v>
      </c>
      <c r="C34">
        <v>7</v>
      </c>
      <c r="D34" t="s">
        <v>9</v>
      </c>
      <c r="E34" t="s">
        <v>122</v>
      </c>
      <c r="F34" s="1">
        <v>43182.448101770831</v>
      </c>
      <c r="G34" s="1">
        <v>43188.675118009261</v>
      </c>
      <c r="H34" s="1">
        <v>43193.343056956015</v>
      </c>
      <c r="N34" t="s">
        <v>64</v>
      </c>
      <c r="O34" t="s">
        <v>27</v>
      </c>
      <c r="P34" t="s">
        <v>10</v>
      </c>
      <c r="Q34" s="6">
        <v>43193.339930520837</v>
      </c>
      <c r="R34" s="6">
        <v>43193.343056956015</v>
      </c>
      <c r="S34" s="15" t="s">
        <v>95</v>
      </c>
      <c r="T34" s="7">
        <f>Table4[End Time]-Table4[[#This Row],[Start Time]]</f>
        <v>3.1264351782738231E-3</v>
      </c>
    </row>
    <row r="35" spans="1:20" ht="15" customHeight="1" x14ac:dyDescent="0.35">
      <c r="A35" t="s">
        <v>169</v>
      </c>
      <c r="B35" t="s">
        <v>8</v>
      </c>
      <c r="C35">
        <v>4</v>
      </c>
      <c r="D35" t="s">
        <v>9</v>
      </c>
      <c r="E35" t="s">
        <v>122</v>
      </c>
      <c r="F35" s="1">
        <v>43182.441337835648</v>
      </c>
      <c r="G35" s="1">
        <v>43188.696435636572</v>
      </c>
      <c r="H35" s="1">
        <v>43193.34497189815</v>
      </c>
      <c r="N35" t="s">
        <v>64</v>
      </c>
      <c r="O35" t="s">
        <v>27</v>
      </c>
      <c r="P35" t="s">
        <v>103</v>
      </c>
      <c r="Q35" s="6">
        <v>43193.327431747683</v>
      </c>
      <c r="R35" s="6">
        <v>43193.34497189815</v>
      </c>
      <c r="S35" s="15" t="s">
        <v>583</v>
      </c>
      <c r="T35" s="7">
        <f>Table4[End Time]-Table4[[#This Row],[Start Time]]</f>
        <v>1.7540150467539206E-2</v>
      </c>
    </row>
    <row r="36" spans="1:20" ht="15" customHeight="1" x14ac:dyDescent="0.35">
      <c r="A36" t="s">
        <v>171</v>
      </c>
      <c r="B36" t="s">
        <v>8</v>
      </c>
      <c r="C36">
        <v>3</v>
      </c>
      <c r="D36" t="s">
        <v>9</v>
      </c>
      <c r="E36" t="s">
        <v>122</v>
      </c>
      <c r="F36" s="1">
        <v>43182.452775162034</v>
      </c>
      <c r="G36" s="1">
        <v>43188.641360243055</v>
      </c>
      <c r="H36" s="1">
        <v>43193.34562537037</v>
      </c>
      <c r="N36" t="s">
        <v>64</v>
      </c>
      <c r="O36" t="s">
        <v>27</v>
      </c>
      <c r="P36" t="s">
        <v>10</v>
      </c>
      <c r="Q36" s="6">
        <v>43193.34382238426</v>
      </c>
      <c r="R36" s="6">
        <v>43193.34562537037</v>
      </c>
      <c r="S36" s="15" t="s">
        <v>95</v>
      </c>
      <c r="T36" s="7">
        <f>Table4[End Time]-Table4[[#This Row],[Start Time]]</f>
        <v>1.8029861093964428E-3</v>
      </c>
    </row>
    <row r="37" spans="1:20" ht="15" customHeight="1" x14ac:dyDescent="0.35">
      <c r="A37" t="s">
        <v>142</v>
      </c>
      <c r="B37" t="s">
        <v>8</v>
      </c>
      <c r="C37">
        <v>1</v>
      </c>
      <c r="D37" t="s">
        <v>9</v>
      </c>
      <c r="E37" t="s">
        <v>42</v>
      </c>
      <c r="F37" s="1">
        <v>43179.457808240739</v>
      </c>
      <c r="G37" s="1">
        <v>43188.631710775466</v>
      </c>
      <c r="H37" s="1">
        <v>43193.35515048611</v>
      </c>
      <c r="I37" s="1">
        <v>43179.736274930554</v>
      </c>
      <c r="J37" s="1">
        <v>43181.549525787035</v>
      </c>
      <c r="K37" t="s">
        <v>73</v>
      </c>
      <c r="L37" s="8" t="s">
        <v>181</v>
      </c>
      <c r="N37" t="s">
        <v>75</v>
      </c>
      <c r="O37" t="s">
        <v>25</v>
      </c>
      <c r="P37" t="s">
        <v>10</v>
      </c>
      <c r="Q37" s="6">
        <v>43193.346803854169</v>
      </c>
      <c r="R37" s="6">
        <v>43193.35515048611</v>
      </c>
      <c r="S37" s="15" t="s">
        <v>584</v>
      </c>
      <c r="T37" s="7">
        <f>Table4[End Time]-Table4[[#This Row],[Start Time]]</f>
        <v>8.3466319410945289E-3</v>
      </c>
    </row>
    <row r="38" spans="1:20" ht="15" customHeight="1" x14ac:dyDescent="0.35">
      <c r="A38" t="s">
        <v>172</v>
      </c>
      <c r="B38" t="s">
        <v>8</v>
      </c>
      <c r="C38">
        <v>7</v>
      </c>
      <c r="D38" t="s">
        <v>9</v>
      </c>
      <c r="E38" t="s">
        <v>122</v>
      </c>
      <c r="F38" s="1">
        <v>43182.459938437503</v>
      </c>
      <c r="G38" s="1">
        <v>43189.360267557873</v>
      </c>
      <c r="H38" s="1">
        <v>43193.362798240742</v>
      </c>
      <c r="N38" t="s">
        <v>64</v>
      </c>
      <c r="O38" t="s">
        <v>23</v>
      </c>
      <c r="P38" t="s">
        <v>10</v>
      </c>
      <c r="Q38" s="6">
        <v>43193.3595584375</v>
      </c>
      <c r="R38" s="6">
        <v>43193.362798240742</v>
      </c>
      <c r="S38" s="15" t="s">
        <v>95</v>
      </c>
      <c r="T38" s="7">
        <f>Table4[End Time]-Table4[[#This Row],[Start Time]]</f>
        <v>3.2398032417404465E-3</v>
      </c>
    </row>
    <row r="39" spans="1:20" ht="15" customHeight="1" x14ac:dyDescent="0.35">
      <c r="A39" t="s">
        <v>179</v>
      </c>
      <c r="B39" t="s">
        <v>8</v>
      </c>
      <c r="C39">
        <v>7</v>
      </c>
      <c r="D39" t="s">
        <v>9</v>
      </c>
      <c r="E39" t="s">
        <v>122</v>
      </c>
      <c r="F39" s="1">
        <v>43182.466836006941</v>
      </c>
      <c r="G39" s="1">
        <v>43189.367746064818</v>
      </c>
      <c r="H39" s="1">
        <v>43193.36618665509</v>
      </c>
      <c r="N39" t="s">
        <v>64</v>
      </c>
      <c r="O39" t="s">
        <v>23</v>
      </c>
      <c r="P39" t="s">
        <v>10</v>
      </c>
      <c r="Q39" s="6">
        <v>43193.363574803239</v>
      </c>
      <c r="R39" s="6">
        <v>43193.36618665509</v>
      </c>
      <c r="S39" s="15" t="s">
        <v>95</v>
      </c>
      <c r="T39" s="7">
        <f>Table4[End Time]-Table4[[#This Row],[Start Time]]</f>
        <v>2.611851850815583E-3</v>
      </c>
    </row>
    <row r="40" spans="1:20" ht="15" customHeight="1" x14ac:dyDescent="0.35">
      <c r="A40" t="s">
        <v>214</v>
      </c>
      <c r="B40" t="s">
        <v>8</v>
      </c>
      <c r="C40">
        <v>2</v>
      </c>
      <c r="D40" t="s">
        <v>9</v>
      </c>
      <c r="E40" t="s">
        <v>210</v>
      </c>
      <c r="F40" s="1">
        <v>43184.990110219907</v>
      </c>
      <c r="G40" s="1">
        <v>43192.570182199073</v>
      </c>
      <c r="H40" s="1">
        <v>43193.367281180559</v>
      </c>
      <c r="N40" t="s">
        <v>64</v>
      </c>
      <c r="O40" t="s">
        <v>27</v>
      </c>
      <c r="P40" t="s">
        <v>31</v>
      </c>
      <c r="Q40" s="6">
        <v>43193.358217118053</v>
      </c>
      <c r="R40" s="6">
        <v>43193.367281180559</v>
      </c>
      <c r="S40" s="15" t="s">
        <v>585</v>
      </c>
      <c r="T40" s="7">
        <f>Table4[End Time]-Table4[[#This Row],[Start Time]]</f>
        <v>9.0640625057858415E-3</v>
      </c>
    </row>
    <row r="41" spans="1:20" ht="15" customHeight="1" x14ac:dyDescent="0.35">
      <c r="A41" t="s">
        <v>188</v>
      </c>
      <c r="B41" t="s">
        <v>8</v>
      </c>
      <c r="C41">
        <v>5</v>
      </c>
      <c r="D41" t="s">
        <v>9</v>
      </c>
      <c r="E41" t="s">
        <v>122</v>
      </c>
      <c r="F41" s="1">
        <v>43182.470989108799</v>
      </c>
      <c r="G41" s="1">
        <v>43189.380264884261</v>
      </c>
      <c r="H41" s="1">
        <v>43193.378563796294</v>
      </c>
      <c r="N41" t="s">
        <v>64</v>
      </c>
      <c r="O41" t="s">
        <v>23</v>
      </c>
      <c r="P41" t="s">
        <v>10</v>
      </c>
      <c r="Q41" s="6">
        <v>43193.36767068287</v>
      </c>
      <c r="R41" s="6">
        <v>43193.378563796294</v>
      </c>
      <c r="S41" s="15" t="s">
        <v>586</v>
      </c>
      <c r="T41" s="7">
        <f>Table4[End Time]-Table4[[#This Row],[Start Time]]</f>
        <v>1.0893113423662726E-2</v>
      </c>
    </row>
    <row r="42" spans="1:20" ht="15" customHeight="1" x14ac:dyDescent="0.35">
      <c r="A42" t="s">
        <v>189</v>
      </c>
      <c r="B42" t="s">
        <v>8</v>
      </c>
      <c r="C42">
        <v>5</v>
      </c>
      <c r="D42" t="s">
        <v>9</v>
      </c>
      <c r="E42" t="s">
        <v>122</v>
      </c>
      <c r="F42" s="1">
        <v>43182.475333750001</v>
      </c>
      <c r="G42" s="1">
        <v>43189.386230439814</v>
      </c>
      <c r="H42" s="1">
        <v>43193.389805370367</v>
      </c>
      <c r="N42" t="s">
        <v>64</v>
      </c>
      <c r="O42" t="s">
        <v>23</v>
      </c>
      <c r="P42" t="s">
        <v>10</v>
      </c>
      <c r="Q42" s="6">
        <v>43193.380964953707</v>
      </c>
      <c r="R42" s="6">
        <v>43193.389805370367</v>
      </c>
      <c r="S42" s="15" t="s">
        <v>95</v>
      </c>
      <c r="T42" s="7">
        <f>Table4[End Time]-Table4[[#This Row],[Start Time]]</f>
        <v>8.8404166599502787E-3</v>
      </c>
    </row>
    <row r="43" spans="1:20" ht="15" customHeight="1" x14ac:dyDescent="0.35">
      <c r="A43" t="s">
        <v>190</v>
      </c>
      <c r="B43" t="s">
        <v>8</v>
      </c>
      <c r="C43">
        <v>5</v>
      </c>
      <c r="D43" t="s">
        <v>9</v>
      </c>
      <c r="E43" t="s">
        <v>122</v>
      </c>
      <c r="F43" s="1">
        <v>43182.479190995371</v>
      </c>
      <c r="G43" s="1">
        <v>43189.394217430556</v>
      </c>
      <c r="H43" s="1">
        <v>43193.394054305558</v>
      </c>
      <c r="N43" t="s">
        <v>64</v>
      </c>
      <c r="O43" t="s">
        <v>23</v>
      </c>
      <c r="P43" t="s">
        <v>10</v>
      </c>
      <c r="Q43" s="6">
        <v>43193.391259074073</v>
      </c>
      <c r="R43" s="6">
        <v>43193.394054305558</v>
      </c>
      <c r="S43" s="15" t="s">
        <v>95</v>
      </c>
      <c r="T43" s="7">
        <f>Table4[End Time]-Table4[[#This Row],[Start Time]]</f>
        <v>2.7952314849244431E-3</v>
      </c>
    </row>
    <row r="44" spans="1:20" ht="15" customHeight="1" x14ac:dyDescent="0.35">
      <c r="A44" t="s">
        <v>211</v>
      </c>
      <c r="B44" t="s">
        <v>8</v>
      </c>
      <c r="C44">
        <v>6</v>
      </c>
      <c r="D44" t="s">
        <v>9</v>
      </c>
      <c r="E44" t="s">
        <v>14</v>
      </c>
      <c r="F44" s="1">
        <v>43182.784318749997</v>
      </c>
      <c r="G44" s="1">
        <v>43192.626071018516</v>
      </c>
      <c r="H44" s="1">
        <v>43193.399288773151</v>
      </c>
      <c r="N44" t="s">
        <v>68</v>
      </c>
      <c r="O44" t="s">
        <v>27</v>
      </c>
      <c r="P44" t="s">
        <v>31</v>
      </c>
      <c r="Q44" s="6">
        <v>43193.391670196761</v>
      </c>
      <c r="R44" s="6">
        <v>43193.399288773151</v>
      </c>
      <c r="S44" s="15" t="s">
        <v>94</v>
      </c>
      <c r="T44" s="7">
        <f>Table4[End Time]-Table4[[#This Row],[Start Time]]</f>
        <v>7.6185763900866732E-3</v>
      </c>
    </row>
    <row r="45" spans="1:20" ht="15" customHeight="1" x14ac:dyDescent="0.35">
      <c r="A45" t="s">
        <v>173</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587</v>
      </c>
      <c r="T45" s="7">
        <f>Table4[End Time]-Table4[[#This Row],[Start Time]]</f>
        <v>4.4156597214168869E-3</v>
      </c>
    </row>
    <row r="46" spans="1:20" ht="15" customHeight="1" x14ac:dyDescent="0.35">
      <c r="A46" t="s">
        <v>212</v>
      </c>
      <c r="B46" t="s">
        <v>8</v>
      </c>
      <c r="C46">
        <v>1</v>
      </c>
      <c r="D46" t="s">
        <v>9</v>
      </c>
      <c r="E46" t="s">
        <v>213</v>
      </c>
      <c r="F46" s="1">
        <v>43182.817891469909</v>
      </c>
      <c r="G46" s="1">
        <v>43192.601637372682</v>
      </c>
      <c r="H46" s="1">
        <v>43193.401524108798</v>
      </c>
      <c r="N46" t="s">
        <v>64</v>
      </c>
      <c r="O46" t="s">
        <v>27</v>
      </c>
      <c r="P46" t="s">
        <v>31</v>
      </c>
      <c r="Q46" s="6">
        <v>43193.38926625</v>
      </c>
      <c r="R46" s="6">
        <v>43193.401524108798</v>
      </c>
      <c r="S46" s="15" t="s">
        <v>588</v>
      </c>
      <c r="T46" s="7">
        <f>Table4[End Time]-Table4[[#This Row],[Start Time]]</f>
        <v>1.2257858797966037E-2</v>
      </c>
    </row>
    <row r="47" spans="1:20" ht="15" customHeight="1" x14ac:dyDescent="0.35">
      <c r="A47" t="s">
        <v>191</v>
      </c>
      <c r="B47" t="s">
        <v>8</v>
      </c>
      <c r="C47">
        <v>5</v>
      </c>
      <c r="D47" t="s">
        <v>9</v>
      </c>
      <c r="E47" t="s">
        <v>122</v>
      </c>
      <c r="F47" s="1">
        <v>43182.495833310182</v>
      </c>
      <c r="G47" s="1">
        <v>43189.376718113424</v>
      </c>
      <c r="H47" s="1">
        <v>43193.403706134261</v>
      </c>
      <c r="N47" t="s">
        <v>64</v>
      </c>
      <c r="O47" t="s">
        <v>25</v>
      </c>
      <c r="P47" t="s">
        <v>10</v>
      </c>
      <c r="Q47" s="6">
        <v>43193.400113958334</v>
      </c>
      <c r="R47" s="6">
        <v>43193.403706134261</v>
      </c>
      <c r="S47" s="15" t="s">
        <v>95</v>
      </c>
      <c r="T47" s="7">
        <f>Table4[End Time]-Table4[[#This Row],[Start Time]]</f>
        <v>3.5921759263146669E-3</v>
      </c>
    </row>
    <row r="48" spans="1:20" ht="15" customHeight="1" x14ac:dyDescent="0.35">
      <c r="A48" t="s">
        <v>192</v>
      </c>
      <c r="B48" t="s">
        <v>8</v>
      </c>
      <c r="C48">
        <v>6</v>
      </c>
      <c r="D48" t="s">
        <v>9</v>
      </c>
      <c r="E48" t="s">
        <v>122</v>
      </c>
      <c r="F48" s="1">
        <v>43182.505663888885</v>
      </c>
      <c r="G48" s="1">
        <v>43189.385131585645</v>
      </c>
      <c r="H48" s="1">
        <v>43193.408886689816</v>
      </c>
      <c r="N48" t="s">
        <v>64</v>
      </c>
      <c r="O48" t="s">
        <v>25</v>
      </c>
      <c r="P48" t="s">
        <v>10</v>
      </c>
      <c r="Q48" s="6">
        <v>43193.404555659719</v>
      </c>
      <c r="R48" s="6">
        <v>43193.408886689816</v>
      </c>
      <c r="S48" s="15" t="s">
        <v>589</v>
      </c>
      <c r="T48" s="7">
        <f>Table4[End Time]-Table4[[#This Row],[Start Time]]</f>
        <v>4.3310300970915705E-3</v>
      </c>
    </row>
    <row r="49" spans="1:20" ht="15" customHeight="1" x14ac:dyDescent="0.35">
      <c r="A49" t="s">
        <v>175</v>
      </c>
      <c r="B49" t="s">
        <v>8</v>
      </c>
      <c r="C49">
        <v>4</v>
      </c>
      <c r="D49" t="s">
        <v>11</v>
      </c>
      <c r="E49" t="s">
        <v>77</v>
      </c>
      <c r="F49" s="1">
        <v>43182.519755243055</v>
      </c>
      <c r="G49" s="1">
        <v>43189.454243425927</v>
      </c>
      <c r="H49" s="1">
        <v>43193.417095925928</v>
      </c>
      <c r="N49" t="s">
        <v>64</v>
      </c>
      <c r="O49" t="s">
        <v>23</v>
      </c>
      <c r="P49" t="s">
        <v>10</v>
      </c>
      <c r="Q49" s="6">
        <v>43193.410149039351</v>
      </c>
      <c r="R49" s="6">
        <v>43193.417095925928</v>
      </c>
      <c r="S49" s="15" t="s">
        <v>95</v>
      </c>
      <c r="T49" s="7">
        <f>Table4[End Time]-Table4[[#This Row],[Start Time]]</f>
        <v>6.9468865767703392E-3</v>
      </c>
    </row>
    <row r="50" spans="1:20" ht="15" customHeight="1" x14ac:dyDescent="0.35">
      <c r="A50" t="s">
        <v>208</v>
      </c>
      <c r="B50" t="s">
        <v>8</v>
      </c>
      <c r="C50">
        <v>14</v>
      </c>
      <c r="D50" t="s">
        <v>11</v>
      </c>
      <c r="E50" t="s">
        <v>14</v>
      </c>
      <c r="F50" s="1">
        <v>43182.779627511576</v>
      </c>
      <c r="G50" s="1">
        <v>43192.548615763888</v>
      </c>
      <c r="H50" s="1">
        <v>43193.421416874997</v>
      </c>
      <c r="N50" t="s">
        <v>68</v>
      </c>
      <c r="O50" t="s">
        <v>25</v>
      </c>
      <c r="P50" t="s">
        <v>31</v>
      </c>
      <c r="Q50" s="6">
        <v>43193.40734273148</v>
      </c>
      <c r="R50" s="6">
        <v>43193.421416874997</v>
      </c>
      <c r="S50" s="15" t="s">
        <v>94</v>
      </c>
      <c r="T50" s="7">
        <f>Table4[End Time]-Table4[[#This Row],[Start Time]]</f>
        <v>1.4074143517063931E-2</v>
      </c>
    </row>
    <row r="51" spans="1:20" ht="15" customHeight="1" x14ac:dyDescent="0.35">
      <c r="A51" t="s">
        <v>176</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590</v>
      </c>
      <c r="T51" s="7">
        <f>Table4[End Time]-Table4[[#This Row],[Start Time]]</f>
        <v>5.3086574043845758E-3</v>
      </c>
    </row>
    <row r="52" spans="1:20" ht="15" customHeight="1" x14ac:dyDescent="0.35">
      <c r="A52" t="s">
        <v>174</v>
      </c>
      <c r="B52" t="s">
        <v>8</v>
      </c>
      <c r="C52">
        <v>6</v>
      </c>
      <c r="D52" t="s">
        <v>11</v>
      </c>
      <c r="E52" t="s">
        <v>79</v>
      </c>
      <c r="F52" s="1">
        <v>43182.539886585648</v>
      </c>
      <c r="G52" s="1">
        <v>43189.423329571757</v>
      </c>
      <c r="H52" s="1">
        <v>43193.431305486112</v>
      </c>
      <c r="N52" t="s">
        <v>68</v>
      </c>
      <c r="O52" t="s">
        <v>23</v>
      </c>
      <c r="P52" t="s">
        <v>10</v>
      </c>
      <c r="Q52" s="6">
        <v>43193.425048726851</v>
      </c>
      <c r="R52" s="6">
        <v>43193.431305486112</v>
      </c>
      <c r="S52" s="15" t="s">
        <v>591</v>
      </c>
      <c r="T52" s="7">
        <f>Table4[End Time]-Table4[[#This Row],[Start Time]]</f>
        <v>6.2567592613049783E-3</v>
      </c>
    </row>
    <row r="53" spans="1:20" ht="15" customHeight="1" x14ac:dyDescent="0.35">
      <c r="A53" t="s">
        <v>180</v>
      </c>
      <c r="B53" t="s">
        <v>8</v>
      </c>
      <c r="C53">
        <v>1</v>
      </c>
      <c r="D53" t="s">
        <v>11</v>
      </c>
      <c r="E53" t="s">
        <v>37</v>
      </c>
      <c r="F53" s="1">
        <v>43146.765862627311</v>
      </c>
      <c r="G53" s="1">
        <v>43192.446165381945</v>
      </c>
      <c r="H53" s="1">
        <v>43193.438841261574</v>
      </c>
      <c r="I53" s="1">
        <v>43147.556840196761</v>
      </c>
      <c r="J53" s="1">
        <v>43182.744180520836</v>
      </c>
      <c r="K53" t="s">
        <v>63</v>
      </c>
      <c r="L53" s="8" t="s">
        <v>309</v>
      </c>
      <c r="N53" t="s">
        <v>64</v>
      </c>
      <c r="O53" t="s">
        <v>23</v>
      </c>
      <c r="P53" t="s">
        <v>31</v>
      </c>
      <c r="Q53" s="6">
        <v>43193.431492754629</v>
      </c>
      <c r="R53" s="6">
        <v>43193.438841261574</v>
      </c>
      <c r="S53" s="15" t="s">
        <v>592</v>
      </c>
      <c r="T53" s="7">
        <f>Table4[End Time]-Table4[[#This Row],[Start Time]]</f>
        <v>7.3485069442540407E-3</v>
      </c>
    </row>
    <row r="54" spans="1:20" ht="15" customHeight="1" x14ac:dyDescent="0.35">
      <c r="A54" t="s">
        <v>195</v>
      </c>
      <c r="B54" t="s">
        <v>8</v>
      </c>
      <c r="C54">
        <v>4</v>
      </c>
      <c r="D54" t="s">
        <v>9</v>
      </c>
      <c r="E54" t="s">
        <v>30</v>
      </c>
      <c r="F54" s="1">
        <v>43182.588482939813</v>
      </c>
      <c r="G54" s="1">
        <v>43192.343996863427</v>
      </c>
      <c r="H54" s="1">
        <v>43193.439032013892</v>
      </c>
      <c r="N54" t="s">
        <v>75</v>
      </c>
      <c r="O54" t="s">
        <v>23</v>
      </c>
      <c r="P54" t="s">
        <v>10</v>
      </c>
      <c r="Q54" s="6">
        <v>43193.432001932873</v>
      </c>
      <c r="R54" s="6">
        <v>43193.439032013892</v>
      </c>
      <c r="S54" s="15" t="s">
        <v>95</v>
      </c>
      <c r="T54" s="7">
        <f>Table4[End Time]-Table4[[#This Row],[Start Time]]</f>
        <v>7.0300810184562579E-3</v>
      </c>
    </row>
    <row r="55" spans="1:20" ht="15" customHeight="1" x14ac:dyDescent="0.35">
      <c r="A55" t="s">
        <v>178</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593</v>
      </c>
      <c r="T55" s="7">
        <f>Table4[End Time]-Table4[[#This Row],[Start Time]]</f>
        <v>5.0664120353758335E-3</v>
      </c>
    </row>
    <row r="56" spans="1:20" ht="15" customHeight="1" x14ac:dyDescent="0.35">
      <c r="A56" t="s">
        <v>209</v>
      </c>
      <c r="B56" t="s">
        <v>8</v>
      </c>
      <c r="C56">
        <v>2</v>
      </c>
      <c r="D56" t="s">
        <v>9</v>
      </c>
      <c r="E56" t="s">
        <v>210</v>
      </c>
      <c r="F56" s="1">
        <v>43182.749164872686</v>
      </c>
      <c r="G56" s="1">
        <v>43192.542371967589</v>
      </c>
      <c r="H56" s="1">
        <v>43193.457896435182</v>
      </c>
      <c r="N56" t="s">
        <v>64</v>
      </c>
      <c r="O56" t="s">
        <v>25</v>
      </c>
      <c r="P56" t="s">
        <v>31</v>
      </c>
      <c r="Q56" s="6">
        <v>43193.451168634259</v>
      </c>
      <c r="R56" s="6">
        <v>43193.457896435182</v>
      </c>
      <c r="S56" s="15" t="s">
        <v>94</v>
      </c>
      <c r="T56" s="7">
        <f>Table4[End Time]-Table4[[#This Row],[Start Time]]</f>
        <v>6.7278009228175506E-3</v>
      </c>
    </row>
    <row r="57" spans="1:20" ht="15" customHeight="1" x14ac:dyDescent="0.35">
      <c r="A57" t="s">
        <v>200</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95</v>
      </c>
      <c r="T57" s="7">
        <f>Table4[End Time]-Table4[[#This Row],[Start Time]]</f>
        <v>4.2419791643624194E-3</v>
      </c>
    </row>
    <row r="58" spans="1:20" ht="15" customHeight="1" x14ac:dyDescent="0.35">
      <c r="A58" t="s">
        <v>204</v>
      </c>
      <c r="B58" t="s">
        <v>8</v>
      </c>
      <c r="C58">
        <v>1</v>
      </c>
      <c r="D58" t="s">
        <v>9</v>
      </c>
      <c r="E58" t="s">
        <v>45</v>
      </c>
      <c r="F58" s="1">
        <v>43182.718867523145</v>
      </c>
      <c r="G58" s="1">
        <v>43192.411837245367</v>
      </c>
      <c r="H58" s="1">
        <v>43193.466587430557</v>
      </c>
      <c r="N58" t="s">
        <v>75</v>
      </c>
      <c r="O58" t="s">
        <v>23</v>
      </c>
      <c r="P58" t="s">
        <v>31</v>
      </c>
      <c r="Q58" s="6">
        <v>43193.458683321762</v>
      </c>
      <c r="R58" s="6">
        <v>43193.466587430557</v>
      </c>
      <c r="S58" s="15" t="s">
        <v>94</v>
      </c>
      <c r="T58" s="7">
        <f>Table4[End Time]-Table4[[#This Row],[Start Time]]</f>
        <v>7.9041087956284173E-3</v>
      </c>
    </row>
    <row r="59" spans="1:20" ht="15" customHeight="1" x14ac:dyDescent="0.35">
      <c r="A59" t="s">
        <v>201</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594</v>
      </c>
      <c r="T59" s="7">
        <f>Table4[End Time]-Table4[[#This Row],[Start Time]]</f>
        <v>8.7713194443495013E-3</v>
      </c>
    </row>
    <row r="60" spans="1:20" ht="15" customHeight="1" x14ac:dyDescent="0.35">
      <c r="A60" t="s">
        <v>202</v>
      </c>
      <c r="B60" t="s">
        <v>8</v>
      </c>
      <c r="C60">
        <v>8</v>
      </c>
      <c r="D60" t="s">
        <v>11</v>
      </c>
      <c r="E60" t="s">
        <v>50</v>
      </c>
      <c r="F60" s="1">
        <v>43182.666811064817</v>
      </c>
      <c r="G60" s="1">
        <v>43192.41981835648</v>
      </c>
      <c r="H60" s="1">
        <v>43193.47383116898</v>
      </c>
      <c r="N60" t="s">
        <v>75</v>
      </c>
      <c r="O60" t="s">
        <v>23</v>
      </c>
      <c r="P60" t="s">
        <v>10</v>
      </c>
      <c r="Q60" s="6">
        <v>43193.469651273146</v>
      </c>
      <c r="R60" s="6">
        <v>43193.47383116898</v>
      </c>
      <c r="S60" s="15" t="s">
        <v>95</v>
      </c>
      <c r="T60" s="7">
        <f>Table4[End Time]-Table4[[#This Row],[Start Time]]</f>
        <v>4.1798958336585201E-3</v>
      </c>
    </row>
    <row r="61" spans="1:20" ht="15" customHeight="1" x14ac:dyDescent="0.35">
      <c r="A61" t="s">
        <v>207</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94</v>
      </c>
      <c r="T61" s="7">
        <f>Table4[End Time]-Table4[[#This Row],[Start Time]]</f>
        <v>1.5261863423802424E-2</v>
      </c>
    </row>
    <row r="62" spans="1:20" ht="15" customHeight="1" x14ac:dyDescent="0.35">
      <c r="A62" t="s">
        <v>206</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95</v>
      </c>
      <c r="T62" s="7">
        <f>Table4[End Time]-Table4[[#This Row],[Start Time]]</f>
        <v>3.4184884258138482E-2</v>
      </c>
    </row>
    <row r="63" spans="1:20" ht="15" customHeight="1" x14ac:dyDescent="0.35">
      <c r="A63" t="s">
        <v>203</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95</v>
      </c>
      <c r="T63" s="7">
        <f>Table4[End Time]-Table4[[#This Row],[Start Time]]</f>
        <v>3.2727546276873909E-3</v>
      </c>
    </row>
    <row r="64" spans="1:20" ht="15" customHeight="1" x14ac:dyDescent="0.35">
      <c r="A64" t="s">
        <v>218</v>
      </c>
      <c r="B64" t="s">
        <v>8</v>
      </c>
      <c r="C64">
        <v>5</v>
      </c>
      <c r="D64" t="s">
        <v>9</v>
      </c>
      <c r="E64" t="s">
        <v>72</v>
      </c>
      <c r="F64" s="1">
        <v>43185.378708020835</v>
      </c>
      <c r="G64" s="1">
        <v>43192.571457442129</v>
      </c>
      <c r="H64" s="1">
        <v>43193.522778622682</v>
      </c>
      <c r="N64" t="s">
        <v>75</v>
      </c>
      <c r="O64" t="s">
        <v>25</v>
      </c>
      <c r="P64" t="s">
        <v>10</v>
      </c>
      <c r="Q64" s="6">
        <v>43193.519875081016</v>
      </c>
      <c r="R64" s="6">
        <v>43193.522778622682</v>
      </c>
      <c r="S64" s="15" t="s">
        <v>95</v>
      </c>
      <c r="T64" s="7">
        <f>Table4[End Time]-Table4[[#This Row],[Start Time]]</f>
        <v>2.9035416664555669E-3</v>
      </c>
    </row>
    <row r="65" spans="1:20" ht="15" customHeight="1" x14ac:dyDescent="0.35">
      <c r="A65" t="s">
        <v>225</v>
      </c>
      <c r="B65" t="s">
        <v>18</v>
      </c>
      <c r="C65">
        <v>1</v>
      </c>
      <c r="D65" t="s">
        <v>19</v>
      </c>
      <c r="E65" t="s">
        <v>102</v>
      </c>
      <c r="F65" s="1">
        <v>43185.520296249997</v>
      </c>
      <c r="G65" s="1">
        <v>43192.484232696763</v>
      </c>
      <c r="H65" s="1">
        <v>43193.529231296299</v>
      </c>
      <c r="N65" t="s">
        <v>64</v>
      </c>
      <c r="O65" t="s">
        <v>23</v>
      </c>
      <c r="P65" t="s">
        <v>10</v>
      </c>
      <c r="Q65" s="6">
        <v>43193.524162766204</v>
      </c>
      <c r="R65" s="6">
        <v>43193.529231296299</v>
      </c>
      <c r="S65" s="15" t="s">
        <v>595</v>
      </c>
      <c r="T65" s="7">
        <f>Table4[End Time]-Table4[[#This Row],[Start Time]]</f>
        <v>5.0685300957411528E-3</v>
      </c>
    </row>
    <row r="66" spans="1:20" ht="15" customHeight="1" x14ac:dyDescent="0.35">
      <c r="A66" t="s">
        <v>216</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95</v>
      </c>
      <c r="T66" s="7">
        <f>Table4[End Time]-Table4[[#This Row],[Start Time]]</f>
        <v>3.9390856472891755E-3</v>
      </c>
    </row>
    <row r="67" spans="1:20" ht="15" customHeight="1" x14ac:dyDescent="0.35">
      <c r="A67" t="s">
        <v>227</v>
      </c>
      <c r="B67" t="s">
        <v>8</v>
      </c>
      <c r="C67">
        <v>1</v>
      </c>
      <c r="D67" t="s">
        <v>9</v>
      </c>
      <c r="E67" t="s">
        <v>14</v>
      </c>
      <c r="F67" s="1">
        <v>43185.672313055555</v>
      </c>
      <c r="G67" s="1">
        <v>43192.719082673611</v>
      </c>
      <c r="H67" s="1">
        <v>43193.535692361111</v>
      </c>
      <c r="N67" t="s">
        <v>68</v>
      </c>
      <c r="O67" t="s">
        <v>27</v>
      </c>
      <c r="P67" t="s">
        <v>31</v>
      </c>
      <c r="Q67" s="6">
        <v>43193.522735902778</v>
      </c>
      <c r="R67" s="6">
        <v>43193.535692361111</v>
      </c>
      <c r="S67" s="15" t="s">
        <v>94</v>
      </c>
      <c r="T67" s="7">
        <f>Table4[End Time]-Table4[[#This Row],[Start Time]]</f>
        <v>1.2956458333064802E-2</v>
      </c>
    </row>
    <row r="68" spans="1:20" ht="15" customHeight="1" x14ac:dyDescent="0.35">
      <c r="A68" t="s">
        <v>219</v>
      </c>
      <c r="B68" t="s">
        <v>18</v>
      </c>
      <c r="C68">
        <v>1</v>
      </c>
      <c r="D68" t="s">
        <v>19</v>
      </c>
      <c r="E68" t="s">
        <v>220</v>
      </c>
      <c r="F68" s="1">
        <v>43185.62509898148</v>
      </c>
      <c r="G68" s="1">
        <v>43192.658731446762</v>
      </c>
      <c r="H68" s="1">
        <v>43193.538694699077</v>
      </c>
      <c r="N68" t="s">
        <v>64</v>
      </c>
      <c r="O68" t="s">
        <v>27</v>
      </c>
      <c r="P68" t="s">
        <v>31</v>
      </c>
      <c r="Q68" s="6">
        <v>43193.536537627311</v>
      </c>
      <c r="R68" s="6">
        <v>43193.538694699077</v>
      </c>
      <c r="S68" s="15" t="s">
        <v>596</v>
      </c>
      <c r="T68" s="7">
        <f>Table4[End Time]-Table4[[#This Row],[Start Time]]</f>
        <v>2.1570717653958127E-3</v>
      </c>
    </row>
    <row r="69" spans="1:20" ht="15" customHeight="1" x14ac:dyDescent="0.35">
      <c r="A69" t="s">
        <v>223</v>
      </c>
      <c r="B69" t="s">
        <v>8</v>
      </c>
      <c r="C69">
        <v>2</v>
      </c>
      <c r="D69" t="s">
        <v>9</v>
      </c>
      <c r="E69" t="s">
        <v>24</v>
      </c>
      <c r="F69" s="1">
        <v>43185.385802557874</v>
      </c>
      <c r="G69" s="1">
        <v>43192.516868298611</v>
      </c>
      <c r="H69" s="1">
        <v>43193.543686192126</v>
      </c>
      <c r="N69" t="s">
        <v>75</v>
      </c>
      <c r="O69" t="s">
        <v>23</v>
      </c>
      <c r="P69" t="s">
        <v>10</v>
      </c>
      <c r="Q69" s="6">
        <v>43193.537569270833</v>
      </c>
      <c r="R69" s="6">
        <v>43193.543686192126</v>
      </c>
      <c r="S69" s="15" t="s">
        <v>95</v>
      </c>
      <c r="T69" s="7">
        <f>Table4[End Time]-Table4[[#This Row],[Start Time]]</f>
        <v>6.116921293141786E-3</v>
      </c>
    </row>
    <row r="70" spans="1:20" ht="15" customHeight="1" x14ac:dyDescent="0.35">
      <c r="A70" t="s">
        <v>221</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94</v>
      </c>
      <c r="T70" s="7">
        <f>Table4[End Time]-Table4[[#This Row],[Start Time]]</f>
        <v>4.269120363460388E-3</v>
      </c>
    </row>
    <row r="71" spans="1:20" ht="15" customHeight="1" x14ac:dyDescent="0.35">
      <c r="A71" t="s">
        <v>217</v>
      </c>
      <c r="B71" t="s">
        <v>18</v>
      </c>
      <c r="C71">
        <v>1</v>
      </c>
      <c r="D71" t="s">
        <v>19</v>
      </c>
      <c r="E71" t="s">
        <v>67</v>
      </c>
      <c r="F71" s="1">
        <v>43185.55978797454</v>
      </c>
      <c r="G71" s="1">
        <v>43192.670035613424</v>
      </c>
      <c r="H71" s="1">
        <v>43193.549187245371</v>
      </c>
      <c r="N71" t="s">
        <v>64</v>
      </c>
      <c r="O71" t="s">
        <v>27</v>
      </c>
      <c r="P71" t="s">
        <v>31</v>
      </c>
      <c r="Q71" s="6">
        <v>43193.547228587966</v>
      </c>
      <c r="R71" s="6">
        <v>43193.549187245371</v>
      </c>
      <c r="S71" s="15" t="s">
        <v>94</v>
      </c>
      <c r="T71" s="7">
        <f>Table4[End Time]-Table4[[#This Row],[Start Time]]</f>
        <v>1.9586574053391814E-3</v>
      </c>
    </row>
    <row r="72" spans="1:20" ht="15" customHeight="1" x14ac:dyDescent="0.35">
      <c r="A72" t="s">
        <v>224</v>
      </c>
      <c r="B72" t="s">
        <v>18</v>
      </c>
      <c r="C72">
        <v>1</v>
      </c>
      <c r="D72" t="s">
        <v>19</v>
      </c>
      <c r="E72" t="s">
        <v>184</v>
      </c>
      <c r="F72" s="1">
        <v>43185.547232824072</v>
      </c>
      <c r="G72" s="1">
        <v>43192.489837106485</v>
      </c>
      <c r="H72" s="1">
        <v>43193.556417268519</v>
      </c>
      <c r="N72" t="s">
        <v>64</v>
      </c>
      <c r="O72" t="s">
        <v>23</v>
      </c>
      <c r="P72" t="s">
        <v>31</v>
      </c>
      <c r="Q72" s="6">
        <v>43193.55470552083</v>
      </c>
      <c r="R72" s="6">
        <v>43193.556417268519</v>
      </c>
      <c r="S72" s="15" t="s">
        <v>597</v>
      </c>
      <c r="T72" s="7">
        <f>Table4[End Time]-Table4[[#This Row],[Start Time]]</f>
        <v>1.7117476891144179E-3</v>
      </c>
    </row>
    <row r="73" spans="1:20" ht="15" customHeight="1" x14ac:dyDescent="0.35">
      <c r="A73" t="s">
        <v>222</v>
      </c>
      <c r="B73" t="s">
        <v>8</v>
      </c>
      <c r="C73">
        <v>8</v>
      </c>
      <c r="D73" t="s">
        <v>11</v>
      </c>
      <c r="E73" t="s">
        <v>29</v>
      </c>
      <c r="F73" s="1">
        <v>43185.48112971065</v>
      </c>
      <c r="G73" s="1">
        <v>43192.458593217591</v>
      </c>
      <c r="H73" s="1">
        <v>43193.604829953707</v>
      </c>
      <c r="N73" t="s">
        <v>68</v>
      </c>
      <c r="O73" t="s">
        <v>23</v>
      </c>
      <c r="P73" t="s">
        <v>10</v>
      </c>
      <c r="Q73" s="6">
        <v>43193.545156631946</v>
      </c>
      <c r="R73" s="6">
        <v>43193.604829953707</v>
      </c>
      <c r="S73" s="15" t="s">
        <v>598</v>
      </c>
      <c r="T73" s="7">
        <f>Table4[End Time]-Table4[[#This Row],[Start Time]]</f>
        <v>5.9673321760783438E-2</v>
      </c>
    </row>
    <row r="74" spans="1:20" ht="15" customHeight="1" x14ac:dyDescent="0.35">
      <c r="A74" t="s">
        <v>271</v>
      </c>
      <c r="B74" t="s">
        <v>8</v>
      </c>
      <c r="C74">
        <v>4</v>
      </c>
      <c r="D74" t="s">
        <v>9</v>
      </c>
      <c r="E74" t="s">
        <v>14</v>
      </c>
      <c r="F74" s="1">
        <v>43164.374352199076</v>
      </c>
      <c r="G74" s="1">
        <v>43193.723814131947</v>
      </c>
      <c r="H74" s="1">
        <v>43194.350919571756</v>
      </c>
      <c r="I74" s="1">
        <v>43164.467072534724</v>
      </c>
      <c r="J74" s="1">
        <v>43185.750007719907</v>
      </c>
      <c r="K74" t="s">
        <v>65</v>
      </c>
      <c r="L74" s="8" t="s">
        <v>508</v>
      </c>
      <c r="N74" t="s">
        <v>64</v>
      </c>
      <c r="O74" t="s">
        <v>27</v>
      </c>
      <c r="P74" t="s">
        <v>10</v>
      </c>
      <c r="Q74" s="6">
        <v>43194.344154641207</v>
      </c>
      <c r="R74" s="6">
        <v>43194.350919571756</v>
      </c>
      <c r="S74" s="15" t="s">
        <v>95</v>
      </c>
      <c r="T74" s="7">
        <f>Table4[End Time]-Table4[[#This Row],[Start Time]]</f>
        <v>6.7649305492523126E-3</v>
      </c>
    </row>
    <row r="75" spans="1:20" ht="15" customHeight="1" x14ac:dyDescent="0.35">
      <c r="A75" t="s">
        <v>228</v>
      </c>
      <c r="B75" t="s">
        <v>8</v>
      </c>
      <c r="C75">
        <v>1</v>
      </c>
      <c r="D75" t="s">
        <v>9</v>
      </c>
      <c r="E75" t="s">
        <v>229</v>
      </c>
      <c r="F75" s="1">
        <v>43185.681155046295</v>
      </c>
      <c r="G75" s="1">
        <v>43193.368563009259</v>
      </c>
      <c r="H75" s="1">
        <v>43194.361605439815</v>
      </c>
      <c r="N75" t="s">
        <v>64</v>
      </c>
      <c r="O75" t="s">
        <v>23</v>
      </c>
      <c r="P75" t="s">
        <v>10</v>
      </c>
      <c r="Q75" s="6">
        <v>43194.351769641202</v>
      </c>
      <c r="R75" s="6">
        <v>43194.361605439815</v>
      </c>
      <c r="S75" s="15" t="s">
        <v>599</v>
      </c>
      <c r="T75" s="7">
        <f>Table4[End Time]-Table4[[#This Row],[Start Time]]</f>
        <v>9.8357986134942621E-3</v>
      </c>
    </row>
    <row r="76" spans="1:20" ht="15" customHeight="1" x14ac:dyDescent="0.35">
      <c r="A76" t="s">
        <v>226</v>
      </c>
      <c r="B76" t="s">
        <v>8</v>
      </c>
      <c r="C76">
        <v>7</v>
      </c>
      <c r="D76" t="s">
        <v>9</v>
      </c>
      <c r="E76" t="s">
        <v>77</v>
      </c>
      <c r="F76" s="1">
        <v>43185.497784236111</v>
      </c>
      <c r="G76" s="1">
        <v>43193.400147777778</v>
      </c>
      <c r="H76" s="1">
        <v>43194.374829282409</v>
      </c>
      <c r="N76" t="s">
        <v>64</v>
      </c>
      <c r="O76" t="s">
        <v>25</v>
      </c>
      <c r="P76" t="s">
        <v>10</v>
      </c>
      <c r="Q76" s="6">
        <v>43194.367205196759</v>
      </c>
      <c r="R76" s="6">
        <v>43194.374829282409</v>
      </c>
      <c r="S76" s="15" t="s">
        <v>95</v>
      </c>
      <c r="T76" s="7">
        <f>Table4[End Time]-Table4[[#This Row],[Start Time]]</f>
        <v>7.6240856506046839E-3</v>
      </c>
    </row>
    <row r="77" spans="1:20" ht="15" customHeight="1" x14ac:dyDescent="0.35">
      <c r="A77" t="s">
        <v>230</v>
      </c>
      <c r="B77" t="s">
        <v>8</v>
      </c>
      <c r="C77">
        <v>4</v>
      </c>
      <c r="D77" t="s">
        <v>9</v>
      </c>
      <c r="E77" t="s">
        <v>210</v>
      </c>
      <c r="F77" s="1">
        <v>43185.732871643515</v>
      </c>
      <c r="G77" s="1">
        <v>43193.382304861108</v>
      </c>
      <c r="H77" s="1">
        <v>43194.380315879629</v>
      </c>
      <c r="N77" t="s">
        <v>64</v>
      </c>
      <c r="O77" t="s">
        <v>23</v>
      </c>
      <c r="P77" t="s">
        <v>10</v>
      </c>
      <c r="Q77" s="6">
        <v>43194.377426585648</v>
      </c>
      <c r="R77" s="6">
        <v>43194.380315879629</v>
      </c>
      <c r="S77" s="15" t="s">
        <v>95</v>
      </c>
      <c r="T77" s="7">
        <f>Table4[End Time]-Table4[[#This Row],[Start Time]]</f>
        <v>2.8892939808429219E-3</v>
      </c>
    </row>
    <row r="78" spans="1:20" ht="15" customHeight="1" x14ac:dyDescent="0.35">
      <c r="A78" t="s">
        <v>232</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600</v>
      </c>
      <c r="T78" s="7">
        <f>Table4[End Time]-Table4[[#This Row],[Start Time]]</f>
        <v>5.5195717650349252E-3</v>
      </c>
    </row>
    <row r="79" spans="1:20" ht="15" customHeight="1" x14ac:dyDescent="0.35">
      <c r="A79" t="s">
        <v>255</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601</v>
      </c>
      <c r="T79" s="7">
        <f>Table4[End Time]-Table4[[#This Row],[Start Time]]</f>
        <v>4.2402083345223218E-3</v>
      </c>
    </row>
    <row r="80" spans="1:20" ht="15" customHeight="1" x14ac:dyDescent="0.35">
      <c r="A80" t="s">
        <v>231</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602</v>
      </c>
      <c r="T80" s="7">
        <f>Table4[End Time]-Table4[[#This Row],[Start Time]]</f>
        <v>7.7123946757637896E-2</v>
      </c>
    </row>
    <row r="81" spans="1:20" ht="15" customHeight="1" x14ac:dyDescent="0.35">
      <c r="A81" t="s">
        <v>253</v>
      </c>
      <c r="B81" t="s">
        <v>8</v>
      </c>
      <c r="C81">
        <v>8</v>
      </c>
      <c r="D81" t="s">
        <v>16</v>
      </c>
      <c r="E81" t="s">
        <v>254</v>
      </c>
      <c r="F81" s="1">
        <v>43186.837200949078</v>
      </c>
      <c r="G81" s="1">
        <v>43193.729453078704</v>
      </c>
      <c r="H81" s="1">
        <v>43194.482859687501</v>
      </c>
      <c r="N81" t="s">
        <v>64</v>
      </c>
      <c r="O81" t="s">
        <v>27</v>
      </c>
      <c r="P81" t="s">
        <v>31</v>
      </c>
      <c r="Q81" s="6">
        <v>43194.470261400464</v>
      </c>
      <c r="R81" s="6">
        <v>43194.482859687501</v>
      </c>
      <c r="S81" s="15" t="s">
        <v>94</v>
      </c>
      <c r="T81" s="7">
        <f>Table4[End Time]-Table4[[#This Row],[Start Time]]</f>
        <v>1.259828703769017E-2</v>
      </c>
    </row>
    <row r="82" spans="1:20" ht="15" customHeight="1" x14ac:dyDescent="0.35">
      <c r="A82" t="s">
        <v>233</v>
      </c>
      <c r="B82" t="s">
        <v>8</v>
      </c>
      <c r="C82">
        <v>5</v>
      </c>
      <c r="D82" t="s">
        <v>9</v>
      </c>
      <c r="E82" t="s">
        <v>72</v>
      </c>
      <c r="F82" s="1">
        <v>43186.357849930559</v>
      </c>
      <c r="G82" s="1">
        <v>43193.41349648148</v>
      </c>
      <c r="H82" s="1">
        <v>43194.484380856484</v>
      </c>
      <c r="N82" t="s">
        <v>75</v>
      </c>
      <c r="O82" t="s">
        <v>23</v>
      </c>
      <c r="P82" t="s">
        <v>10</v>
      </c>
      <c r="Q82" s="6">
        <v>43194.471230590279</v>
      </c>
      <c r="R82" s="6">
        <v>43194.484380856484</v>
      </c>
      <c r="S82" s="15" t="s">
        <v>95</v>
      </c>
      <c r="T82" s="7">
        <f>Table4[End Time]-Table4[[#This Row],[Start Time]]</f>
        <v>1.315026620432036E-2</v>
      </c>
    </row>
    <row r="83" spans="1:20" ht="15" customHeight="1" x14ac:dyDescent="0.35">
      <c r="A83" t="s">
        <v>215</v>
      </c>
      <c r="B83" t="s">
        <v>8</v>
      </c>
      <c r="C83">
        <v>5</v>
      </c>
      <c r="D83" t="s">
        <v>9</v>
      </c>
      <c r="E83" t="s">
        <v>29</v>
      </c>
      <c r="F83" s="1">
        <v>43185.497531099536</v>
      </c>
      <c r="G83" s="1">
        <v>43194.31840984954</v>
      </c>
      <c r="H83" s="1">
        <v>43194.484980914349</v>
      </c>
      <c r="N83" t="s">
        <v>75</v>
      </c>
      <c r="O83" t="s">
        <v>23</v>
      </c>
      <c r="P83" t="s">
        <v>10</v>
      </c>
      <c r="Q83" s="6">
        <v>43194.391891701387</v>
      </c>
      <c r="R83" s="6">
        <v>43194.484980914349</v>
      </c>
      <c r="S83" s="15" t="s">
        <v>603</v>
      </c>
      <c r="T83" s="7">
        <f>Table4[End Time]-Table4[[#This Row],[Start Time]]</f>
        <v>9.3089212961785961E-2</v>
      </c>
    </row>
    <row r="84" spans="1:20" ht="15" customHeight="1" x14ac:dyDescent="0.35">
      <c r="A84" t="s">
        <v>234</v>
      </c>
      <c r="B84" t="s">
        <v>8</v>
      </c>
      <c r="C84">
        <v>8</v>
      </c>
      <c r="D84" t="s">
        <v>9</v>
      </c>
      <c r="E84" t="s">
        <v>29</v>
      </c>
      <c r="F84" s="1">
        <v>43186.417843124997</v>
      </c>
      <c r="G84" s="1">
        <v>43193.445438831019</v>
      </c>
      <c r="H84" s="1">
        <v>43194.490899166667</v>
      </c>
      <c r="N84" t="s">
        <v>68</v>
      </c>
      <c r="O84" t="s">
        <v>23</v>
      </c>
      <c r="P84" t="s">
        <v>10</v>
      </c>
      <c r="Q84" s="6">
        <v>43194.486089108796</v>
      </c>
      <c r="R84" s="6">
        <v>43194.490899166667</v>
      </c>
      <c r="S84" s="15" t="s">
        <v>95</v>
      </c>
      <c r="T84" s="7">
        <f>Table4[End Time]-Table4[[#This Row],[Start Time]]</f>
        <v>4.8100578715093434E-3</v>
      </c>
    </row>
    <row r="85" spans="1:20" ht="15" customHeight="1" x14ac:dyDescent="0.35">
      <c r="A85" t="s">
        <v>235</v>
      </c>
      <c r="B85" t="s">
        <v>8</v>
      </c>
      <c r="C85">
        <v>13</v>
      </c>
      <c r="D85" t="s">
        <v>9</v>
      </c>
      <c r="E85" t="s">
        <v>125</v>
      </c>
      <c r="F85" s="1">
        <v>43186.441690740743</v>
      </c>
      <c r="G85" s="1">
        <v>43193.479976296294</v>
      </c>
      <c r="H85" s="1">
        <v>43194.496642847225</v>
      </c>
      <c r="N85" t="s">
        <v>64</v>
      </c>
      <c r="O85" t="s">
        <v>25</v>
      </c>
      <c r="P85" t="s">
        <v>10</v>
      </c>
      <c r="Q85" s="6">
        <v>43194.49197826389</v>
      </c>
      <c r="R85" s="6">
        <v>43194.496642847225</v>
      </c>
      <c r="S85" s="15" t="s">
        <v>95</v>
      </c>
      <c r="T85" s="7">
        <f>Table4[End Time]-Table4[[#This Row],[Start Time]]</f>
        <v>4.664583335397765E-3</v>
      </c>
    </row>
    <row r="86" spans="1:20" ht="15" customHeight="1" x14ac:dyDescent="0.35">
      <c r="A86" t="s">
        <v>252</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94</v>
      </c>
      <c r="T86" s="7">
        <f>Table4[End Time]-Table4[[#This Row],[Start Time]]</f>
        <v>4.6032754617044702E-3</v>
      </c>
    </row>
    <row r="87" spans="1:20" ht="15" customHeight="1" x14ac:dyDescent="0.35">
      <c r="A87" t="s">
        <v>238</v>
      </c>
      <c r="B87" t="s">
        <v>8</v>
      </c>
      <c r="C87">
        <v>2</v>
      </c>
      <c r="D87" t="s">
        <v>9</v>
      </c>
      <c r="E87" t="s">
        <v>29</v>
      </c>
      <c r="F87" s="1">
        <v>43186.485834097221</v>
      </c>
      <c r="G87" s="1">
        <v>43193.482196886573</v>
      </c>
      <c r="H87" s="1">
        <v>43194.506581539354</v>
      </c>
      <c r="N87" t="s">
        <v>68</v>
      </c>
      <c r="O87" t="s">
        <v>23</v>
      </c>
      <c r="P87" t="s">
        <v>10</v>
      </c>
      <c r="Q87" s="6">
        <v>43194.50351490741</v>
      </c>
      <c r="R87" s="6">
        <v>43194.506581539354</v>
      </c>
      <c r="S87" s="15" t="s">
        <v>95</v>
      </c>
      <c r="T87" s="7">
        <f>Table4[End Time]-Table4[[#This Row],[Start Time]]</f>
        <v>3.066631943511311E-3</v>
      </c>
    </row>
    <row r="88" spans="1:20" ht="15" customHeight="1" x14ac:dyDescent="0.35">
      <c r="A88" t="s">
        <v>250</v>
      </c>
      <c r="B88" t="s">
        <v>8</v>
      </c>
      <c r="C88">
        <v>4</v>
      </c>
      <c r="D88" t="s">
        <v>9</v>
      </c>
      <c r="E88" t="s">
        <v>210</v>
      </c>
      <c r="F88" s="1">
        <v>43186.736048715276</v>
      </c>
      <c r="G88" s="1">
        <v>43193.583180231479</v>
      </c>
      <c r="H88" s="1">
        <v>43194.506830995371</v>
      </c>
      <c r="N88" t="s">
        <v>64</v>
      </c>
      <c r="O88" t="s">
        <v>25</v>
      </c>
      <c r="P88" t="s">
        <v>31</v>
      </c>
      <c r="Q88" s="6">
        <v>43194.50207952546</v>
      </c>
      <c r="R88" s="6">
        <v>43194.506830995371</v>
      </c>
      <c r="S88" s="15" t="s">
        <v>94</v>
      </c>
      <c r="T88" s="7">
        <f>Table4[End Time]-Table4[[#This Row],[Start Time]]</f>
        <v>4.7514699108432978E-3</v>
      </c>
    </row>
    <row r="89" spans="1:20" ht="15" customHeight="1" x14ac:dyDescent="0.35">
      <c r="A89" t="s">
        <v>236</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95</v>
      </c>
      <c r="T89" s="7">
        <f>Table4[End Time]-Table4[[#This Row],[Start Time]]</f>
        <v>2.5655671270214953E-3</v>
      </c>
    </row>
    <row r="90" spans="1:20" ht="15" customHeight="1" x14ac:dyDescent="0.35">
      <c r="A90" t="s">
        <v>237</v>
      </c>
      <c r="B90" t="s">
        <v>8</v>
      </c>
      <c r="C90">
        <v>3</v>
      </c>
      <c r="D90" t="s">
        <v>9</v>
      </c>
      <c r="E90" t="s">
        <v>29</v>
      </c>
      <c r="F90" s="1">
        <v>43186.474296111111</v>
      </c>
      <c r="G90" s="1">
        <v>43193.464096990741</v>
      </c>
      <c r="H90" s="1">
        <v>43194.512297361114</v>
      </c>
      <c r="N90" t="s">
        <v>68</v>
      </c>
      <c r="O90" t="s">
        <v>23</v>
      </c>
      <c r="P90" t="s">
        <v>10</v>
      </c>
      <c r="Q90" s="6">
        <v>43194.510301655093</v>
      </c>
      <c r="R90" s="6">
        <v>43194.512297361114</v>
      </c>
      <c r="S90" s="15" t="s">
        <v>95</v>
      </c>
      <c r="T90" s="7">
        <f>Table4[End Time]-Table4[[#This Row],[Start Time]]</f>
        <v>1.9957060212618671E-3</v>
      </c>
    </row>
    <row r="91" spans="1:20" ht="15" customHeight="1" x14ac:dyDescent="0.35">
      <c r="A91" t="s">
        <v>241</v>
      </c>
      <c r="B91" t="s">
        <v>8</v>
      </c>
      <c r="C91">
        <v>1</v>
      </c>
      <c r="D91" t="s">
        <v>9</v>
      </c>
      <c r="E91" t="s">
        <v>210</v>
      </c>
      <c r="F91" s="1">
        <v>43186.530601701386</v>
      </c>
      <c r="G91" s="1">
        <v>43193.521329131945</v>
      </c>
      <c r="H91" s="1">
        <v>43194.518140532404</v>
      </c>
      <c r="N91" t="s">
        <v>64</v>
      </c>
      <c r="O91" t="s">
        <v>25</v>
      </c>
      <c r="P91" t="s">
        <v>10</v>
      </c>
      <c r="Q91" s="6">
        <v>43194.51320050926</v>
      </c>
      <c r="R91" s="6">
        <v>43194.518140532404</v>
      </c>
      <c r="S91" s="15" t="s">
        <v>95</v>
      </c>
      <c r="T91" s="7">
        <f>Table4[End Time]-Table4[[#This Row],[Start Time]]</f>
        <v>4.9400231437175535E-3</v>
      </c>
    </row>
    <row r="92" spans="1:20" ht="15" customHeight="1" x14ac:dyDescent="0.35">
      <c r="A92" t="s">
        <v>249</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604</v>
      </c>
      <c r="T92" s="7">
        <f>Table4[End Time]-Table4[[#This Row],[Start Time]]</f>
        <v>1.1666087957564741E-2</v>
      </c>
    </row>
    <row r="93" spans="1:20" ht="15" customHeight="1" x14ac:dyDescent="0.35">
      <c r="A93" t="s">
        <v>248</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94</v>
      </c>
      <c r="T93" s="7">
        <f>Table4[End Time]-Table4[[#This Row],[Start Time]]</f>
        <v>2.9356250015553087E-3</v>
      </c>
    </row>
    <row r="94" spans="1:20" ht="15" customHeight="1" x14ac:dyDescent="0.35">
      <c r="A94" t="s">
        <v>246</v>
      </c>
      <c r="B94" t="s">
        <v>18</v>
      </c>
      <c r="C94">
        <v>1</v>
      </c>
      <c r="D94" t="s">
        <v>19</v>
      </c>
      <c r="E94" t="s">
        <v>247</v>
      </c>
      <c r="F94" s="1">
        <v>43186.665294548613</v>
      </c>
      <c r="G94" s="1">
        <v>43193.401701643517</v>
      </c>
      <c r="H94" s="1">
        <v>43194.528374247682</v>
      </c>
      <c r="N94" t="s">
        <v>64</v>
      </c>
      <c r="O94" t="s">
        <v>23</v>
      </c>
      <c r="P94" t="s">
        <v>31</v>
      </c>
      <c r="Q94" s="6">
        <v>43194.52649384259</v>
      </c>
      <c r="R94" s="6">
        <v>43194.528374247682</v>
      </c>
      <c r="S94" s="15" t="s">
        <v>94</v>
      </c>
      <c r="T94" s="7">
        <f>Table4[End Time]-Table4[[#This Row],[Start Time]]</f>
        <v>1.8804050923790783E-3</v>
      </c>
    </row>
    <row r="95" spans="1:20" ht="15" customHeight="1" x14ac:dyDescent="0.35">
      <c r="A95" t="s">
        <v>239</v>
      </c>
      <c r="B95" t="s">
        <v>8</v>
      </c>
      <c r="C95">
        <v>2</v>
      </c>
      <c r="D95" t="s">
        <v>9</v>
      </c>
      <c r="E95" t="s">
        <v>240</v>
      </c>
      <c r="F95" s="1">
        <v>43186.529322731483</v>
      </c>
      <c r="G95" s="1">
        <v>43193.490538437502</v>
      </c>
      <c r="H95" s="1">
        <v>43194.528948449071</v>
      </c>
      <c r="N95" t="s">
        <v>64</v>
      </c>
      <c r="O95" t="s">
        <v>25</v>
      </c>
      <c r="P95" t="s">
        <v>10</v>
      </c>
      <c r="Q95" s="6">
        <v>43194.519048761576</v>
      </c>
      <c r="R95" s="6">
        <v>43194.528948449071</v>
      </c>
      <c r="S95" s="15" t="s">
        <v>95</v>
      </c>
      <c r="T95" s="7">
        <f>Table4[End Time]-Table4[[#This Row],[Start Time]]</f>
        <v>9.8996874949079938E-3</v>
      </c>
    </row>
    <row r="96" spans="1:20" ht="15" customHeight="1" x14ac:dyDescent="0.35">
      <c r="A96" t="s">
        <v>245</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94</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95</v>
      </c>
      <c r="T97" s="7">
        <f>Table4[End Time]-Table4[[#This Row],[Start Time]]</f>
        <v>6.2292245420394465E-3</v>
      </c>
    </row>
    <row r="98" spans="1:23" ht="15" customHeight="1" x14ac:dyDescent="0.35">
      <c r="A98" t="s">
        <v>243</v>
      </c>
      <c r="B98" t="s">
        <v>8</v>
      </c>
      <c r="C98">
        <v>2</v>
      </c>
      <c r="D98" t="s">
        <v>9</v>
      </c>
      <c r="E98" t="s">
        <v>42</v>
      </c>
      <c r="F98" s="1">
        <v>43186.590089293983</v>
      </c>
      <c r="G98" s="1">
        <v>43193.538217326386</v>
      </c>
      <c r="H98" s="1">
        <v>43194.592461018517</v>
      </c>
      <c r="N98" t="s">
        <v>68</v>
      </c>
      <c r="O98" t="s">
        <v>25</v>
      </c>
      <c r="P98" t="s">
        <v>31</v>
      </c>
      <c r="Q98" s="6">
        <v>43194.582375763886</v>
      </c>
      <c r="R98" s="6">
        <v>43194.592461018517</v>
      </c>
      <c r="S98" s="15" t="s">
        <v>94</v>
      </c>
      <c r="T98" s="7">
        <f>Table4[End Time]-Table4[[#This Row],[Start Time]]</f>
        <v>1.0085254631121643E-2</v>
      </c>
    </row>
    <row r="99" spans="1:23" ht="15" customHeight="1" x14ac:dyDescent="0.35">
      <c r="A99" t="s">
        <v>273</v>
      </c>
      <c r="B99" t="s">
        <v>18</v>
      </c>
      <c r="C99">
        <v>1</v>
      </c>
      <c r="D99" t="s">
        <v>19</v>
      </c>
      <c r="E99" t="s">
        <v>274</v>
      </c>
      <c r="F99" s="1">
        <v>43187.66135519676</v>
      </c>
      <c r="G99" s="1">
        <v>43194.37487078704</v>
      </c>
      <c r="H99" s="1">
        <v>43194.597002962961</v>
      </c>
      <c r="N99" t="s">
        <v>64</v>
      </c>
      <c r="O99" t="s">
        <v>23</v>
      </c>
      <c r="P99" t="s">
        <v>31</v>
      </c>
      <c r="Q99" s="6">
        <v>43194.593580231478</v>
      </c>
      <c r="R99" s="6">
        <v>43194.597002962961</v>
      </c>
      <c r="S99" s="15" t="s">
        <v>94</v>
      </c>
      <c r="T99" s="7">
        <f>Table4[End Time]-Table4[[#This Row],[Start Time]]</f>
        <v>3.4227314827148803E-3</v>
      </c>
    </row>
    <row r="100" spans="1:23" ht="15" customHeight="1" x14ac:dyDescent="0.35">
      <c r="A100" t="s">
        <v>266</v>
      </c>
      <c r="B100" t="s">
        <v>18</v>
      </c>
      <c r="C100">
        <v>1</v>
      </c>
      <c r="D100" t="s">
        <v>19</v>
      </c>
      <c r="E100" t="s">
        <v>46</v>
      </c>
      <c r="F100" s="1">
        <v>43187.573962187496</v>
      </c>
      <c r="G100" s="1">
        <v>43188.417123090279</v>
      </c>
      <c r="H100" s="1">
        <v>43194.601371122684</v>
      </c>
      <c r="I100" s="1">
        <v>43187.650281192131</v>
      </c>
      <c r="J100" s="1">
        <v>43188.413928090275</v>
      </c>
      <c r="K100" t="s">
        <v>307</v>
      </c>
      <c r="L100" s="8" t="s">
        <v>308</v>
      </c>
      <c r="N100" t="s">
        <v>64</v>
      </c>
      <c r="O100" t="s">
        <v>25</v>
      </c>
      <c r="P100" t="s">
        <v>31</v>
      </c>
      <c r="Q100" s="6">
        <v>43194.598036087962</v>
      </c>
      <c r="R100" s="6">
        <v>43194.601371122684</v>
      </c>
      <c r="S100" s="15" t="s">
        <v>94</v>
      </c>
      <c r="T100" s="7">
        <f>Table4[End Time]-Table4[[#This Row],[Start Time]]</f>
        <v>3.3350347221130505E-3</v>
      </c>
    </row>
    <row r="101" spans="1:23" ht="15" customHeight="1" x14ac:dyDescent="0.35">
      <c r="A101" t="s">
        <v>244</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94</v>
      </c>
      <c r="T101" s="7">
        <f>Table4[End Time]-Table4[[#This Row],[Start Time]]</f>
        <v>5.1053506947937422E-2</v>
      </c>
    </row>
    <row r="102" spans="1:23" ht="15" customHeight="1" x14ac:dyDescent="0.35">
      <c r="A102" t="s">
        <v>256</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605</v>
      </c>
      <c r="T102" s="7">
        <f>Table4[End Time]-Table4[[#This Row],[Start Time]]</f>
        <v>6.6740277761709876E-3</v>
      </c>
    </row>
    <row r="103" spans="1:23" s="11" customFormat="1" ht="15" customHeight="1" x14ac:dyDescent="0.35">
      <c r="A103" s="11" t="s">
        <v>182</v>
      </c>
      <c r="B103" s="11" t="s">
        <v>8</v>
      </c>
      <c r="C103" s="11">
        <v>1</v>
      </c>
      <c r="D103" s="11" t="s">
        <v>9</v>
      </c>
      <c r="E103" s="11" t="s">
        <v>91</v>
      </c>
      <c r="F103" s="12">
        <v>43167.473316041665</v>
      </c>
      <c r="G103" s="12">
        <v>43195.374799039353</v>
      </c>
      <c r="H103" s="12">
        <v>43195.464288541669</v>
      </c>
      <c r="I103" s="12">
        <v>43167.601466400462</v>
      </c>
      <c r="J103" s="12">
        <v>43181.506065393522</v>
      </c>
      <c r="K103" s="11" t="s">
        <v>73</v>
      </c>
      <c r="L103" s="9" t="s">
        <v>530</v>
      </c>
      <c r="M103" s="9" t="s">
        <v>724</v>
      </c>
      <c r="N103" s="11" t="s">
        <v>64</v>
      </c>
      <c r="O103" s="11" t="s">
        <v>23</v>
      </c>
      <c r="P103" s="11" t="s">
        <v>10</v>
      </c>
      <c r="Q103" s="13">
        <v>43195.378257187498</v>
      </c>
      <c r="R103" s="13">
        <v>43195.464288541669</v>
      </c>
      <c r="S103" s="16" t="s">
        <v>606</v>
      </c>
      <c r="T103" s="14">
        <f>Table4[End Time]-Table4[[#This Row],[Start Time]]</f>
        <v>8.603135417070007E-2</v>
      </c>
      <c r="V103"/>
      <c r="W103"/>
    </row>
    <row r="104" spans="1:23" ht="15" customHeight="1" x14ac:dyDescent="0.35">
      <c r="A104" t="s">
        <v>257</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607</v>
      </c>
      <c r="T104" s="7">
        <f>Table4[End Time]-Table4[[#This Row],[Start Time]]</f>
        <v>7.9787731519900262E-3</v>
      </c>
    </row>
    <row r="105" spans="1:23" ht="15" customHeight="1" x14ac:dyDescent="0.35">
      <c r="A105" t="s">
        <v>258</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95</v>
      </c>
      <c r="T105" s="7">
        <f>Table4[End Time]-Table4[[#This Row],[Start Time]]</f>
        <v>3.9988310163607821E-3</v>
      </c>
    </row>
    <row r="106" spans="1:23" ht="15" customHeight="1" x14ac:dyDescent="0.35">
      <c r="A106" t="s">
        <v>259</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95</v>
      </c>
      <c r="T106" s="7">
        <f>Table4[End Time]-Table4[[#This Row],[Start Time]]</f>
        <v>2.3419791687047109E-3</v>
      </c>
    </row>
    <row r="107" spans="1:23" ht="15" customHeight="1" x14ac:dyDescent="0.35">
      <c r="A107" t="s">
        <v>263</v>
      </c>
      <c r="B107" t="s">
        <v>18</v>
      </c>
      <c r="C107">
        <v>1</v>
      </c>
      <c r="D107" t="s">
        <v>19</v>
      </c>
      <c r="E107" t="s">
        <v>264</v>
      </c>
      <c r="F107" s="1">
        <v>43187.511532997683</v>
      </c>
      <c r="G107" s="1">
        <v>43194.321189351853</v>
      </c>
      <c r="H107" s="1">
        <v>43195.51406872685</v>
      </c>
      <c r="N107" t="s">
        <v>64</v>
      </c>
      <c r="O107" t="s">
        <v>23</v>
      </c>
      <c r="P107" t="s">
        <v>10</v>
      </c>
      <c r="Q107" s="6">
        <v>43195.497163506945</v>
      </c>
      <c r="R107" s="6">
        <v>43195.51406872685</v>
      </c>
      <c r="S107" s="15" t="s">
        <v>95</v>
      </c>
      <c r="T107" s="7">
        <f>Table4[End Time]-Table4[[#This Row],[Start Time]]</f>
        <v>1.6905219905311242E-2</v>
      </c>
    </row>
    <row r="108" spans="1:23" ht="15" customHeight="1" x14ac:dyDescent="0.35">
      <c r="A108" t="s">
        <v>262</v>
      </c>
      <c r="B108" t="s">
        <v>8</v>
      </c>
      <c r="C108">
        <v>2</v>
      </c>
      <c r="D108" t="s">
        <v>9</v>
      </c>
      <c r="E108" t="s">
        <v>77</v>
      </c>
      <c r="F108" s="1">
        <v>43187.505013194444</v>
      </c>
      <c r="G108" s="1">
        <v>43194.395012210647</v>
      </c>
      <c r="H108" s="1">
        <v>43195.53340385417</v>
      </c>
      <c r="N108" t="s">
        <v>64</v>
      </c>
      <c r="O108" t="s">
        <v>25</v>
      </c>
      <c r="P108" t="s">
        <v>10</v>
      </c>
      <c r="Q108" s="6">
        <v>43195.53039320602</v>
      </c>
      <c r="R108" s="6">
        <v>43195.53340385417</v>
      </c>
      <c r="S108" s="15" t="s">
        <v>95</v>
      </c>
      <c r="T108" s="7">
        <f>Table4[End Time]-Table4[[#This Row],[Start Time]]</f>
        <v>3.0106481499387883E-3</v>
      </c>
    </row>
    <row r="109" spans="1:23" ht="15" customHeight="1" x14ac:dyDescent="0.35">
      <c r="A109" t="s">
        <v>260</v>
      </c>
      <c r="B109" t="s">
        <v>8</v>
      </c>
      <c r="C109">
        <v>2</v>
      </c>
      <c r="D109" t="s">
        <v>9</v>
      </c>
      <c r="E109" t="s">
        <v>15</v>
      </c>
      <c r="F109" s="1">
        <v>43187.487237974536</v>
      </c>
      <c r="G109" s="1">
        <v>43194.403276435187</v>
      </c>
      <c r="H109" s="1">
        <v>43195.558379212962</v>
      </c>
      <c r="N109" t="s">
        <v>75</v>
      </c>
      <c r="O109" t="s">
        <v>23</v>
      </c>
      <c r="P109" t="s">
        <v>10</v>
      </c>
      <c r="Q109" s="6">
        <v>43195.515079826386</v>
      </c>
      <c r="R109" s="6">
        <v>43195.558379212962</v>
      </c>
      <c r="S109" s="15" t="s">
        <v>608</v>
      </c>
      <c r="T109" s="7">
        <f>Table4[End Time]-Table4[[#This Row],[Start Time]]</f>
        <v>4.32993865761091E-2</v>
      </c>
    </row>
    <row r="110" spans="1:23" ht="15" customHeight="1" x14ac:dyDescent="0.35">
      <c r="A110" t="s">
        <v>265</v>
      </c>
      <c r="B110" t="s">
        <v>8</v>
      </c>
      <c r="C110">
        <v>5</v>
      </c>
      <c r="D110" t="s">
        <v>9</v>
      </c>
      <c r="E110" t="s">
        <v>76</v>
      </c>
      <c r="F110" s="1">
        <v>43187.526768356482</v>
      </c>
      <c r="G110" s="1">
        <v>43194.439898611112</v>
      </c>
      <c r="H110" s="1">
        <v>43195.578037141204</v>
      </c>
      <c r="N110" t="s">
        <v>64</v>
      </c>
      <c r="O110" t="s">
        <v>25</v>
      </c>
      <c r="P110" t="s">
        <v>10</v>
      </c>
      <c r="Q110" s="6">
        <v>43195.571481793981</v>
      </c>
      <c r="R110" s="6">
        <v>43195.578037141204</v>
      </c>
      <c r="S110" s="15" t="s">
        <v>95</v>
      </c>
      <c r="T110" s="7">
        <f>Table4[End Time]-Table4[[#This Row],[Start Time]]</f>
        <v>6.5553472231840715E-3</v>
      </c>
    </row>
    <row r="111" spans="1:23" ht="15" customHeight="1" x14ac:dyDescent="0.35">
      <c r="A111" t="s">
        <v>267</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609</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541</v>
      </c>
      <c r="O112" t="s">
        <v>103</v>
      </c>
      <c r="P112" t="s">
        <v>103</v>
      </c>
      <c r="Q112" s="6">
        <v>43195.655929270833</v>
      </c>
      <c r="R112" s="6">
        <v>43195.656122685185</v>
      </c>
      <c r="T112" s="7">
        <f>Table4[End Time]-Table4[[#This Row],[Start Time]]</f>
        <v>1.9341435108799487E-4</v>
      </c>
    </row>
    <row r="113" spans="1:20" ht="15" customHeight="1" x14ac:dyDescent="0.35">
      <c r="A113" t="s">
        <v>242</v>
      </c>
      <c r="B113" t="s">
        <v>8</v>
      </c>
      <c r="C113">
        <v>1</v>
      </c>
      <c r="D113" t="s">
        <v>11</v>
      </c>
      <c r="E113" t="s">
        <v>79</v>
      </c>
      <c r="F113" s="1">
        <v>43185.569509259258</v>
      </c>
      <c r="G113" s="1">
        <v>43194.464547962962</v>
      </c>
      <c r="H113" s="1">
        <v>43196.390963252314</v>
      </c>
      <c r="I113" s="1">
        <v>43185.65055515046</v>
      </c>
      <c r="J113" s="1">
        <v>43186.667213553243</v>
      </c>
      <c r="K113" t="s">
        <v>65</v>
      </c>
      <c r="L113" s="8" t="s">
        <v>318</v>
      </c>
      <c r="N113" t="s">
        <v>64</v>
      </c>
      <c r="O113" t="s">
        <v>23</v>
      </c>
      <c r="P113" t="s">
        <v>10</v>
      </c>
      <c r="Q113" s="6">
        <v>43196.386765555559</v>
      </c>
      <c r="R113" s="6">
        <v>43196.390963252314</v>
      </c>
      <c r="S113" s="15" t="s">
        <v>95</v>
      </c>
      <c r="T113" s="7">
        <f>Table4[End Time]-Table4[[#This Row],[Start Time]]</f>
        <v>4.1976967549999245E-3</v>
      </c>
    </row>
    <row r="114" spans="1:20" ht="15" customHeight="1" x14ac:dyDescent="0.35">
      <c r="A114" t="s">
        <v>269</v>
      </c>
      <c r="B114" t="s">
        <v>8</v>
      </c>
      <c r="C114">
        <v>2</v>
      </c>
      <c r="D114" t="s">
        <v>9</v>
      </c>
      <c r="E114" t="s">
        <v>527</v>
      </c>
      <c r="F114" s="1">
        <v>43187.577816087964</v>
      </c>
      <c r="G114" s="1">
        <v>43194.499197604164</v>
      </c>
      <c r="H114" s="1">
        <v>43196.400360960652</v>
      </c>
      <c r="N114" t="s">
        <v>64</v>
      </c>
      <c r="O114" t="s">
        <v>23</v>
      </c>
      <c r="P114" t="s">
        <v>10</v>
      </c>
      <c r="Q114" s="6">
        <v>43196.391785</v>
      </c>
      <c r="R114" s="6">
        <v>43196.400360960652</v>
      </c>
      <c r="S114" s="15" t="s">
        <v>610</v>
      </c>
      <c r="T114" s="7">
        <f>Table4[End Time]-Table4[[#This Row],[Start Time]]</f>
        <v>8.5759606517967768E-3</v>
      </c>
    </row>
    <row r="115" spans="1:20" ht="15" customHeight="1" x14ac:dyDescent="0.35">
      <c r="A115" t="s">
        <v>270</v>
      </c>
      <c r="B115" t="s">
        <v>8</v>
      </c>
      <c r="C115">
        <v>5</v>
      </c>
      <c r="D115" t="s">
        <v>9</v>
      </c>
      <c r="E115" t="s">
        <v>72</v>
      </c>
      <c r="F115" s="1">
        <v>43187.582045081021</v>
      </c>
      <c r="G115" s="1">
        <v>43194.476590150465</v>
      </c>
      <c r="H115" s="1">
        <v>43196.411633495372</v>
      </c>
      <c r="N115" t="s">
        <v>64</v>
      </c>
      <c r="O115" t="s">
        <v>25</v>
      </c>
      <c r="P115" t="s">
        <v>10</v>
      </c>
      <c r="Q115" s="6">
        <v>43196.40634361111</v>
      </c>
      <c r="R115" s="6">
        <v>43196.411633495372</v>
      </c>
      <c r="S115" s="15" t="s">
        <v>95</v>
      </c>
      <c r="T115" s="7">
        <f>Table4[End Time]-Table4[[#This Row],[Start Time]]</f>
        <v>5.2898842623108067E-3</v>
      </c>
    </row>
    <row r="116" spans="1:20" ht="15" customHeight="1" x14ac:dyDescent="0.35">
      <c r="A116" t="s">
        <v>272</v>
      </c>
      <c r="B116" t="s">
        <v>8</v>
      </c>
      <c r="C116">
        <v>8</v>
      </c>
      <c r="D116" t="s">
        <v>9</v>
      </c>
      <c r="E116" t="s">
        <v>77</v>
      </c>
      <c r="F116" s="1">
        <v>43187.638317164354</v>
      </c>
      <c r="G116" s="1">
        <v>43194.510943379631</v>
      </c>
      <c r="H116" s="1">
        <v>43196.42048857639</v>
      </c>
      <c r="N116" t="s">
        <v>64</v>
      </c>
      <c r="O116" t="s">
        <v>23</v>
      </c>
      <c r="P116" t="s">
        <v>10</v>
      </c>
      <c r="Q116" s="6">
        <v>43196.413679027777</v>
      </c>
      <c r="R116" s="6">
        <v>43196.42048857639</v>
      </c>
      <c r="S116" s="15" t="s">
        <v>611</v>
      </c>
      <c r="T116" s="7">
        <f>Table4[End Time]-Table4[[#This Row],[Start Time]]</f>
        <v>6.8095486130914651E-3</v>
      </c>
    </row>
    <row r="117" spans="1:20" ht="15" customHeight="1" x14ac:dyDescent="0.35">
      <c r="A117" t="s">
        <v>261</v>
      </c>
      <c r="B117" t="s">
        <v>8</v>
      </c>
      <c r="C117">
        <v>2</v>
      </c>
      <c r="D117" t="s">
        <v>9</v>
      </c>
      <c r="E117" t="s">
        <v>50</v>
      </c>
      <c r="F117" s="1">
        <v>43182.688440555554</v>
      </c>
      <c r="G117" s="1">
        <v>43194.485233067127</v>
      </c>
      <c r="H117" s="1">
        <v>43196.430193865737</v>
      </c>
      <c r="I117" s="1">
        <v>43185.608024861111</v>
      </c>
      <c r="J117" s="1">
        <v>43187.57668770833</v>
      </c>
      <c r="K117" t="s">
        <v>65</v>
      </c>
      <c r="L117" s="8" t="s">
        <v>316</v>
      </c>
      <c r="N117" t="s">
        <v>75</v>
      </c>
      <c r="O117" t="s">
        <v>25</v>
      </c>
      <c r="P117" t="s">
        <v>10</v>
      </c>
      <c r="Q117" s="6">
        <v>43196.425097372688</v>
      </c>
      <c r="R117" s="6">
        <v>43196.430193865737</v>
      </c>
      <c r="S117" s="15" t="s">
        <v>612</v>
      </c>
      <c r="T117" s="7">
        <f>Table4[End Time]-Table4[[#This Row],[Start Time]]</f>
        <v>5.0964930487680249E-3</v>
      </c>
    </row>
    <row r="118" spans="1:20" ht="15" customHeight="1" x14ac:dyDescent="0.35">
      <c r="A118" t="s">
        <v>268</v>
      </c>
      <c r="B118" t="s">
        <v>8</v>
      </c>
      <c r="C118">
        <v>4</v>
      </c>
      <c r="D118" t="s">
        <v>9</v>
      </c>
      <c r="E118" t="s">
        <v>43</v>
      </c>
      <c r="F118" s="1">
        <v>43182.69076070602</v>
      </c>
      <c r="G118" s="1">
        <v>43195.503412210652</v>
      </c>
      <c r="H118" s="1">
        <v>43196.442020381946</v>
      </c>
      <c r="I118" s="1">
        <v>43185.619213958336</v>
      </c>
      <c r="J118" s="1">
        <v>43187.648447187501</v>
      </c>
      <c r="K118" t="s">
        <v>65</v>
      </c>
      <c r="L118" s="8" t="s">
        <v>317</v>
      </c>
      <c r="N118" t="s">
        <v>64</v>
      </c>
      <c r="O118" t="s">
        <v>25</v>
      </c>
      <c r="P118" t="s">
        <v>10</v>
      </c>
      <c r="Q118" s="6">
        <v>43196.43317355324</v>
      </c>
      <c r="R118" s="6">
        <v>43196.442020381946</v>
      </c>
      <c r="S118" s="15" t="s">
        <v>613</v>
      </c>
      <c r="T118" s="7">
        <f>Table4[End Time]-Table4[[#This Row],[Start Time]]</f>
        <v>8.8468287067371421E-3</v>
      </c>
    </row>
    <row r="119" spans="1:20" ht="15" customHeight="1" x14ac:dyDescent="0.35">
      <c r="A119" t="s">
        <v>251</v>
      </c>
      <c r="B119" t="s">
        <v>8</v>
      </c>
      <c r="C119">
        <v>4</v>
      </c>
      <c r="D119" t="s">
        <v>11</v>
      </c>
      <c r="E119" t="s">
        <v>43</v>
      </c>
      <c r="F119" s="1">
        <v>43185.698079270835</v>
      </c>
      <c r="G119" s="1">
        <v>43195.620471574075</v>
      </c>
      <c r="H119" s="1">
        <v>43196.475028518522</v>
      </c>
      <c r="I119" s="1">
        <v>43186.411106678243</v>
      </c>
      <c r="J119" s="1">
        <v>43187.480254780094</v>
      </c>
      <c r="K119" t="s">
        <v>65</v>
      </c>
      <c r="L119" s="8" t="s">
        <v>319</v>
      </c>
      <c r="N119" t="s">
        <v>64</v>
      </c>
      <c r="O119" t="s">
        <v>25</v>
      </c>
      <c r="P119" t="s">
        <v>10</v>
      </c>
      <c r="Q119" s="6">
        <v>43196.451379016202</v>
      </c>
      <c r="R119" s="6">
        <v>43196.475028518522</v>
      </c>
      <c r="S119" s="15" t="s">
        <v>614</v>
      </c>
      <c r="T119" s="7">
        <f>Table4[End Time]-Table4[[#This Row],[Start Time]]</f>
        <v>2.3649502320040483E-2</v>
      </c>
    </row>
    <row r="120" spans="1:20" ht="15" customHeight="1" x14ac:dyDescent="0.35">
      <c r="A120" t="s">
        <v>275</v>
      </c>
      <c r="B120" t="s">
        <v>8</v>
      </c>
      <c r="C120">
        <v>3</v>
      </c>
      <c r="D120" t="s">
        <v>16</v>
      </c>
      <c r="E120" t="s">
        <v>276</v>
      </c>
      <c r="F120" s="1">
        <v>43187.838050543978</v>
      </c>
      <c r="G120" s="1">
        <v>43195.605762511572</v>
      </c>
      <c r="H120" s="1">
        <v>43196.482569155094</v>
      </c>
      <c r="N120" t="s">
        <v>64</v>
      </c>
      <c r="O120" t="s">
        <v>27</v>
      </c>
      <c r="P120" t="s">
        <v>10</v>
      </c>
      <c r="Q120" s="6">
        <v>43196.458148090278</v>
      </c>
      <c r="R120" s="6">
        <v>43196.482569155094</v>
      </c>
      <c r="S120" s="15" t="s">
        <v>615</v>
      </c>
      <c r="T120" s="7">
        <f>Table4[End Time]-Table4[[#This Row],[Start Time]]</f>
        <v>2.4421064816124272E-2</v>
      </c>
    </row>
    <row r="121" spans="1:20" ht="15" customHeight="1" x14ac:dyDescent="0.35">
      <c r="A121" t="s">
        <v>277</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95</v>
      </c>
      <c r="T121" s="7">
        <f>Table4[End Time]-Table4[[#This Row],[Start Time]]</f>
        <v>2.8130092614446767E-3</v>
      </c>
    </row>
    <row r="122" spans="1:20" ht="15" customHeight="1" x14ac:dyDescent="0.35">
      <c r="A122" t="s">
        <v>278</v>
      </c>
      <c r="B122" t="s">
        <v>8</v>
      </c>
      <c r="C122">
        <v>6</v>
      </c>
      <c r="D122" t="s">
        <v>9</v>
      </c>
      <c r="E122" t="s">
        <v>123</v>
      </c>
      <c r="F122" s="1">
        <v>43188.411114745373</v>
      </c>
      <c r="G122" s="1">
        <v>43195.627130277775</v>
      </c>
      <c r="H122" s="1">
        <v>43196.504872199075</v>
      </c>
      <c r="N122" t="s">
        <v>64</v>
      </c>
      <c r="O122" t="s">
        <v>23</v>
      </c>
      <c r="P122" t="s">
        <v>10</v>
      </c>
      <c r="Q122" s="6">
        <v>43196.488406620367</v>
      </c>
      <c r="R122" s="6">
        <v>43196.504872199075</v>
      </c>
      <c r="S122" s="15" t="s">
        <v>616</v>
      </c>
      <c r="T122" s="7">
        <f>Table4[End Time]-Table4[[#This Row],[Start Time]]</f>
        <v>1.6465578708448447E-2</v>
      </c>
    </row>
    <row r="123" spans="1:20" ht="15" customHeight="1" x14ac:dyDescent="0.35">
      <c r="A123" t="s">
        <v>279</v>
      </c>
      <c r="B123" t="s">
        <v>8</v>
      </c>
      <c r="C123">
        <v>4</v>
      </c>
      <c r="D123" t="s">
        <v>9</v>
      </c>
      <c r="E123" t="s">
        <v>123</v>
      </c>
      <c r="F123" s="1">
        <v>43188.441295682867</v>
      </c>
      <c r="G123" s="1">
        <v>43195.668474120372</v>
      </c>
      <c r="H123" s="1">
        <v>43196.515917337965</v>
      </c>
      <c r="N123" t="s">
        <v>64</v>
      </c>
      <c r="O123" t="s">
        <v>25</v>
      </c>
      <c r="P123" t="s">
        <v>10</v>
      </c>
      <c r="Q123" s="6">
        <v>43196.506538958332</v>
      </c>
      <c r="R123" s="6">
        <v>43196.515917337965</v>
      </c>
      <c r="S123" s="15" t="s">
        <v>617</v>
      </c>
      <c r="T123" s="7">
        <f>Table4[End Time]-Table4[[#This Row],[Start Time]]</f>
        <v>9.3783796328352764E-3</v>
      </c>
    </row>
    <row r="124" spans="1:20" ht="15" customHeight="1" x14ac:dyDescent="0.35">
      <c r="A124" t="s">
        <v>281</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95</v>
      </c>
      <c r="T124" s="7">
        <f>Table4[End Time]-Table4[[#This Row],[Start Time]]</f>
        <v>3.4963773141498677E-3</v>
      </c>
    </row>
    <row r="125" spans="1:20" ht="15" customHeight="1" x14ac:dyDescent="0.35">
      <c r="A125" t="s">
        <v>280</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95</v>
      </c>
      <c r="T125" s="7">
        <f>Table4[End Time]-Table4[[#This Row],[Start Time]]</f>
        <v>1.349645833397517E-2</v>
      </c>
    </row>
    <row r="126" spans="1:20" ht="15" customHeight="1" x14ac:dyDescent="0.35">
      <c r="A126" t="s">
        <v>282</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618</v>
      </c>
      <c r="T126" s="7">
        <f>Table4[End Time]-Table4[[#This Row],[Start Time]]</f>
        <v>7.2359374971711077E-3</v>
      </c>
    </row>
    <row r="127" spans="1:20" ht="15" customHeight="1" x14ac:dyDescent="0.35">
      <c r="A127" t="s">
        <v>283</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284</v>
      </c>
      <c r="B128" t="s">
        <v>8</v>
      </c>
      <c r="C128">
        <v>3</v>
      </c>
      <c r="D128" t="s">
        <v>9</v>
      </c>
      <c r="E128" t="s">
        <v>229</v>
      </c>
      <c r="F128" s="1">
        <v>43188.492298495374</v>
      </c>
      <c r="G128" s="1">
        <v>43195.674886064815</v>
      </c>
      <c r="H128" s="1">
        <v>43196.609953865744</v>
      </c>
      <c r="N128" t="s">
        <v>64</v>
      </c>
      <c r="O128" t="s">
        <v>27</v>
      </c>
      <c r="P128" t="s">
        <v>31</v>
      </c>
      <c r="Q128" s="6">
        <v>43196.602622858794</v>
      </c>
      <c r="R128" s="6">
        <v>43196.609953865744</v>
      </c>
      <c r="S128" s="15" t="s">
        <v>94</v>
      </c>
      <c r="T128" s="7">
        <f>Table4[End Time]-Table4[[#This Row],[Start Time]]</f>
        <v>7.3310069492436014E-3</v>
      </c>
    </row>
    <row r="129" spans="1:20" ht="15" customHeight="1" x14ac:dyDescent="0.35">
      <c r="A129" t="s">
        <v>285</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94</v>
      </c>
      <c r="T129" s="7">
        <f>Table4[End Time]-Table4[[#This Row],[Start Time]]</f>
        <v>1.3043194441706873E-2</v>
      </c>
    </row>
    <row r="130" spans="1:20" ht="15" customHeight="1" x14ac:dyDescent="0.35">
      <c r="A130" t="s">
        <v>286</v>
      </c>
      <c r="B130" t="s">
        <v>18</v>
      </c>
      <c r="C130">
        <v>1</v>
      </c>
      <c r="D130" t="s">
        <v>19</v>
      </c>
      <c r="E130" t="s">
        <v>287</v>
      </c>
      <c r="F130" s="1">
        <v>43188.546660729167</v>
      </c>
      <c r="G130" s="1">
        <v>43195.600571238429</v>
      </c>
      <c r="H130" s="1">
        <v>43196.629512395833</v>
      </c>
      <c r="N130" t="s">
        <v>64</v>
      </c>
      <c r="O130" t="s">
        <v>23</v>
      </c>
      <c r="P130" t="s">
        <v>31</v>
      </c>
      <c r="Q130" s="6">
        <v>43196.626000729164</v>
      </c>
      <c r="R130" s="6">
        <v>43196.629512395833</v>
      </c>
      <c r="S130" s="15" t="s">
        <v>94</v>
      </c>
      <c r="T130" s="7">
        <f>Table4[End Time]-Table4[[#This Row],[Start Time]]</f>
        <v>3.5116666695103049E-3</v>
      </c>
    </row>
    <row r="131" spans="1:20" ht="15" customHeight="1" x14ac:dyDescent="0.35">
      <c r="A131" t="s">
        <v>288</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94</v>
      </c>
      <c r="T131" s="7">
        <f>Table4[End Time]-Table4[[#This Row],[Start Time]]</f>
        <v>1.4892337960191071E-2</v>
      </c>
    </row>
    <row r="132" spans="1:20" ht="15" customHeight="1" x14ac:dyDescent="0.35">
      <c r="A132" t="s">
        <v>289</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94</v>
      </c>
      <c r="T132" s="7">
        <f>Table4[End Time]-Table4[[#This Row],[Start Time]]</f>
        <v>6.0273148119449615E-3</v>
      </c>
    </row>
    <row r="133" spans="1:20" ht="15" customHeight="1" x14ac:dyDescent="0.35">
      <c r="A133" t="s">
        <v>290</v>
      </c>
      <c r="B133" t="s">
        <v>18</v>
      </c>
      <c r="C133">
        <v>1</v>
      </c>
      <c r="D133" t="s">
        <v>19</v>
      </c>
      <c r="E133" t="s">
        <v>291</v>
      </c>
      <c r="F133" s="1">
        <v>43188.593966365741</v>
      </c>
      <c r="G133" s="1">
        <v>43195.61572616898</v>
      </c>
      <c r="H133" s="1">
        <v>43196.661225497686</v>
      </c>
      <c r="N133" t="s">
        <v>64</v>
      </c>
      <c r="O133" t="s">
        <v>23</v>
      </c>
      <c r="P133" t="s">
        <v>31</v>
      </c>
      <c r="Q133" s="6">
        <v>43196.660192627314</v>
      </c>
      <c r="R133" s="6">
        <v>43196.661225497686</v>
      </c>
      <c r="S133" s="15" t="s">
        <v>94</v>
      </c>
      <c r="T133" s="7">
        <f>Table4[End Time]-Table4[[#This Row],[Start Time]]</f>
        <v>1.032870372000616E-3</v>
      </c>
    </row>
  </sheetData>
  <conditionalFormatting sqref="A1:A1048576">
    <cfRule type="duplicateValues" dxfId="22" priority="1"/>
    <cfRule type="duplicateValues" dxfId="21" priority="2"/>
  </conditionalFormatting>
  <pageMargins left="0.7" right="0.7" top="0.75" bottom="0.75" header="0.3" footer="0.3"/>
  <pageSetup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416"/>
  <sheetViews>
    <sheetView topLeftCell="P1" workbookViewId="0">
      <selection activeCell="AA31" sqref="AA31"/>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7.81640625" style="12" customWidth="1"/>
    <col min="8" max="8" width="10.26953125" style="12" customWidth="1"/>
    <col min="9" max="9" width="15.1796875" style="12" customWidth="1"/>
    <col min="10" max="10" width="15.453125" style="12" customWidth="1"/>
    <col min="11" max="11" width="34.7265625" style="11" bestFit="1" customWidth="1"/>
    <col min="12" max="13" width="30.7265625" style="9" customWidth="1"/>
    <col min="14" max="14" width="31.54296875" style="11" bestFit="1" customWidth="1"/>
    <col min="15" max="15" width="34.1796875" style="11" bestFit="1" customWidth="1"/>
    <col min="16" max="16" width="21.1796875" style="11" bestFit="1" customWidth="1"/>
    <col min="17" max="18" width="15.26953125" style="13" bestFit="1" customWidth="1"/>
    <col min="19" max="19" width="30.7265625" style="9" customWidth="1"/>
    <col min="20" max="20" width="28.453125" style="14" customWidth="1"/>
    <col min="21" max="21" width="9.1796875" style="11"/>
    <col min="22" max="22" width="26.26953125" style="11" bestFit="1" customWidth="1"/>
    <col min="23" max="23" width="15.26953125" style="11" bestFit="1" customWidth="1"/>
    <col min="24" max="24" width="37.453125" style="11" bestFit="1" customWidth="1"/>
    <col min="25" max="16384" width="9.1796875" style="11"/>
  </cols>
  <sheetData>
    <row r="1" spans="1:24" ht="15" customHeight="1" x14ac:dyDescent="0.35">
      <c r="A1" s="11" t="s">
        <v>0</v>
      </c>
      <c r="B1" s="11" t="s">
        <v>1</v>
      </c>
      <c r="C1" s="11" t="s">
        <v>2</v>
      </c>
      <c r="D1" s="11" t="s">
        <v>3</v>
      </c>
      <c r="E1" s="11" t="s">
        <v>52</v>
      </c>
      <c r="F1" s="12" t="s">
        <v>5</v>
      </c>
      <c r="G1" s="12" t="s">
        <v>53</v>
      </c>
      <c r="H1" s="12" t="s">
        <v>92</v>
      </c>
      <c r="I1" s="12" t="s">
        <v>54</v>
      </c>
      <c r="J1" s="12" t="s">
        <v>55</v>
      </c>
      <c r="K1" s="11" t="s">
        <v>56</v>
      </c>
      <c r="L1" s="9" t="s">
        <v>57</v>
      </c>
      <c r="M1" s="9" t="s">
        <v>187</v>
      </c>
      <c r="N1" s="11" t="s">
        <v>58</v>
      </c>
      <c r="O1" s="11" t="s">
        <v>59</v>
      </c>
      <c r="P1" s="11" t="s">
        <v>93</v>
      </c>
      <c r="Q1" s="13" t="s">
        <v>60</v>
      </c>
      <c r="R1" s="13" t="s">
        <v>61</v>
      </c>
      <c r="S1" s="9" t="s">
        <v>62</v>
      </c>
      <c r="T1" s="17" t="s">
        <v>110</v>
      </c>
      <c r="V1" s="2" t="s">
        <v>119</v>
      </c>
      <c r="W1" t="s">
        <v>112</v>
      </c>
      <c r="X1" t="s">
        <v>111</v>
      </c>
    </row>
    <row r="2" spans="1:24" ht="15" customHeight="1" x14ac:dyDescent="0.35">
      <c r="A2" s="11" t="s">
        <v>131</v>
      </c>
      <c r="B2" s="11" t="s">
        <v>8</v>
      </c>
      <c r="C2" s="11">
        <v>2</v>
      </c>
      <c r="D2" s="11" t="s">
        <v>9</v>
      </c>
      <c r="E2" s="11" t="s">
        <v>29</v>
      </c>
      <c r="F2" s="12">
        <v>43180.573837997683</v>
      </c>
      <c r="G2" s="12">
        <v>43189.444851122687</v>
      </c>
      <c r="H2" s="12">
        <v>43192.354549606483</v>
      </c>
      <c r="N2" s="11" t="s">
        <v>75</v>
      </c>
      <c r="O2" s="11" t="s">
        <v>90</v>
      </c>
      <c r="P2" s="11" t="s">
        <v>84</v>
      </c>
      <c r="Q2" s="13">
        <v>43192.33237802083</v>
      </c>
      <c r="R2" s="13">
        <v>43192.354549606483</v>
      </c>
      <c r="S2" s="9" t="s">
        <v>619</v>
      </c>
      <c r="T2" s="14">
        <f>Table5[End Time]-Table5[[#This Row],[Start Time]]</f>
        <v>2.2171585653268266E-2</v>
      </c>
      <c r="V2" s="3" t="s">
        <v>83</v>
      </c>
      <c r="W2" s="5"/>
      <c r="X2" s="7"/>
    </row>
    <row r="3" spans="1:24" ht="15" customHeight="1" x14ac:dyDescent="0.35">
      <c r="A3" s="11" t="s">
        <v>130</v>
      </c>
      <c r="B3" s="11" t="s">
        <v>8</v>
      </c>
      <c r="C3" s="11">
        <v>3</v>
      </c>
      <c r="D3" s="11" t="s">
        <v>9</v>
      </c>
      <c r="E3" s="11" t="s">
        <v>14</v>
      </c>
      <c r="F3" s="12">
        <v>43180.541166967596</v>
      </c>
      <c r="G3" s="12">
        <v>43189.446552326386</v>
      </c>
      <c r="H3" s="12">
        <v>43192.361967222219</v>
      </c>
      <c r="N3" s="11" t="s">
        <v>68</v>
      </c>
      <c r="O3" s="11" t="s">
        <v>86</v>
      </c>
      <c r="P3" s="11" t="s">
        <v>89</v>
      </c>
      <c r="Q3" s="13">
        <v>43192.330971793985</v>
      </c>
      <c r="R3" s="13">
        <v>43192.361967222219</v>
      </c>
      <c r="S3" s="9" t="s">
        <v>620</v>
      </c>
      <c r="T3" s="14">
        <f>Table5[End Time]-Table5[[#This Row],[Start Time]]</f>
        <v>3.0995428234746214E-2</v>
      </c>
      <c r="V3" s="4" t="s">
        <v>726</v>
      </c>
      <c r="W3" s="5">
        <v>3</v>
      </c>
      <c r="X3" s="7">
        <v>5.5868055555555553E-2</v>
      </c>
    </row>
    <row r="4" spans="1:24" ht="15" customHeight="1" x14ac:dyDescent="0.35">
      <c r="A4" s="11" t="s">
        <v>140</v>
      </c>
      <c r="B4" s="11" t="s">
        <v>18</v>
      </c>
      <c r="C4" s="11">
        <v>1</v>
      </c>
      <c r="D4" s="11" t="s">
        <v>19</v>
      </c>
      <c r="E4" s="11" t="s">
        <v>141</v>
      </c>
      <c r="F4" s="12">
        <v>43180.703452013891</v>
      </c>
      <c r="G4" s="12">
        <v>43189.686631122684</v>
      </c>
      <c r="H4" s="12">
        <v>43192.367532175929</v>
      </c>
      <c r="N4" s="11" t="s">
        <v>64</v>
      </c>
      <c r="O4" s="11" t="s">
        <v>83</v>
      </c>
      <c r="P4" s="11" t="s">
        <v>84</v>
      </c>
      <c r="Q4" s="13">
        <v>43192.357845451392</v>
      </c>
      <c r="R4" s="13">
        <v>43192.367532175929</v>
      </c>
      <c r="S4" s="9" t="s">
        <v>621</v>
      </c>
      <c r="T4" s="14">
        <f>Table5[End Time]-Table5[[#This Row],[Start Time]]</f>
        <v>9.6867245374596678E-3</v>
      </c>
      <c r="V4" s="4" t="s">
        <v>727</v>
      </c>
      <c r="W4" s="5">
        <v>8</v>
      </c>
      <c r="X4" s="7">
        <v>1.9622395833333334E-2</v>
      </c>
    </row>
    <row r="5" spans="1:24" ht="15" customHeight="1" x14ac:dyDescent="0.35">
      <c r="A5" s="11" t="s">
        <v>160</v>
      </c>
      <c r="B5" s="11" t="s">
        <v>8</v>
      </c>
      <c r="C5" s="11">
        <v>9</v>
      </c>
      <c r="D5" s="11" t="s">
        <v>11</v>
      </c>
      <c r="E5" s="11" t="s">
        <v>45</v>
      </c>
      <c r="F5" s="12">
        <v>43181.672385983795</v>
      </c>
      <c r="G5" s="12">
        <v>43189.460454363427</v>
      </c>
      <c r="H5" s="12">
        <v>43192.376063298609</v>
      </c>
      <c r="N5" s="11" t="s">
        <v>64</v>
      </c>
      <c r="O5" s="11" t="s">
        <v>82</v>
      </c>
      <c r="P5" s="11" t="s">
        <v>89</v>
      </c>
      <c r="Q5" s="13">
        <v>43192.36439800926</v>
      </c>
      <c r="R5" s="13">
        <v>43192.376063298609</v>
      </c>
      <c r="S5" s="9" t="s">
        <v>622</v>
      </c>
      <c r="T5" s="14">
        <f>Table5[End Time]-Table5[[#This Row],[Start Time]]</f>
        <v>1.1665289348457009E-2</v>
      </c>
      <c r="V5" s="4" t="s">
        <v>728</v>
      </c>
      <c r="W5" s="5">
        <v>3</v>
      </c>
      <c r="X5" s="7">
        <v>1.6682098765432099E-2</v>
      </c>
    </row>
    <row r="6" spans="1:24" ht="15" customHeight="1" x14ac:dyDescent="0.35">
      <c r="A6" s="11" t="s">
        <v>134</v>
      </c>
      <c r="B6" s="11" t="s">
        <v>18</v>
      </c>
      <c r="C6" s="11">
        <v>1</v>
      </c>
      <c r="D6" s="11" t="s">
        <v>19</v>
      </c>
      <c r="E6" s="11" t="s">
        <v>135</v>
      </c>
      <c r="F6" s="12">
        <v>43180.722204988429</v>
      </c>
      <c r="G6" s="12">
        <v>43189.694808784719</v>
      </c>
      <c r="H6" s="12">
        <v>43192.376776712961</v>
      </c>
      <c r="N6" s="11" t="s">
        <v>64</v>
      </c>
      <c r="O6" s="11" t="s">
        <v>83</v>
      </c>
      <c r="P6" s="11" t="s">
        <v>84</v>
      </c>
      <c r="Q6" s="13">
        <v>43192.368518437499</v>
      </c>
      <c r="R6" s="13">
        <v>43192.376776712961</v>
      </c>
      <c r="S6" s="9" t="s">
        <v>100</v>
      </c>
      <c r="T6" s="14">
        <f>Table5[End Time]-Table5[[#This Row],[Start Time]]</f>
        <v>8.2582754621398635E-3</v>
      </c>
      <c r="V6" s="4" t="s">
        <v>729</v>
      </c>
      <c r="W6" s="5">
        <v>7</v>
      </c>
      <c r="X6" s="7">
        <v>1.5150462962962965E-2</v>
      </c>
    </row>
    <row r="7" spans="1:24" ht="15" customHeight="1" x14ac:dyDescent="0.35">
      <c r="A7" s="11" t="s">
        <v>153</v>
      </c>
      <c r="B7" s="11" t="s">
        <v>8</v>
      </c>
      <c r="C7" s="11">
        <v>20</v>
      </c>
      <c r="D7" s="11" t="s">
        <v>9</v>
      </c>
      <c r="E7" s="11" t="s">
        <v>45</v>
      </c>
      <c r="F7" s="12">
        <v>43181.71369689815</v>
      </c>
      <c r="G7" s="12">
        <v>43189.515166296296</v>
      </c>
      <c r="H7" s="12">
        <v>43192.397597708332</v>
      </c>
      <c r="N7" s="11" t="s">
        <v>64</v>
      </c>
      <c r="O7" s="11" t="s">
        <v>90</v>
      </c>
      <c r="P7" s="11" t="s">
        <v>89</v>
      </c>
      <c r="Q7" s="13">
        <v>43192.397415509258</v>
      </c>
      <c r="R7" s="13">
        <v>43192.397597708332</v>
      </c>
      <c r="S7" s="9" t="s">
        <v>623</v>
      </c>
      <c r="T7" s="14">
        <f>Table5[End Time]-Table5[[#This Row],[Start Time]]</f>
        <v>1.8219907360617071E-4</v>
      </c>
      <c r="V7" s="4" t="s">
        <v>730</v>
      </c>
      <c r="W7" s="5">
        <v>2</v>
      </c>
      <c r="X7" s="7">
        <v>4.5752314814814815E-2</v>
      </c>
    </row>
    <row r="8" spans="1:24" ht="15" customHeight="1" x14ac:dyDescent="0.35">
      <c r="A8" s="11" t="s">
        <v>147</v>
      </c>
      <c r="B8" s="11" t="s">
        <v>8</v>
      </c>
      <c r="C8" s="11">
        <v>14</v>
      </c>
      <c r="D8" s="11" t="s">
        <v>9</v>
      </c>
      <c r="E8" s="11" t="s">
        <v>32</v>
      </c>
      <c r="F8" s="12">
        <v>43181.5662734375</v>
      </c>
      <c r="G8" s="12">
        <v>43189.518586180558</v>
      </c>
      <c r="H8" s="12">
        <v>43192.399514166667</v>
      </c>
      <c r="N8" s="11" t="s">
        <v>64</v>
      </c>
      <c r="O8" s="11" t="s">
        <v>86</v>
      </c>
      <c r="P8" s="11" t="s">
        <v>84</v>
      </c>
      <c r="Q8" s="13">
        <v>43192.379568356482</v>
      </c>
      <c r="R8" s="13">
        <v>43192.399514166667</v>
      </c>
      <c r="S8" s="9" t="s">
        <v>100</v>
      </c>
      <c r="T8" s="14">
        <f>Table5[End Time]-Table5[[#This Row],[Start Time]]</f>
        <v>1.9945810185163282E-2</v>
      </c>
      <c r="V8" s="3" t="s">
        <v>113</v>
      </c>
      <c r="W8" s="5">
        <v>23</v>
      </c>
      <c r="X8" s="7">
        <v>2.487771739130434E-2</v>
      </c>
    </row>
    <row r="9" spans="1:24" ht="15" customHeight="1" x14ac:dyDescent="0.35">
      <c r="A9" s="11" t="s">
        <v>146</v>
      </c>
      <c r="B9" s="11" t="s">
        <v>8</v>
      </c>
      <c r="C9" s="11">
        <v>6</v>
      </c>
      <c r="D9" s="11" t="s">
        <v>9</v>
      </c>
      <c r="E9" s="11" t="s">
        <v>49</v>
      </c>
      <c r="F9" s="12">
        <v>43181.593048495371</v>
      </c>
      <c r="G9" s="12">
        <v>43189.470688020832</v>
      </c>
      <c r="H9" s="12">
        <v>43192.409210613427</v>
      </c>
      <c r="N9" s="11" t="s">
        <v>64</v>
      </c>
      <c r="O9" s="11" t="s">
        <v>82</v>
      </c>
      <c r="P9" s="11" t="s">
        <v>89</v>
      </c>
      <c r="Q9" s="13">
        <v>43192.398683865744</v>
      </c>
      <c r="R9" s="13">
        <v>43192.409210613427</v>
      </c>
      <c r="S9" s="9" t="s">
        <v>97</v>
      </c>
      <c r="T9" s="14">
        <f>Table5[End Time]-Table5[[#This Row],[Start Time]]</f>
        <v>1.0526747682888526E-2</v>
      </c>
      <c r="V9" s="3" t="s">
        <v>89</v>
      </c>
      <c r="W9" s="5"/>
      <c r="X9" s="7"/>
    </row>
    <row r="10" spans="1:24" ht="15" customHeight="1" x14ac:dyDescent="0.35">
      <c r="A10" s="11" t="s">
        <v>162</v>
      </c>
      <c r="B10" s="11" t="s">
        <v>8</v>
      </c>
      <c r="C10" s="11">
        <v>3</v>
      </c>
      <c r="D10" s="11" t="s">
        <v>9</v>
      </c>
      <c r="E10" s="11" t="s">
        <v>43</v>
      </c>
      <c r="F10" s="12">
        <v>43181.65936060185</v>
      </c>
      <c r="G10" s="12">
        <v>43189.48352238426</v>
      </c>
      <c r="H10" s="12">
        <v>43192.41791596065</v>
      </c>
      <c r="N10" s="11" t="s">
        <v>64</v>
      </c>
      <c r="O10" s="11" t="s">
        <v>82</v>
      </c>
      <c r="P10" s="11" t="s">
        <v>84</v>
      </c>
      <c r="Q10" s="13">
        <v>43192.400615983795</v>
      </c>
      <c r="R10" s="13">
        <v>43192.41791596065</v>
      </c>
      <c r="S10" s="9" t="s">
        <v>624</v>
      </c>
      <c r="T10" s="14">
        <f>Table5[End Time]-Table5[[#This Row],[Start Time]]</f>
        <v>1.7299976854701526E-2</v>
      </c>
      <c r="V10" s="4" t="s">
        <v>726</v>
      </c>
      <c r="W10" s="5">
        <v>11</v>
      </c>
      <c r="X10" s="7">
        <v>2.1848695286195284E-2</v>
      </c>
    </row>
    <row r="11" spans="1:24" ht="15" customHeight="1" x14ac:dyDescent="0.35">
      <c r="A11" s="11" t="s">
        <v>157</v>
      </c>
      <c r="B11" s="11" t="s">
        <v>8</v>
      </c>
      <c r="C11" s="11">
        <v>6</v>
      </c>
      <c r="D11" s="11" t="s">
        <v>11</v>
      </c>
      <c r="E11" s="11" t="s">
        <v>14</v>
      </c>
      <c r="F11" s="12">
        <v>43181.703597002313</v>
      </c>
      <c r="G11" s="12">
        <v>43189.518404513889</v>
      </c>
      <c r="H11" s="12">
        <v>43192.425766898152</v>
      </c>
      <c r="N11" s="11" t="s">
        <v>75</v>
      </c>
      <c r="O11" s="11" t="s">
        <v>82</v>
      </c>
      <c r="P11" s="11" t="s">
        <v>89</v>
      </c>
      <c r="Q11" s="13">
        <v>43192.4100440162</v>
      </c>
      <c r="R11" s="13">
        <v>43192.425766898152</v>
      </c>
      <c r="S11" s="9" t="s">
        <v>97</v>
      </c>
      <c r="T11" s="14">
        <f>Table5[End Time]-Table5[[#This Row],[Start Time]]</f>
        <v>1.5722881951660383E-2</v>
      </c>
      <c r="V11" s="4" t="s">
        <v>727</v>
      </c>
      <c r="W11" s="5">
        <v>11</v>
      </c>
      <c r="X11" s="7">
        <v>2.4601220538720544E-2</v>
      </c>
    </row>
    <row r="12" spans="1:24" ht="15" customHeight="1" x14ac:dyDescent="0.35">
      <c r="A12" s="11" t="s">
        <v>149</v>
      </c>
      <c r="B12" s="11" t="s">
        <v>8</v>
      </c>
      <c r="C12" s="11">
        <v>4</v>
      </c>
      <c r="D12" s="11" t="s">
        <v>9</v>
      </c>
      <c r="E12" s="11" t="s">
        <v>43</v>
      </c>
      <c r="F12" s="12">
        <v>43181.639018275462</v>
      </c>
      <c r="G12" s="12">
        <v>43189.543859930556</v>
      </c>
      <c r="H12" s="12">
        <v>43192.436834699074</v>
      </c>
      <c r="N12" s="11" t="s">
        <v>64</v>
      </c>
      <c r="O12" s="11" t="s">
        <v>82</v>
      </c>
      <c r="P12" s="11" t="s">
        <v>84</v>
      </c>
      <c r="Q12" s="13">
        <v>43192.418856307871</v>
      </c>
      <c r="R12" s="13">
        <v>43192.436834699074</v>
      </c>
      <c r="S12" s="9" t="s">
        <v>100</v>
      </c>
      <c r="T12" s="14">
        <f>Table5[End Time]-Table5[[#This Row],[Start Time]]</f>
        <v>1.7978391202632338E-2</v>
      </c>
      <c r="V12" s="4" t="s">
        <v>728</v>
      </c>
      <c r="W12" s="5">
        <v>12</v>
      </c>
      <c r="X12" s="7">
        <v>1.9718364197530865E-2</v>
      </c>
    </row>
    <row r="13" spans="1:24" ht="15" customHeight="1" x14ac:dyDescent="0.35">
      <c r="A13" s="11" t="s">
        <v>137</v>
      </c>
      <c r="B13" s="11" t="s">
        <v>18</v>
      </c>
      <c r="C13" s="11">
        <v>1</v>
      </c>
      <c r="D13" s="11" t="s">
        <v>19</v>
      </c>
      <c r="E13" s="11" t="s">
        <v>67</v>
      </c>
      <c r="F13" s="12">
        <v>43181.409630289352</v>
      </c>
      <c r="G13" s="12">
        <v>43192.400835821762</v>
      </c>
      <c r="H13" s="12">
        <v>43192.448677916669</v>
      </c>
      <c r="N13" s="11" t="s">
        <v>64</v>
      </c>
      <c r="O13" s="11" t="s">
        <v>85</v>
      </c>
      <c r="P13" s="11" t="s">
        <v>89</v>
      </c>
      <c r="Q13" s="13">
        <v>43192.448600567128</v>
      </c>
      <c r="R13" s="13">
        <v>43192.448677916669</v>
      </c>
      <c r="S13" s="9" t="s">
        <v>625</v>
      </c>
      <c r="T13" s="14">
        <f>Table5[End Time]-Table5[[#This Row],[Start Time]]</f>
        <v>7.7349541243165731E-5</v>
      </c>
      <c r="V13" s="4" t="s">
        <v>729</v>
      </c>
      <c r="W13" s="5">
        <v>7</v>
      </c>
      <c r="X13" s="7">
        <v>2.5780423280423282E-2</v>
      </c>
    </row>
    <row r="14" spans="1:24" ht="15" customHeight="1" x14ac:dyDescent="0.35">
      <c r="A14" s="11" t="s">
        <v>133</v>
      </c>
      <c r="B14" s="11" t="s">
        <v>8</v>
      </c>
      <c r="C14" s="11">
        <v>7</v>
      </c>
      <c r="D14" s="11" t="s">
        <v>9</v>
      </c>
      <c r="E14" s="11" t="s">
        <v>32</v>
      </c>
      <c r="F14" s="12">
        <v>43180.648009259261</v>
      </c>
      <c r="G14" s="12">
        <v>43188.671611412035</v>
      </c>
      <c r="H14" s="12">
        <v>43192.451219699076</v>
      </c>
      <c r="N14" s="11" t="s">
        <v>64</v>
      </c>
      <c r="O14" s="11" t="s">
        <v>90</v>
      </c>
      <c r="P14" s="11" t="s">
        <v>81</v>
      </c>
      <c r="Q14" s="13">
        <v>43192.377051261574</v>
      </c>
      <c r="R14" s="13">
        <v>43192.451219699076</v>
      </c>
      <c r="S14" s="9" t="s">
        <v>626</v>
      </c>
      <c r="T14" s="14">
        <f>Table5[End Time]-Table5[[#This Row],[Start Time]]</f>
        <v>7.4168437502521556E-2</v>
      </c>
      <c r="V14" s="4" t="s">
        <v>730</v>
      </c>
      <c r="W14" s="5">
        <v>9</v>
      </c>
      <c r="X14" s="7">
        <v>2.0510545267489712E-2</v>
      </c>
    </row>
    <row r="15" spans="1:24" ht="15" customHeight="1" x14ac:dyDescent="0.35">
      <c r="A15" s="11" t="s">
        <v>163</v>
      </c>
      <c r="B15" s="11" t="s">
        <v>8</v>
      </c>
      <c r="C15" s="11">
        <v>3</v>
      </c>
      <c r="D15" s="11" t="s">
        <v>11</v>
      </c>
      <c r="E15" s="11" t="s">
        <v>14</v>
      </c>
      <c r="F15" s="12">
        <v>43181.714633634256</v>
      </c>
      <c r="G15" s="12">
        <v>43189.638048009256</v>
      </c>
      <c r="H15" s="12">
        <v>43192.468179328702</v>
      </c>
      <c r="N15" s="11" t="s">
        <v>75</v>
      </c>
      <c r="O15" s="11" t="s">
        <v>82</v>
      </c>
      <c r="P15" s="11" t="s">
        <v>81</v>
      </c>
      <c r="Q15" s="13">
        <v>43192.455987314817</v>
      </c>
      <c r="R15" s="13">
        <v>43192.468179328702</v>
      </c>
      <c r="S15" s="9" t="s">
        <v>627</v>
      </c>
      <c r="T15" s="14">
        <f>Table5[End Time]-Table5[[#This Row],[Start Time]]</f>
        <v>1.2192013884487096E-2</v>
      </c>
      <c r="V15" s="3" t="s">
        <v>114</v>
      </c>
      <c r="W15" s="5">
        <v>50</v>
      </c>
      <c r="X15" s="7">
        <v>2.2252546296296298E-2</v>
      </c>
    </row>
    <row r="16" spans="1:24" ht="15" customHeight="1" x14ac:dyDescent="0.35">
      <c r="A16" s="11" t="s">
        <v>129</v>
      </c>
      <c r="B16" s="11" t="s">
        <v>8</v>
      </c>
      <c r="C16" s="11">
        <v>1</v>
      </c>
      <c r="D16" s="11" t="s">
        <v>9</v>
      </c>
      <c r="E16" s="11" t="s">
        <v>49</v>
      </c>
      <c r="F16" s="12">
        <v>43180.527654398145</v>
      </c>
      <c r="G16" s="12">
        <v>43186.465824027779</v>
      </c>
      <c r="H16" s="12">
        <v>43192.47050048611</v>
      </c>
      <c r="N16" s="11" t="s">
        <v>75</v>
      </c>
      <c r="O16" s="11" t="s">
        <v>90</v>
      </c>
      <c r="P16" s="11" t="s">
        <v>83</v>
      </c>
      <c r="Q16" s="13">
        <v>43192.367991921295</v>
      </c>
      <c r="R16" s="13">
        <v>43192.47050048611</v>
      </c>
      <c r="S16" s="9" t="s">
        <v>628</v>
      </c>
      <c r="T16" s="14">
        <f>Table5[End Time]-Table5[[#This Row],[Start Time]]</f>
        <v>0.10250856481434312</v>
      </c>
      <c r="V16" s="3" t="s">
        <v>86</v>
      </c>
      <c r="W16" s="5"/>
      <c r="X16" s="7"/>
    </row>
    <row r="17" spans="1:24" ht="15" customHeight="1" x14ac:dyDescent="0.35">
      <c r="A17" s="11" t="s">
        <v>156</v>
      </c>
      <c r="B17" s="11" t="s">
        <v>8</v>
      </c>
      <c r="C17" s="11">
        <v>6</v>
      </c>
      <c r="D17" s="11" t="s">
        <v>11</v>
      </c>
      <c r="E17" s="11" t="s">
        <v>14</v>
      </c>
      <c r="F17" s="12">
        <v>43181.690282905096</v>
      </c>
      <c r="G17" s="12">
        <v>43189.576807210651</v>
      </c>
      <c r="H17" s="12">
        <v>43192.474466388892</v>
      </c>
      <c r="N17" s="11" t="s">
        <v>75</v>
      </c>
      <c r="O17" s="11" t="s">
        <v>90</v>
      </c>
      <c r="P17" s="11" t="s">
        <v>89</v>
      </c>
      <c r="Q17" s="13">
        <v>43192.450204594905</v>
      </c>
      <c r="R17" s="13">
        <v>43192.474466388892</v>
      </c>
      <c r="S17" s="9" t="s">
        <v>629</v>
      </c>
      <c r="T17" s="14">
        <f>Table5[End Time]-Table5[[#This Row],[Start Time]]</f>
        <v>2.4261793987534475E-2</v>
      </c>
      <c r="V17" s="4" t="s">
        <v>727</v>
      </c>
      <c r="W17" s="5">
        <v>7</v>
      </c>
      <c r="X17" s="7">
        <v>2.1840277777777778E-2</v>
      </c>
    </row>
    <row r="18" spans="1:24" ht="15" customHeight="1" x14ac:dyDescent="0.35">
      <c r="A18" s="11" t="s">
        <v>155</v>
      </c>
      <c r="B18" s="11" t="s">
        <v>8</v>
      </c>
      <c r="C18" s="11">
        <v>3</v>
      </c>
      <c r="D18" s="11" t="s">
        <v>9</v>
      </c>
      <c r="E18" s="11" t="s">
        <v>14</v>
      </c>
      <c r="F18" s="12">
        <v>43181.709355277781</v>
      </c>
      <c r="G18" s="12">
        <v>43189.618405497684</v>
      </c>
      <c r="H18" s="12">
        <v>43192.484900891206</v>
      </c>
      <c r="N18" s="11" t="s">
        <v>75</v>
      </c>
      <c r="O18" s="11" t="s">
        <v>90</v>
      </c>
      <c r="P18" s="11" t="s">
        <v>81</v>
      </c>
      <c r="Q18" s="13">
        <v>43192.469448032411</v>
      </c>
      <c r="R18" s="13">
        <v>43192.484900891206</v>
      </c>
      <c r="S18" s="9" t="s">
        <v>630</v>
      </c>
      <c r="T18" s="14">
        <f>Table5[End Time]-Table5[[#This Row],[Start Time]]</f>
        <v>1.5452858795470092E-2</v>
      </c>
      <c r="V18" s="4" t="s">
        <v>728</v>
      </c>
      <c r="W18" s="5">
        <v>4</v>
      </c>
      <c r="X18" s="7">
        <v>2.5214120370370369E-2</v>
      </c>
    </row>
    <row r="19" spans="1:24" ht="15" customHeight="1" x14ac:dyDescent="0.35">
      <c r="A19" s="11" t="s">
        <v>138</v>
      </c>
      <c r="B19" s="11" t="s">
        <v>18</v>
      </c>
      <c r="C19" s="11">
        <v>1</v>
      </c>
      <c r="D19" s="11" t="s">
        <v>19</v>
      </c>
      <c r="E19" s="11" t="s">
        <v>139</v>
      </c>
      <c r="F19" s="12">
        <v>43181.364714328702</v>
      </c>
      <c r="G19" s="12">
        <v>43192.374969988428</v>
      </c>
      <c r="H19" s="12">
        <v>43192.492655520837</v>
      </c>
      <c r="N19" s="11" t="s">
        <v>64</v>
      </c>
      <c r="O19" s="11" t="s">
        <v>85</v>
      </c>
      <c r="P19" s="11" t="s">
        <v>81</v>
      </c>
      <c r="Q19" s="13">
        <v>43192.485918275466</v>
      </c>
      <c r="R19" s="13">
        <v>43192.492655520837</v>
      </c>
      <c r="S19" s="9" t="s">
        <v>98</v>
      </c>
      <c r="T19" s="14">
        <f>Table5[End Time]-Table5[[#This Row],[Start Time]]</f>
        <v>6.7372453704592772E-3</v>
      </c>
      <c r="V19" s="4" t="s">
        <v>729</v>
      </c>
      <c r="W19" s="5">
        <v>6</v>
      </c>
      <c r="X19" s="7">
        <v>1.9143518518518522E-2</v>
      </c>
    </row>
    <row r="20" spans="1:24" ht="15" customHeight="1" x14ac:dyDescent="0.35">
      <c r="A20" s="11" t="s">
        <v>148</v>
      </c>
      <c r="B20" s="11" t="s">
        <v>8</v>
      </c>
      <c r="C20" s="11">
        <v>2</v>
      </c>
      <c r="D20" s="11" t="s">
        <v>9</v>
      </c>
      <c r="E20" s="11" t="s">
        <v>46</v>
      </c>
      <c r="F20" s="12">
        <v>43181.639285196761</v>
      </c>
      <c r="G20" s="12">
        <v>43192.461203425926</v>
      </c>
      <c r="H20" s="12">
        <v>43192.513507615738</v>
      </c>
      <c r="N20" s="11" t="s">
        <v>64</v>
      </c>
      <c r="O20" s="11" t="s">
        <v>90</v>
      </c>
      <c r="P20" s="11" t="s">
        <v>89</v>
      </c>
      <c r="Q20" s="13">
        <v>43192.483440601849</v>
      </c>
      <c r="R20" s="13">
        <v>43192.513507615738</v>
      </c>
      <c r="S20" s="9" t="s">
        <v>631</v>
      </c>
      <c r="T20" s="14">
        <f>Table5[End Time]-Table5[[#This Row],[Start Time]]</f>
        <v>3.0067013889492955E-2</v>
      </c>
      <c r="V20" s="4" t="s">
        <v>730</v>
      </c>
      <c r="W20" s="5">
        <v>6</v>
      </c>
      <c r="X20" s="7">
        <v>2.4839891975308642E-2</v>
      </c>
    </row>
    <row r="21" spans="1:24" ht="15" customHeight="1" x14ac:dyDescent="0.35">
      <c r="A21" s="11" t="s">
        <v>150</v>
      </c>
      <c r="B21" s="11" t="s">
        <v>18</v>
      </c>
      <c r="C21" s="11">
        <v>1</v>
      </c>
      <c r="D21" s="11" t="s">
        <v>19</v>
      </c>
      <c r="E21" s="11" t="s">
        <v>151</v>
      </c>
      <c r="F21" s="12">
        <v>43181.65373351852</v>
      </c>
      <c r="G21" s="12">
        <v>43189.619855138888</v>
      </c>
      <c r="H21" s="12">
        <v>43192.540285821757</v>
      </c>
      <c r="N21" s="11" t="s">
        <v>64</v>
      </c>
      <c r="O21" s="11" t="s">
        <v>85</v>
      </c>
      <c r="P21" s="11" t="s">
        <v>83</v>
      </c>
      <c r="Q21" s="13">
        <v>43192.530455636574</v>
      </c>
      <c r="R21" s="13">
        <v>43192.540285821757</v>
      </c>
      <c r="S21" s="9" t="s">
        <v>315</v>
      </c>
      <c r="T21" s="14">
        <f>Table5[End Time]-Table5[[#This Row],[Start Time]]</f>
        <v>9.8301851830910891E-3</v>
      </c>
      <c r="V21" s="3" t="s">
        <v>115</v>
      </c>
      <c r="W21" s="5">
        <v>23</v>
      </c>
      <c r="X21" s="7">
        <v>2.2506038647342994E-2</v>
      </c>
    </row>
    <row r="22" spans="1:24" ht="15" customHeight="1" x14ac:dyDescent="0.35">
      <c r="A22" s="11" t="s">
        <v>144</v>
      </c>
      <c r="B22" s="11" t="s">
        <v>8</v>
      </c>
      <c r="C22" s="11">
        <v>1</v>
      </c>
      <c r="D22" s="11" t="s">
        <v>9</v>
      </c>
      <c r="E22" s="11" t="s">
        <v>45</v>
      </c>
      <c r="F22" s="12">
        <v>43181.579799606479</v>
      </c>
      <c r="G22" s="12">
        <v>43187.532650937501</v>
      </c>
      <c r="H22" s="12">
        <v>43192.582774618058</v>
      </c>
      <c r="N22" s="11" t="s">
        <v>64</v>
      </c>
      <c r="O22" s="11" t="s">
        <v>85</v>
      </c>
      <c r="P22" s="11" t="s">
        <v>81</v>
      </c>
      <c r="Q22" s="13">
        <v>43192.526509467592</v>
      </c>
      <c r="R22" s="13">
        <v>43192.582774618058</v>
      </c>
      <c r="S22" s="9" t="s">
        <v>632</v>
      </c>
      <c r="T22" s="14">
        <f>Table5[End Time]-Table5[[#This Row],[Start Time]]</f>
        <v>5.6265150466060732E-2</v>
      </c>
      <c r="V22" s="3" t="s">
        <v>84</v>
      </c>
      <c r="W22" s="5"/>
      <c r="X22" s="7"/>
    </row>
    <row r="23" spans="1:24" ht="15" customHeight="1" x14ac:dyDescent="0.35">
      <c r="A23" s="11" t="s">
        <v>145</v>
      </c>
      <c r="B23" s="11" t="s">
        <v>8</v>
      </c>
      <c r="C23" s="11">
        <v>1</v>
      </c>
      <c r="D23" s="11" t="s">
        <v>9</v>
      </c>
      <c r="E23" s="11" t="s">
        <v>14</v>
      </c>
      <c r="F23" s="12">
        <v>43181.542099293983</v>
      </c>
      <c r="G23" s="12">
        <v>43186.581108923609</v>
      </c>
      <c r="H23" s="12">
        <v>43192.585754421299</v>
      </c>
      <c r="N23" s="11" t="s">
        <v>75</v>
      </c>
      <c r="O23" s="11" t="s">
        <v>87</v>
      </c>
      <c r="P23" s="11" t="s">
        <v>89</v>
      </c>
      <c r="Q23" s="13">
        <v>43192.520349675928</v>
      </c>
      <c r="R23" s="13">
        <v>43192.585754421299</v>
      </c>
      <c r="S23" s="9" t="s">
        <v>633</v>
      </c>
      <c r="T23" s="14">
        <f>Table5[End Time]-Table5[[#This Row],[Start Time]]</f>
        <v>6.5404745371779427E-2</v>
      </c>
      <c r="V23" s="4" t="s">
        <v>726</v>
      </c>
      <c r="W23" s="5">
        <v>6</v>
      </c>
      <c r="X23" s="7">
        <v>1.5891203703703703E-2</v>
      </c>
    </row>
    <row r="24" spans="1:24" ht="15" customHeight="1" x14ac:dyDescent="0.35">
      <c r="A24" s="11" t="s">
        <v>165</v>
      </c>
      <c r="B24" s="11" t="s">
        <v>8</v>
      </c>
      <c r="C24" s="11">
        <v>1</v>
      </c>
      <c r="D24" s="11" t="s">
        <v>16</v>
      </c>
      <c r="E24" s="11" t="s">
        <v>33</v>
      </c>
      <c r="F24" s="12">
        <v>43181.837911840281</v>
      </c>
      <c r="G24" s="12">
        <v>43186.65129908565</v>
      </c>
      <c r="H24" s="12">
        <v>43192.601809016203</v>
      </c>
      <c r="N24" s="11" t="s">
        <v>64</v>
      </c>
      <c r="O24" s="11" t="s">
        <v>87</v>
      </c>
      <c r="P24" s="11" t="s">
        <v>83</v>
      </c>
      <c r="Q24" s="13">
        <v>43192.546537546295</v>
      </c>
      <c r="R24" s="13">
        <v>43192.601809016203</v>
      </c>
      <c r="S24" s="9" t="s">
        <v>634</v>
      </c>
      <c r="T24" s="14">
        <f>Table5[End Time]-Table5[[#This Row],[Start Time]]</f>
        <v>5.5271469907893334E-2</v>
      </c>
      <c r="V24" s="4" t="s">
        <v>727</v>
      </c>
      <c r="W24" s="5">
        <v>9</v>
      </c>
      <c r="X24" s="7">
        <v>1.7222222222222222E-2</v>
      </c>
    </row>
    <row r="25" spans="1:24" ht="15" customHeight="1" x14ac:dyDescent="0.35">
      <c r="A25" s="11" t="s">
        <v>136</v>
      </c>
      <c r="B25" s="11" t="s">
        <v>8</v>
      </c>
      <c r="C25" s="11">
        <v>2</v>
      </c>
      <c r="D25" s="11" t="s">
        <v>9</v>
      </c>
      <c r="E25" s="11" t="s">
        <v>32</v>
      </c>
      <c r="F25" s="12">
        <v>43181.419324386574</v>
      </c>
      <c r="G25" s="12">
        <v>43192.529098981482</v>
      </c>
      <c r="H25" s="12">
        <v>43192.60988664352</v>
      </c>
      <c r="N25" s="11" t="s">
        <v>64</v>
      </c>
      <c r="O25" s="11" t="s">
        <v>83</v>
      </c>
      <c r="P25" s="11" t="s">
        <v>89</v>
      </c>
      <c r="Q25" s="13">
        <v>43192.590588171297</v>
      </c>
      <c r="R25" s="13">
        <v>43192.60988664352</v>
      </c>
      <c r="S25" s="9" t="s">
        <v>97</v>
      </c>
      <c r="T25" s="14">
        <f>Table5[End Time]-Table5[[#This Row],[Start Time]]</f>
        <v>1.9298472223454155E-2</v>
      </c>
      <c r="V25" s="4" t="s">
        <v>728</v>
      </c>
      <c r="W25" s="5">
        <v>4</v>
      </c>
      <c r="X25" s="7">
        <v>2.0954861111111112E-2</v>
      </c>
    </row>
    <row r="26" spans="1:24" ht="15" customHeight="1" x14ac:dyDescent="0.35">
      <c r="A26" s="11" t="s">
        <v>127</v>
      </c>
      <c r="B26" s="11" t="s">
        <v>8</v>
      </c>
      <c r="C26" s="11">
        <v>1</v>
      </c>
      <c r="D26" s="11" t="s">
        <v>11</v>
      </c>
      <c r="E26" s="11" t="s">
        <v>42</v>
      </c>
      <c r="F26" s="12">
        <v>43180.382459016204</v>
      </c>
      <c r="G26" s="12">
        <v>43192.567434143515</v>
      </c>
      <c r="H26" s="12">
        <v>43192.618912731479</v>
      </c>
      <c r="N26" s="11" t="s">
        <v>68</v>
      </c>
      <c r="O26" s="11" t="s">
        <v>84</v>
      </c>
      <c r="P26" s="11" t="s">
        <v>81</v>
      </c>
      <c r="Q26" s="13">
        <v>43192.584137141203</v>
      </c>
      <c r="R26" s="13">
        <v>43192.618912731479</v>
      </c>
      <c r="S26" s="9" t="s">
        <v>635</v>
      </c>
      <c r="T26" s="14">
        <f>Table5[End Time]-Table5[[#This Row],[Start Time]]</f>
        <v>3.4775590276694857E-2</v>
      </c>
      <c r="V26" s="4" t="s">
        <v>730</v>
      </c>
      <c r="W26" s="5">
        <v>2</v>
      </c>
      <c r="X26" s="7">
        <v>6.7905092592592586E-2</v>
      </c>
    </row>
    <row r="27" spans="1:24" ht="15" customHeight="1" x14ac:dyDescent="0.35">
      <c r="A27" s="11" t="s">
        <v>154</v>
      </c>
      <c r="B27" s="11" t="s">
        <v>8</v>
      </c>
      <c r="C27" s="11">
        <v>3</v>
      </c>
      <c r="D27" s="11" t="s">
        <v>9</v>
      </c>
      <c r="E27" s="11" t="s">
        <v>78</v>
      </c>
      <c r="F27" s="12">
        <v>43181.698850277775</v>
      </c>
      <c r="G27" s="12">
        <v>43192.557964039355</v>
      </c>
      <c r="H27" s="12">
        <v>43192.648343333334</v>
      </c>
      <c r="N27" s="11" t="s">
        <v>64</v>
      </c>
      <c r="O27" s="11" t="s">
        <v>90</v>
      </c>
      <c r="P27" s="11" t="s">
        <v>81</v>
      </c>
      <c r="Q27" s="13">
        <v>43192.624559942131</v>
      </c>
      <c r="R27" s="13">
        <v>43192.648343333334</v>
      </c>
      <c r="S27" s="9" t="s">
        <v>636</v>
      </c>
      <c r="T27" s="14">
        <f>Table5[End Time]-Table5[[#This Row],[Start Time]]</f>
        <v>2.3783391203323845E-2</v>
      </c>
      <c r="V27" s="3" t="s">
        <v>116</v>
      </c>
      <c r="W27" s="5">
        <v>21</v>
      </c>
      <c r="X27" s="7">
        <v>2.2379850088183422E-2</v>
      </c>
    </row>
    <row r="28" spans="1:24" ht="15" customHeight="1" x14ac:dyDescent="0.35">
      <c r="A28" s="11" t="s">
        <v>158</v>
      </c>
      <c r="B28" s="11" t="s">
        <v>8</v>
      </c>
      <c r="C28" s="11">
        <v>8</v>
      </c>
      <c r="D28" s="11" t="s">
        <v>9</v>
      </c>
      <c r="E28" s="11" t="s">
        <v>14</v>
      </c>
      <c r="F28" s="12">
        <v>43181.670863125</v>
      </c>
      <c r="G28" s="12">
        <v>43192.612964328706</v>
      </c>
      <c r="H28" s="12">
        <v>43192.657563877314</v>
      </c>
      <c r="N28" s="11" t="s">
        <v>75</v>
      </c>
      <c r="O28" s="11" t="s">
        <v>84</v>
      </c>
      <c r="P28" s="11" t="s">
        <v>89</v>
      </c>
      <c r="Q28" s="13">
        <v>43192.625430555556</v>
      </c>
      <c r="R28" s="13">
        <v>43192.657563877314</v>
      </c>
      <c r="S28" s="9" t="s">
        <v>97</v>
      </c>
      <c r="T28" s="14">
        <f>Table5[End Time]-Table5[[#This Row],[Start Time]]</f>
        <v>3.2133321758010425E-2</v>
      </c>
      <c r="V28" s="3" t="s">
        <v>81</v>
      </c>
      <c r="W28" s="5"/>
      <c r="X28" s="7"/>
    </row>
    <row r="29" spans="1:24" ht="15" customHeight="1" x14ac:dyDescent="0.35">
      <c r="A29" s="11" t="s">
        <v>71</v>
      </c>
      <c r="B29" s="11" t="s">
        <v>8</v>
      </c>
      <c r="C29" s="11">
        <v>2</v>
      </c>
      <c r="D29" s="11" t="s">
        <v>11</v>
      </c>
      <c r="E29" s="11" t="s">
        <v>14</v>
      </c>
      <c r="F29" s="12">
        <v>43181.719403541669</v>
      </c>
      <c r="G29" s="12">
        <v>43192.629322523149</v>
      </c>
      <c r="H29" s="12">
        <v>43192.668796435188</v>
      </c>
      <c r="N29" s="11" t="s">
        <v>75</v>
      </c>
      <c r="O29" s="11" t="s">
        <v>83</v>
      </c>
      <c r="P29" s="11" t="s">
        <v>81</v>
      </c>
      <c r="Q29" s="13">
        <v>43192.65012982639</v>
      </c>
      <c r="R29" s="13">
        <v>43192.668796435188</v>
      </c>
      <c r="S29" s="9" t="s">
        <v>98</v>
      </c>
      <c r="T29" s="14">
        <f>Table5[End Time]-Table5[[#This Row],[Start Time]]</f>
        <v>1.8666608797502704E-2</v>
      </c>
      <c r="V29" s="4" t="s">
        <v>726</v>
      </c>
      <c r="W29" s="5">
        <v>9</v>
      </c>
      <c r="X29" s="7">
        <v>2.9663065843621401E-2</v>
      </c>
    </row>
    <row r="30" spans="1:24" ht="15" customHeight="1" x14ac:dyDescent="0.35">
      <c r="A30" s="11" t="s">
        <v>164</v>
      </c>
      <c r="B30" s="11" t="s">
        <v>8</v>
      </c>
      <c r="C30" s="11">
        <v>13</v>
      </c>
      <c r="D30" s="11" t="s">
        <v>11</v>
      </c>
      <c r="E30" s="11" t="s">
        <v>48</v>
      </c>
      <c r="F30" s="12">
        <v>43181.837657199074</v>
      </c>
      <c r="G30" s="12">
        <v>43192.643167372684</v>
      </c>
      <c r="H30" s="12">
        <v>43192.695922268518</v>
      </c>
      <c r="N30" s="11" t="s">
        <v>64</v>
      </c>
      <c r="O30" s="11" t="s">
        <v>90</v>
      </c>
      <c r="P30" s="11" t="s">
        <v>81</v>
      </c>
      <c r="Q30" s="13">
        <v>43192.670988634258</v>
      </c>
      <c r="R30" s="13">
        <v>43192.695922268518</v>
      </c>
      <c r="S30" s="9" t="s">
        <v>637</v>
      </c>
      <c r="T30" s="14">
        <f>Table5[End Time]-Table5[[#This Row],[Start Time]]</f>
        <v>2.4933634260378312E-2</v>
      </c>
      <c r="V30" s="4" t="s">
        <v>727</v>
      </c>
      <c r="W30" s="5">
        <v>6</v>
      </c>
      <c r="X30" s="7">
        <v>4.4911265432098758E-2</v>
      </c>
    </row>
    <row r="31" spans="1:24" ht="15" customHeight="1" x14ac:dyDescent="0.35">
      <c r="A31" s="11" t="s">
        <v>170</v>
      </c>
      <c r="B31" s="11" t="s">
        <v>8</v>
      </c>
      <c r="C31" s="11">
        <v>7</v>
      </c>
      <c r="D31" s="11" t="s">
        <v>9</v>
      </c>
      <c r="E31" s="11" t="s">
        <v>122</v>
      </c>
      <c r="F31" s="12">
        <v>43182.448101770831</v>
      </c>
      <c r="G31" s="12">
        <v>43189.635412800926</v>
      </c>
      <c r="H31" s="12">
        <v>43193.352363692131</v>
      </c>
      <c r="N31" s="11" t="s">
        <v>64</v>
      </c>
      <c r="O31" s="11" t="s">
        <v>87</v>
      </c>
      <c r="P31" s="11" t="s">
        <v>89</v>
      </c>
      <c r="Q31" s="13">
        <v>43193.337418958334</v>
      </c>
      <c r="R31" s="13">
        <v>43193.352363692131</v>
      </c>
      <c r="S31" s="9" t="s">
        <v>97</v>
      </c>
      <c r="T31" s="14">
        <f>Table5[End Time]-Table5[[#This Row],[Start Time]]</f>
        <v>1.49447337971651E-2</v>
      </c>
      <c r="V31" s="4" t="s">
        <v>728</v>
      </c>
      <c r="W31" s="5">
        <v>6</v>
      </c>
      <c r="X31" s="7">
        <v>4.316936728395062E-2</v>
      </c>
    </row>
    <row r="32" spans="1:24" ht="15" customHeight="1" x14ac:dyDescent="0.35">
      <c r="A32" s="11" t="s">
        <v>174</v>
      </c>
      <c r="B32" s="11" t="s">
        <v>8</v>
      </c>
      <c r="C32" s="11">
        <v>6</v>
      </c>
      <c r="D32" s="11" t="s">
        <v>11</v>
      </c>
      <c r="E32" s="11" t="s">
        <v>79</v>
      </c>
      <c r="F32" s="12">
        <v>43182.539886585648</v>
      </c>
      <c r="G32" s="12">
        <v>43192.647132824073</v>
      </c>
      <c r="H32" s="12">
        <v>43193.372292719905</v>
      </c>
      <c r="N32" s="11" t="s">
        <v>68</v>
      </c>
      <c r="O32" s="11" t="s">
        <v>84</v>
      </c>
      <c r="P32" s="11" t="s">
        <v>89</v>
      </c>
      <c r="Q32" s="13">
        <v>43193.355154988429</v>
      </c>
      <c r="R32" s="13">
        <v>43193.372292719905</v>
      </c>
      <c r="S32" s="9" t="s">
        <v>97</v>
      </c>
      <c r="T32" s="14">
        <f>Table5[End Time]-Table5[[#This Row],[Start Time]]</f>
        <v>1.7137731476395857E-2</v>
      </c>
      <c r="V32" s="4" t="s">
        <v>729</v>
      </c>
      <c r="W32" s="5">
        <v>6</v>
      </c>
      <c r="X32" s="7">
        <v>4.2172067901234567E-2</v>
      </c>
    </row>
    <row r="33" spans="1:24" ht="15" customHeight="1" x14ac:dyDescent="0.35">
      <c r="A33" s="11" t="s">
        <v>203</v>
      </c>
      <c r="B33" s="11" t="s">
        <v>8</v>
      </c>
      <c r="C33" s="11">
        <v>5</v>
      </c>
      <c r="D33" s="11" t="s">
        <v>9</v>
      </c>
      <c r="E33" s="11" t="s">
        <v>43</v>
      </c>
      <c r="F33" s="12">
        <v>43182.679963090275</v>
      </c>
      <c r="G33" s="12">
        <v>43192.693298749997</v>
      </c>
      <c r="H33" s="12">
        <v>43193.381018761575</v>
      </c>
      <c r="N33" s="11" t="s">
        <v>64</v>
      </c>
      <c r="O33" s="11" t="s">
        <v>83</v>
      </c>
      <c r="P33" s="11" t="s">
        <v>89</v>
      </c>
      <c r="Q33" s="13">
        <v>43193.373367650463</v>
      </c>
      <c r="R33" s="13">
        <v>43193.381018761575</v>
      </c>
      <c r="S33" s="9" t="s">
        <v>638</v>
      </c>
      <c r="T33" s="14">
        <f>Table5[End Time]-Table5[[#This Row],[Start Time]]</f>
        <v>7.6511111110448837E-3</v>
      </c>
      <c r="V33" s="4" t="s">
        <v>730</v>
      </c>
      <c r="W33" s="5">
        <v>6</v>
      </c>
      <c r="X33" s="7">
        <v>3.6321373456790124E-2</v>
      </c>
    </row>
    <row r="34" spans="1:24" ht="15" customHeight="1" x14ac:dyDescent="0.35">
      <c r="A34" s="11" t="s">
        <v>143</v>
      </c>
      <c r="B34" s="11" t="s">
        <v>8</v>
      </c>
      <c r="C34" s="11">
        <v>1</v>
      </c>
      <c r="D34" s="11" t="s">
        <v>9</v>
      </c>
      <c r="E34" s="11" t="s">
        <v>32</v>
      </c>
      <c r="F34" s="12">
        <v>43181.593011469908</v>
      </c>
      <c r="G34" s="12">
        <v>43186.663489386578</v>
      </c>
      <c r="H34" s="12">
        <v>43193.412826423613</v>
      </c>
      <c r="N34" s="11" t="s">
        <v>64</v>
      </c>
      <c r="O34" s="11" t="s">
        <v>90</v>
      </c>
      <c r="P34" s="11" t="s">
        <v>86</v>
      </c>
      <c r="Q34" s="13">
        <v>43193.411920451392</v>
      </c>
      <c r="R34" s="13">
        <v>43193.412826423613</v>
      </c>
      <c r="S34" s="9" t="s">
        <v>639</v>
      </c>
      <c r="T34" s="14">
        <f>Table5[End Time]-Table5[[#This Row],[Start Time]]</f>
        <v>9.0597222151700407E-4</v>
      </c>
      <c r="V34" s="3" t="s">
        <v>117</v>
      </c>
      <c r="W34" s="5">
        <v>33</v>
      </c>
      <c r="X34" s="7">
        <v>3.837612233445567E-2</v>
      </c>
    </row>
    <row r="35" spans="1:24" ht="15" customHeight="1" x14ac:dyDescent="0.35">
      <c r="A35" s="11" t="s">
        <v>196</v>
      </c>
      <c r="B35" s="11" t="s">
        <v>8</v>
      </c>
      <c r="C35" s="11">
        <v>10</v>
      </c>
      <c r="D35" s="11" t="s">
        <v>9</v>
      </c>
      <c r="E35" s="11" t="s">
        <v>49</v>
      </c>
      <c r="F35" s="12">
        <v>43182.621871979165</v>
      </c>
      <c r="G35" s="12">
        <v>43193.377344594905</v>
      </c>
      <c r="H35" s="12">
        <v>43193.42328599537</v>
      </c>
      <c r="N35" s="11" t="s">
        <v>64</v>
      </c>
      <c r="O35" s="11" t="s">
        <v>83</v>
      </c>
      <c r="P35" s="11" t="s">
        <v>89</v>
      </c>
      <c r="Q35" s="13">
        <v>43193.413468298611</v>
      </c>
      <c r="R35" s="13">
        <v>43193.42328599537</v>
      </c>
      <c r="S35" s="9" t="s">
        <v>97</v>
      </c>
      <c r="T35" s="14">
        <f>Table5[End Time]-Table5[[#This Row],[Start Time]]</f>
        <v>9.8176967585459352E-3</v>
      </c>
      <c r="V35" s="3" t="s">
        <v>82</v>
      </c>
      <c r="W35" s="5"/>
      <c r="X35" s="7"/>
    </row>
    <row r="36" spans="1:24" ht="15" customHeight="1" x14ac:dyDescent="0.35">
      <c r="A36" s="11" t="s">
        <v>197</v>
      </c>
      <c r="B36" s="11" t="s">
        <v>8</v>
      </c>
      <c r="C36" s="11">
        <v>6</v>
      </c>
      <c r="D36" s="11" t="s">
        <v>9</v>
      </c>
      <c r="E36" s="11" t="s">
        <v>50</v>
      </c>
      <c r="F36" s="12">
        <v>43182.62773497685</v>
      </c>
      <c r="G36" s="12">
        <v>43193.374795104166</v>
      </c>
      <c r="H36" s="12">
        <v>43193.446402858797</v>
      </c>
      <c r="N36" s="11" t="s">
        <v>64</v>
      </c>
      <c r="O36" s="11" t="s">
        <v>82</v>
      </c>
      <c r="P36" s="11" t="s">
        <v>89</v>
      </c>
      <c r="Q36" s="13">
        <v>43193.425147210648</v>
      </c>
      <c r="R36" s="13">
        <v>43193.446402858797</v>
      </c>
      <c r="S36" s="9" t="s">
        <v>97</v>
      </c>
      <c r="T36" s="14">
        <f>Table5[End Time]-Table5[[#This Row],[Start Time]]</f>
        <v>2.125564814923564E-2</v>
      </c>
      <c r="V36" s="4" t="s">
        <v>727</v>
      </c>
      <c r="W36" s="5">
        <v>4</v>
      </c>
      <c r="X36" s="7">
        <v>1.2549189814814815E-2</v>
      </c>
    </row>
    <row r="37" spans="1:24" ht="15" customHeight="1" x14ac:dyDescent="0.35">
      <c r="A37" s="11" t="s">
        <v>266</v>
      </c>
      <c r="B37" s="11" t="s">
        <v>18</v>
      </c>
      <c r="C37" s="11">
        <v>1</v>
      </c>
      <c r="D37" s="11" t="s">
        <v>19</v>
      </c>
      <c r="E37" s="11" t="s">
        <v>46</v>
      </c>
      <c r="F37" s="12">
        <v>43187.573962187496</v>
      </c>
      <c r="G37" s="12">
        <v>43188.578284374998</v>
      </c>
      <c r="H37" s="12">
        <v>43193.449147500003</v>
      </c>
      <c r="I37" s="12">
        <v>43187.650281192131</v>
      </c>
      <c r="J37" s="12">
        <v>43188.413928090275</v>
      </c>
      <c r="K37" s="11" t="s">
        <v>307</v>
      </c>
      <c r="L37" s="9" t="s">
        <v>308</v>
      </c>
      <c r="N37" s="11" t="s">
        <v>64</v>
      </c>
      <c r="O37" s="11" t="s">
        <v>83</v>
      </c>
      <c r="P37" s="11" t="s">
        <v>84</v>
      </c>
      <c r="Q37" s="13">
        <v>43193.444616863424</v>
      </c>
      <c r="R37" s="13">
        <v>43193.449147500003</v>
      </c>
      <c r="S37" s="9" t="s">
        <v>100</v>
      </c>
      <c r="T37" s="14">
        <f>Table5[End Time]-Table5[[#This Row],[Start Time]]</f>
        <v>4.53063657914754E-3</v>
      </c>
      <c r="V37" s="4" t="s">
        <v>728</v>
      </c>
      <c r="W37" s="5">
        <v>8</v>
      </c>
      <c r="X37" s="7">
        <v>1.5298032407407408E-2</v>
      </c>
    </row>
    <row r="38" spans="1:24" ht="15" customHeight="1" x14ac:dyDescent="0.35">
      <c r="A38" s="11" t="s">
        <v>159</v>
      </c>
      <c r="B38" s="11" t="s">
        <v>8</v>
      </c>
      <c r="C38" s="11">
        <v>1</v>
      </c>
      <c r="D38" s="11" t="s">
        <v>9</v>
      </c>
      <c r="E38" s="11" t="s">
        <v>51</v>
      </c>
      <c r="F38" s="12">
        <v>43181.667054074074</v>
      </c>
      <c r="G38" s="12">
        <v>43186.61569791667</v>
      </c>
      <c r="H38" s="12">
        <v>43193.461474351854</v>
      </c>
      <c r="N38" s="11" t="s">
        <v>75</v>
      </c>
      <c r="O38" s="11" t="s">
        <v>85</v>
      </c>
      <c r="P38" s="11" t="s">
        <v>81</v>
      </c>
      <c r="Q38" s="13">
        <v>43193.378499293984</v>
      </c>
      <c r="R38" s="13">
        <v>43193.461474351854</v>
      </c>
      <c r="S38" s="9" t="s">
        <v>640</v>
      </c>
      <c r="T38" s="14">
        <f>Table5[End Time]-Table5[[#This Row],[Start Time]]</f>
        <v>8.2975057870498858E-2</v>
      </c>
      <c r="V38" s="4" t="s">
        <v>729</v>
      </c>
      <c r="W38" s="5">
        <v>11</v>
      </c>
      <c r="X38" s="7">
        <v>1.0219907407407407E-2</v>
      </c>
    </row>
    <row r="39" spans="1:24" ht="15" customHeight="1" x14ac:dyDescent="0.35">
      <c r="A39" s="11" t="s">
        <v>202</v>
      </c>
      <c r="B39" s="11" t="s">
        <v>8</v>
      </c>
      <c r="C39" s="11">
        <v>8</v>
      </c>
      <c r="D39" s="11" t="s">
        <v>11</v>
      </c>
      <c r="E39" s="11" t="s">
        <v>50</v>
      </c>
      <c r="F39" s="12">
        <v>43182.666811064817</v>
      </c>
      <c r="G39" s="12">
        <v>43192.702760486114</v>
      </c>
      <c r="H39" s="12">
        <v>43193.468089108799</v>
      </c>
      <c r="N39" s="11" t="s">
        <v>75</v>
      </c>
      <c r="O39" s="11" t="s">
        <v>83</v>
      </c>
      <c r="P39" s="11" t="s">
        <v>89</v>
      </c>
      <c r="Q39" s="13">
        <v>43193.449861134257</v>
      </c>
      <c r="R39" s="13">
        <v>43193.468089108799</v>
      </c>
      <c r="S39" s="9" t="s">
        <v>97</v>
      </c>
      <c r="T39" s="14">
        <f>Table5[End Time]-Table5[[#This Row],[Start Time]]</f>
        <v>1.8227974542242009E-2</v>
      </c>
      <c r="V39" s="4" t="s">
        <v>730</v>
      </c>
      <c r="W39" s="5">
        <v>9</v>
      </c>
      <c r="X39" s="7">
        <v>1.3627829218106997E-2</v>
      </c>
    </row>
    <row r="40" spans="1:24" ht="15" customHeight="1" x14ac:dyDescent="0.35">
      <c r="A40" s="11" t="s">
        <v>195</v>
      </c>
      <c r="B40" s="11" t="s">
        <v>8</v>
      </c>
      <c r="C40" s="11">
        <v>4</v>
      </c>
      <c r="D40" s="11" t="s">
        <v>9</v>
      </c>
      <c r="E40" s="11" t="s">
        <v>30</v>
      </c>
      <c r="F40" s="12">
        <v>43182.588482939813</v>
      </c>
      <c r="G40" s="12">
        <v>43193.372380219909</v>
      </c>
      <c r="H40" s="12">
        <v>43193.482154594909</v>
      </c>
      <c r="N40" s="11" t="s">
        <v>75</v>
      </c>
      <c r="O40" s="11" t="s">
        <v>84</v>
      </c>
      <c r="P40" s="11" t="s">
        <v>81</v>
      </c>
      <c r="Q40" s="13">
        <v>43193.463412094905</v>
      </c>
      <c r="R40" s="13">
        <v>43193.482154594909</v>
      </c>
      <c r="S40" s="9" t="s">
        <v>641</v>
      </c>
      <c r="T40" s="14">
        <f>Table5[End Time]-Table5[[#This Row],[Start Time]]</f>
        <v>1.8742500004009344E-2</v>
      </c>
      <c r="V40" s="3" t="s">
        <v>118</v>
      </c>
      <c r="W40" s="5">
        <v>32</v>
      </c>
      <c r="X40" s="7">
        <v>1.2739076967592591E-2</v>
      </c>
    </row>
    <row r="41" spans="1:24" ht="15" customHeight="1" x14ac:dyDescent="0.35">
      <c r="A41" s="11" t="s">
        <v>180</v>
      </c>
      <c r="B41" s="11" t="s">
        <v>8</v>
      </c>
      <c r="C41" s="11">
        <v>1</v>
      </c>
      <c r="D41" s="11" t="s">
        <v>11</v>
      </c>
      <c r="E41" s="11" t="s">
        <v>37</v>
      </c>
      <c r="F41" s="12">
        <v>43146.765862627311</v>
      </c>
      <c r="G41" s="12">
        <v>43187.40973284722</v>
      </c>
      <c r="H41" s="12">
        <v>43193.484078726855</v>
      </c>
      <c r="I41" s="12">
        <v>43147.556840196761</v>
      </c>
      <c r="J41" s="12">
        <v>43182.744180520836</v>
      </c>
      <c r="K41" s="11" t="s">
        <v>63</v>
      </c>
      <c r="L41" s="9" t="s">
        <v>309</v>
      </c>
      <c r="N41" s="11" t="s">
        <v>64</v>
      </c>
      <c r="O41" s="11" t="s">
        <v>90</v>
      </c>
      <c r="P41" s="11" t="s">
        <v>86</v>
      </c>
      <c r="Q41" s="13">
        <v>43193.415256099535</v>
      </c>
      <c r="R41" s="13">
        <v>43193.484078726855</v>
      </c>
      <c r="S41" s="9" t="s">
        <v>642</v>
      </c>
      <c r="T41" s="14">
        <f>Table5[End Time]-Table5[[#This Row],[Start Time]]</f>
        <v>6.882262731960509E-2</v>
      </c>
      <c r="V41" s="3" t="s">
        <v>104</v>
      </c>
      <c r="W41" s="5">
        <v>182</v>
      </c>
      <c r="X41" s="7">
        <v>2.3881829975579964E-2</v>
      </c>
    </row>
    <row r="42" spans="1:24" ht="15" customHeight="1" x14ac:dyDescent="0.35">
      <c r="A42" s="11" t="s">
        <v>166</v>
      </c>
      <c r="B42" s="11" t="s">
        <v>18</v>
      </c>
      <c r="C42" s="11">
        <v>1</v>
      </c>
      <c r="D42" s="11" t="s">
        <v>19</v>
      </c>
      <c r="E42" s="11" t="s">
        <v>167</v>
      </c>
      <c r="F42" s="12">
        <v>43182.268681689813</v>
      </c>
      <c r="G42" s="12">
        <v>43192.445858252315</v>
      </c>
      <c r="H42" s="12">
        <v>43193.494267233793</v>
      </c>
      <c r="N42" s="11" t="s">
        <v>64</v>
      </c>
      <c r="O42" s="11" t="s">
        <v>85</v>
      </c>
      <c r="P42" s="11" t="s">
        <v>81</v>
      </c>
      <c r="Q42" s="13">
        <v>43193.486603831021</v>
      </c>
      <c r="R42" s="13">
        <v>43193.494267233793</v>
      </c>
      <c r="S42" s="9" t="s">
        <v>98</v>
      </c>
      <c r="T42" s="14">
        <f>Table5[End Time]-Table5[[#This Row],[Start Time]]</f>
        <v>7.6634027718682773E-3</v>
      </c>
      <c r="V42"/>
      <c r="W42"/>
    </row>
    <row r="43" spans="1:24" ht="15" customHeight="1" x14ac:dyDescent="0.35">
      <c r="A43" s="11" t="s">
        <v>175</v>
      </c>
      <c r="B43" s="11" t="s">
        <v>8</v>
      </c>
      <c r="C43" s="11">
        <v>4</v>
      </c>
      <c r="D43" s="11" t="s">
        <v>11</v>
      </c>
      <c r="E43" s="11" t="s">
        <v>77</v>
      </c>
      <c r="F43" s="12">
        <v>43182.519755243055</v>
      </c>
      <c r="G43" s="12">
        <v>43193.420197002313</v>
      </c>
      <c r="H43" s="12">
        <v>43193.499118171298</v>
      </c>
      <c r="N43" s="11" t="s">
        <v>64</v>
      </c>
      <c r="O43" s="11" t="s">
        <v>84</v>
      </c>
      <c r="P43" s="11" t="s">
        <v>89</v>
      </c>
      <c r="Q43" s="13">
        <v>43193.469277928241</v>
      </c>
      <c r="R43" s="13">
        <v>43193.499118171298</v>
      </c>
      <c r="S43" s="9" t="s">
        <v>97</v>
      </c>
      <c r="T43" s="14">
        <f>Table5[End Time]-Table5[[#This Row],[Start Time]]</f>
        <v>2.9840243056241889E-2</v>
      </c>
      <c r="V43"/>
      <c r="W43"/>
    </row>
    <row r="44" spans="1:24" ht="15" customHeight="1" x14ac:dyDescent="0.35">
      <c r="A44" s="11" t="s">
        <v>209</v>
      </c>
      <c r="B44" s="11" t="s">
        <v>8</v>
      </c>
      <c r="C44" s="11">
        <v>2</v>
      </c>
      <c r="D44" s="11" t="s">
        <v>9</v>
      </c>
      <c r="E44" s="11" t="s">
        <v>210</v>
      </c>
      <c r="F44" s="12">
        <v>43182.749164872686</v>
      </c>
      <c r="G44" s="12">
        <v>43193.427662881943</v>
      </c>
      <c r="H44" s="12">
        <v>43193.499431400465</v>
      </c>
      <c r="N44" s="11" t="s">
        <v>64</v>
      </c>
      <c r="O44" s="11" t="s">
        <v>83</v>
      </c>
      <c r="P44" s="11" t="s">
        <v>84</v>
      </c>
      <c r="Q44" s="13">
        <v>43193.48437982639</v>
      </c>
      <c r="R44" s="13">
        <v>43193.499431400465</v>
      </c>
      <c r="S44" s="9" t="s">
        <v>643</v>
      </c>
      <c r="T44" s="14">
        <f>Table5[End Time]-Table5[[#This Row],[Start Time]]</f>
        <v>1.5051574075187091E-2</v>
      </c>
      <c r="V44"/>
      <c r="W44"/>
    </row>
    <row r="45" spans="1:24" ht="15" customHeight="1" x14ac:dyDescent="0.35">
      <c r="A45" s="11" t="s">
        <v>211</v>
      </c>
      <c r="B45" s="11" t="s">
        <v>8</v>
      </c>
      <c r="C45" s="11">
        <v>6</v>
      </c>
      <c r="D45" s="11" t="s">
        <v>9</v>
      </c>
      <c r="E45" s="11" t="s">
        <v>14</v>
      </c>
      <c r="F45" s="12">
        <v>43182.784318749997</v>
      </c>
      <c r="G45" s="12">
        <v>43192.699435682873</v>
      </c>
      <c r="H45" s="12">
        <v>43193.508741458332</v>
      </c>
      <c r="N45" s="11" t="s">
        <v>68</v>
      </c>
      <c r="O45" s="11" t="s">
        <v>90</v>
      </c>
      <c r="P45" s="11" t="s">
        <v>86</v>
      </c>
      <c r="Q45" s="13">
        <v>43193.490776828701</v>
      </c>
      <c r="R45" s="13">
        <v>43193.508741458332</v>
      </c>
      <c r="S45" s="9" t="s">
        <v>644</v>
      </c>
      <c r="T45" s="14">
        <f>Table5[End Time]-Table5[[#This Row],[Start Time]]</f>
        <v>1.7964629631023854E-2</v>
      </c>
      <c r="V45"/>
      <c r="W45"/>
    </row>
    <row r="46" spans="1:24" ht="15" customHeight="1" x14ac:dyDescent="0.35">
      <c r="A46" s="11" t="s">
        <v>190</v>
      </c>
      <c r="B46" s="11" t="s">
        <v>8</v>
      </c>
      <c r="C46" s="11">
        <v>5</v>
      </c>
      <c r="D46" s="11" t="s">
        <v>9</v>
      </c>
      <c r="E46" s="11" t="s">
        <v>122</v>
      </c>
      <c r="F46" s="12">
        <v>43182.479190995371</v>
      </c>
      <c r="G46" s="12">
        <v>43193.396278692133</v>
      </c>
      <c r="H46" s="12">
        <v>43193.517777465277</v>
      </c>
      <c r="N46" s="11" t="s">
        <v>64</v>
      </c>
      <c r="O46" s="11" t="s">
        <v>89</v>
      </c>
      <c r="P46" s="11" t="s">
        <v>83</v>
      </c>
      <c r="Q46" s="13">
        <v>43193.502836712963</v>
      </c>
      <c r="R46" s="13">
        <v>43193.517777465277</v>
      </c>
      <c r="S46" s="9" t="s">
        <v>645</v>
      </c>
      <c r="T46" s="14">
        <f>Table5[End Time]-Table5[[#This Row],[Start Time]]</f>
        <v>1.4940752313123085E-2</v>
      </c>
      <c r="V46"/>
      <c r="W46"/>
    </row>
    <row r="47" spans="1:24" ht="15" customHeight="1" x14ac:dyDescent="0.35">
      <c r="A47" s="11" t="s">
        <v>194</v>
      </c>
      <c r="B47" s="11" t="s">
        <v>8</v>
      </c>
      <c r="C47" s="11">
        <v>2</v>
      </c>
      <c r="D47" s="11" t="s">
        <v>9</v>
      </c>
      <c r="E47" s="11" t="s">
        <v>122</v>
      </c>
      <c r="F47" s="12">
        <v>43182.570543865739</v>
      </c>
      <c r="G47" s="12">
        <v>43193.386640428238</v>
      </c>
      <c r="H47" s="12">
        <v>43193.521517650464</v>
      </c>
      <c r="N47" s="11" t="s">
        <v>64</v>
      </c>
      <c r="O47" s="11" t="s">
        <v>82</v>
      </c>
      <c r="P47" s="11" t="s">
        <v>84</v>
      </c>
      <c r="Q47" s="13">
        <v>43193.501393657411</v>
      </c>
      <c r="R47" s="13">
        <v>43193.521517650464</v>
      </c>
      <c r="S47" s="9" t="s">
        <v>310</v>
      </c>
      <c r="T47" s="14">
        <f>Table5[End Time]-Table5[[#This Row],[Start Time]]</f>
        <v>2.0123993053857703E-2</v>
      </c>
      <c r="V47"/>
      <c r="W47"/>
    </row>
    <row r="48" spans="1:24" ht="15" customHeight="1" x14ac:dyDescent="0.35">
      <c r="A48" s="11" t="s">
        <v>192</v>
      </c>
      <c r="B48" s="11" t="s">
        <v>8</v>
      </c>
      <c r="C48" s="11">
        <v>6</v>
      </c>
      <c r="D48" s="11" t="s">
        <v>9</v>
      </c>
      <c r="E48" s="11" t="s">
        <v>122</v>
      </c>
      <c r="F48" s="12">
        <v>43182.505663888885</v>
      </c>
      <c r="G48" s="12">
        <v>43193.395893981484</v>
      </c>
      <c r="H48" s="12">
        <v>43193.523136504627</v>
      </c>
      <c r="N48" s="11" t="s">
        <v>64</v>
      </c>
      <c r="O48" s="11" t="s">
        <v>82</v>
      </c>
      <c r="P48" s="11" t="s">
        <v>86</v>
      </c>
      <c r="Q48" s="13">
        <v>43193.510509652777</v>
      </c>
      <c r="R48" s="13">
        <v>43193.523136504627</v>
      </c>
      <c r="S48" s="9" t="s">
        <v>101</v>
      </c>
      <c r="T48" s="14">
        <f>Table5[End Time]-Table5[[#This Row],[Start Time]]</f>
        <v>1.262685185065493E-2</v>
      </c>
      <c r="V48"/>
      <c r="W48"/>
    </row>
    <row r="49" spans="1:23" ht="15" customHeight="1" x14ac:dyDescent="0.35">
      <c r="A49" s="11" t="s">
        <v>191</v>
      </c>
      <c r="B49" s="11" t="s">
        <v>8</v>
      </c>
      <c r="C49" s="11">
        <v>5</v>
      </c>
      <c r="D49" s="11" t="s">
        <v>9</v>
      </c>
      <c r="E49" s="11" t="s">
        <v>122</v>
      </c>
      <c r="F49" s="12">
        <v>43182.495833310182</v>
      </c>
      <c r="G49" s="12">
        <v>43193.45957875</v>
      </c>
      <c r="H49" s="12">
        <v>43193.525248402781</v>
      </c>
      <c r="N49" s="11" t="s">
        <v>64</v>
      </c>
      <c r="O49" s="11" t="s">
        <v>90</v>
      </c>
      <c r="P49" s="11" t="s">
        <v>89</v>
      </c>
      <c r="Q49" s="13">
        <v>43193.503435011575</v>
      </c>
      <c r="R49" s="13">
        <v>43193.525248402781</v>
      </c>
      <c r="S49" s="9" t="s">
        <v>646</v>
      </c>
      <c r="T49" s="14">
        <f>Table5[End Time]-Table5[[#This Row],[Start Time]]</f>
        <v>2.1813391205796506E-2</v>
      </c>
      <c r="V49"/>
      <c r="W49"/>
    </row>
    <row r="50" spans="1:23" ht="15" customHeight="1" x14ac:dyDescent="0.35">
      <c r="A50" s="11" t="s">
        <v>189</v>
      </c>
      <c r="B50" s="11" t="s">
        <v>8</v>
      </c>
      <c r="C50" s="11">
        <v>5</v>
      </c>
      <c r="D50" s="11" t="s">
        <v>9</v>
      </c>
      <c r="E50" s="11" t="s">
        <v>122</v>
      </c>
      <c r="F50" s="12">
        <v>43182.475333750001</v>
      </c>
      <c r="G50" s="12">
        <v>43193.438570706021</v>
      </c>
      <c r="H50" s="12">
        <v>43193.536617395832</v>
      </c>
      <c r="N50" s="11" t="s">
        <v>64</v>
      </c>
      <c r="O50" s="11" t="s">
        <v>84</v>
      </c>
      <c r="P50" s="11" t="s">
        <v>82</v>
      </c>
      <c r="Q50" s="13">
        <v>43193.527479791665</v>
      </c>
      <c r="R50" s="13">
        <v>43193.536617395832</v>
      </c>
      <c r="S50" s="9" t="s">
        <v>96</v>
      </c>
      <c r="T50" s="14">
        <f>Table5[End Time]-Table5[[#This Row],[Start Time]]</f>
        <v>9.1376041673356667E-3</v>
      </c>
      <c r="V50"/>
      <c r="W50"/>
    </row>
    <row r="51" spans="1:23" ht="15" customHeight="1" x14ac:dyDescent="0.35">
      <c r="A51" s="11" t="s">
        <v>179</v>
      </c>
      <c r="B51" s="11" t="s">
        <v>8</v>
      </c>
      <c r="C51" s="11">
        <v>7</v>
      </c>
      <c r="D51" s="11" t="s">
        <v>9</v>
      </c>
      <c r="E51" s="11" t="s">
        <v>122</v>
      </c>
      <c r="F51" s="12">
        <v>43182.466836006941</v>
      </c>
      <c r="G51" s="12">
        <v>43193.403793715275</v>
      </c>
      <c r="H51" s="12">
        <v>43193.538637696758</v>
      </c>
      <c r="N51" s="11" t="s">
        <v>64</v>
      </c>
      <c r="O51" s="11" t="s">
        <v>82</v>
      </c>
      <c r="P51" s="11" t="s">
        <v>83</v>
      </c>
      <c r="Q51" s="13">
        <v>43193.520703032409</v>
      </c>
      <c r="R51" s="13">
        <v>43193.538637696758</v>
      </c>
      <c r="S51" s="9" t="s">
        <v>314</v>
      </c>
      <c r="T51" s="14">
        <f>Table5[End Time]-Table5[[#This Row],[Start Time]]</f>
        <v>1.7934664349013474E-2</v>
      </c>
      <c r="V51"/>
      <c r="W51"/>
    </row>
    <row r="52" spans="1:23" ht="15" customHeight="1" x14ac:dyDescent="0.35">
      <c r="A52" s="11" t="s">
        <v>172</v>
      </c>
      <c r="B52" s="11" t="s">
        <v>8</v>
      </c>
      <c r="C52" s="11">
        <v>7</v>
      </c>
      <c r="D52" s="11" t="s">
        <v>9</v>
      </c>
      <c r="E52" s="11" t="s">
        <v>122</v>
      </c>
      <c r="F52" s="12">
        <v>43182.459938437503</v>
      </c>
      <c r="G52" s="12">
        <v>43193.412619456016</v>
      </c>
      <c r="H52" s="12">
        <v>43193.541561076388</v>
      </c>
      <c r="N52" s="11" t="s">
        <v>64</v>
      </c>
      <c r="O52" s="11" t="s">
        <v>82</v>
      </c>
      <c r="P52" s="11" t="s">
        <v>86</v>
      </c>
      <c r="Q52" s="13">
        <v>43193.523847592594</v>
      </c>
      <c r="R52" s="13">
        <v>43193.541561076388</v>
      </c>
      <c r="S52" s="9" t="s">
        <v>101</v>
      </c>
      <c r="T52" s="14">
        <f>Table5[End Time]-Table5[[#This Row],[Start Time]]</f>
        <v>1.7713483794068452E-2</v>
      </c>
      <c r="V52"/>
      <c r="W52"/>
    </row>
    <row r="53" spans="1:23" ht="15" customHeight="1" x14ac:dyDescent="0.35">
      <c r="A53" s="11" t="s">
        <v>171</v>
      </c>
      <c r="B53" s="11" t="s">
        <v>8</v>
      </c>
      <c r="C53" s="11">
        <v>3</v>
      </c>
      <c r="D53" s="11" t="s">
        <v>9</v>
      </c>
      <c r="E53" s="11" t="s">
        <v>122</v>
      </c>
      <c r="F53" s="12">
        <v>43182.452775162034</v>
      </c>
      <c r="G53" s="12">
        <v>43193.406414999998</v>
      </c>
      <c r="H53" s="12">
        <v>43193.541842812498</v>
      </c>
      <c r="N53" s="11" t="s">
        <v>64</v>
      </c>
      <c r="O53" s="11" t="s">
        <v>89</v>
      </c>
      <c r="P53" s="11" t="s">
        <v>84</v>
      </c>
      <c r="Q53" s="13">
        <v>43193.522183645837</v>
      </c>
      <c r="R53" s="13">
        <v>43193.541842812498</v>
      </c>
      <c r="S53" s="9" t="s">
        <v>313</v>
      </c>
      <c r="T53" s="14">
        <f>Table5[End Time]-Table5[[#This Row],[Start Time]]</f>
        <v>1.9659166660858318E-2</v>
      </c>
      <c r="V53"/>
      <c r="W53"/>
    </row>
    <row r="54" spans="1:23" ht="15" customHeight="1" x14ac:dyDescent="0.35">
      <c r="A54" s="11" t="s">
        <v>200</v>
      </c>
      <c r="B54" s="11" t="s">
        <v>8</v>
      </c>
      <c r="C54" s="11">
        <v>6</v>
      </c>
      <c r="D54" s="11" t="s">
        <v>9</v>
      </c>
      <c r="E54" s="11" t="s">
        <v>49</v>
      </c>
      <c r="F54" s="12">
        <v>43182.654094062498</v>
      </c>
      <c r="G54" s="12">
        <v>43193.429482500003</v>
      </c>
      <c r="H54" s="12">
        <v>43193.548035995373</v>
      </c>
      <c r="N54" s="11" t="s">
        <v>64</v>
      </c>
      <c r="O54" s="11" t="s">
        <v>82</v>
      </c>
      <c r="P54" s="11" t="s">
        <v>89</v>
      </c>
      <c r="Q54" s="13">
        <v>43193.527956307873</v>
      </c>
      <c r="R54" s="13">
        <v>43193.548035995373</v>
      </c>
      <c r="S54" s="9" t="s">
        <v>186</v>
      </c>
      <c r="T54" s="14">
        <f>Table5[End Time]-Table5[[#This Row],[Start Time]]</f>
        <v>2.0079687499674037E-2</v>
      </c>
      <c r="V54"/>
      <c r="W54"/>
    </row>
    <row r="55" spans="1:23" ht="15" customHeight="1" x14ac:dyDescent="0.35">
      <c r="A55" s="11" t="s">
        <v>176</v>
      </c>
      <c r="B55" s="11" t="s">
        <v>8</v>
      </c>
      <c r="C55" s="11">
        <v>4</v>
      </c>
      <c r="D55" s="11" t="s">
        <v>9</v>
      </c>
      <c r="E55" s="11" t="s">
        <v>32</v>
      </c>
      <c r="F55" s="12">
        <v>43182.538332870368</v>
      </c>
      <c r="G55" s="12">
        <v>43193.483473391207</v>
      </c>
      <c r="H55" s="12">
        <v>43193.549208784723</v>
      </c>
      <c r="N55" s="11" t="s">
        <v>64</v>
      </c>
      <c r="O55" s="11" t="s">
        <v>84</v>
      </c>
      <c r="P55" s="11" t="s">
        <v>82</v>
      </c>
      <c r="Q55" s="13">
        <v>43193.540071932868</v>
      </c>
      <c r="R55" s="13">
        <v>43193.549208784723</v>
      </c>
      <c r="S55" s="9" t="s">
        <v>96</v>
      </c>
      <c r="T55" s="14">
        <f>Table5[End Time]-Table5[[#This Row],[Start Time]]</f>
        <v>9.136851855146233E-3</v>
      </c>
      <c r="V55"/>
      <c r="W55"/>
    </row>
    <row r="56" spans="1:23" ht="15" customHeight="1" x14ac:dyDescent="0.35">
      <c r="A56" s="11" t="s">
        <v>188</v>
      </c>
      <c r="B56" s="11" t="s">
        <v>8</v>
      </c>
      <c r="C56" s="11">
        <v>5</v>
      </c>
      <c r="D56" s="11" t="s">
        <v>9</v>
      </c>
      <c r="E56" s="11" t="s">
        <v>122</v>
      </c>
      <c r="F56" s="12">
        <v>43182.470989108799</v>
      </c>
      <c r="G56" s="12">
        <v>43193.447899212966</v>
      </c>
      <c r="H56" s="12">
        <v>43193.557708414352</v>
      </c>
      <c r="N56" s="11" t="s">
        <v>64</v>
      </c>
      <c r="O56" s="11" t="s">
        <v>82</v>
      </c>
      <c r="P56" s="11" t="s">
        <v>83</v>
      </c>
      <c r="Q56" s="13">
        <v>43193.541588391206</v>
      </c>
      <c r="R56" s="13">
        <v>43193.557708414352</v>
      </c>
      <c r="S56" s="9" t="s">
        <v>647</v>
      </c>
      <c r="T56" s="14">
        <f>Table5[End Time]-Table5[[#This Row],[Start Time]]</f>
        <v>1.6120023145049345E-2</v>
      </c>
      <c r="V56"/>
      <c r="W56"/>
    </row>
    <row r="57" spans="1:23" ht="15" customHeight="1" x14ac:dyDescent="0.35">
      <c r="A57" s="11" t="s">
        <v>214</v>
      </c>
      <c r="B57" s="11" t="s">
        <v>8</v>
      </c>
      <c r="C57" s="11">
        <v>2</v>
      </c>
      <c r="D57" s="11" t="s">
        <v>9</v>
      </c>
      <c r="E57" s="11" t="s">
        <v>210</v>
      </c>
      <c r="F57" s="12">
        <v>43184.990110219907</v>
      </c>
      <c r="G57" s="12">
        <v>43193.459868831022</v>
      </c>
      <c r="H57" s="12">
        <v>43193.562975671295</v>
      </c>
      <c r="N57" s="11" t="s">
        <v>64</v>
      </c>
      <c r="O57" s="11" t="s">
        <v>82</v>
      </c>
      <c r="P57" s="11" t="s">
        <v>84</v>
      </c>
      <c r="Q57" s="13">
        <v>43193.54255351852</v>
      </c>
      <c r="R57" s="13">
        <v>43193.562975671295</v>
      </c>
      <c r="S57" s="9" t="s">
        <v>648</v>
      </c>
      <c r="T57" s="14">
        <f>Table5[End Time]-Table5[[#This Row],[Start Time]]</f>
        <v>2.0422152774699498E-2</v>
      </c>
      <c r="V57"/>
      <c r="W57"/>
    </row>
    <row r="58" spans="1:23" ht="15" customHeight="1" x14ac:dyDescent="0.35">
      <c r="A58" s="11" t="s">
        <v>168</v>
      </c>
      <c r="B58" s="11" t="s">
        <v>8</v>
      </c>
      <c r="C58" s="11">
        <v>2</v>
      </c>
      <c r="D58" s="11" t="s">
        <v>9</v>
      </c>
      <c r="E58" s="11" t="s">
        <v>29</v>
      </c>
      <c r="F58" s="12">
        <v>43182.381869386576</v>
      </c>
      <c r="G58" s="12">
        <v>43193.489981342595</v>
      </c>
      <c r="H58" s="12">
        <v>43193.566455914355</v>
      </c>
      <c r="N58" s="11" t="s">
        <v>68</v>
      </c>
      <c r="O58" s="11" t="s">
        <v>83</v>
      </c>
      <c r="P58" s="11" t="s">
        <v>81</v>
      </c>
      <c r="Q58" s="13">
        <v>43193.544385752313</v>
      </c>
      <c r="R58" s="13">
        <v>43193.566455914355</v>
      </c>
      <c r="S58" s="9" t="s">
        <v>649</v>
      </c>
      <c r="T58" s="14">
        <f>Table5[End Time]-Table5[[#This Row],[Start Time]]</f>
        <v>2.2070162041927688E-2</v>
      </c>
      <c r="V58"/>
      <c r="W58"/>
    </row>
    <row r="59" spans="1:23" ht="15" customHeight="1" x14ac:dyDescent="0.35">
      <c r="A59" s="11" t="s">
        <v>177</v>
      </c>
      <c r="B59" s="11" t="s">
        <v>8</v>
      </c>
      <c r="C59" s="11">
        <v>2</v>
      </c>
      <c r="D59" s="11" t="s">
        <v>9</v>
      </c>
      <c r="E59" s="11" t="s">
        <v>50</v>
      </c>
      <c r="F59" s="12">
        <v>43182.595574733794</v>
      </c>
      <c r="G59" s="12">
        <v>43193.469467037037</v>
      </c>
      <c r="H59" s="12">
        <v>43193.567041886577</v>
      </c>
      <c r="N59" s="11" t="s">
        <v>75</v>
      </c>
      <c r="O59" s="11" t="s">
        <v>82</v>
      </c>
      <c r="P59" s="11" t="s">
        <v>86</v>
      </c>
      <c r="Q59" s="13">
        <v>43193.545799803243</v>
      </c>
      <c r="R59" s="13">
        <v>43193.567041886577</v>
      </c>
      <c r="S59" s="9" t="s">
        <v>101</v>
      </c>
      <c r="T59" s="14">
        <f>Table5[End Time]-Table5[[#This Row],[Start Time]]</f>
        <v>2.1242083334072959E-2</v>
      </c>
      <c r="V59"/>
      <c r="W59"/>
    </row>
    <row r="60" spans="1:23" ht="15" customHeight="1" x14ac:dyDescent="0.35">
      <c r="A60" s="11" t="s">
        <v>205</v>
      </c>
      <c r="B60" s="11" t="s">
        <v>18</v>
      </c>
      <c r="C60" s="11">
        <v>1</v>
      </c>
      <c r="D60" s="11" t="s">
        <v>19</v>
      </c>
      <c r="E60" s="11" t="s">
        <v>20</v>
      </c>
      <c r="F60" s="12">
        <v>43182.728493530092</v>
      </c>
      <c r="G60" s="12">
        <v>43189.636921863428</v>
      </c>
      <c r="H60" s="12">
        <v>43193.570775034721</v>
      </c>
      <c r="N60" s="11" t="s">
        <v>64</v>
      </c>
      <c r="O60" s="11" t="s">
        <v>85</v>
      </c>
      <c r="P60" s="11" t="s">
        <v>83</v>
      </c>
      <c r="Q60" s="13">
        <v>43193.559651736112</v>
      </c>
      <c r="R60" s="13">
        <v>43193.570775034721</v>
      </c>
      <c r="S60" s="9" t="s">
        <v>650</v>
      </c>
      <c r="T60" s="14">
        <f>Table5[End Time]-Table5[[#This Row],[Start Time]]</f>
        <v>1.1123298609163612E-2</v>
      </c>
      <c r="V60"/>
      <c r="W60"/>
    </row>
    <row r="61" spans="1:23" ht="15" customHeight="1" x14ac:dyDescent="0.35">
      <c r="A61" s="11" t="s">
        <v>199</v>
      </c>
      <c r="B61" s="11" t="s">
        <v>8</v>
      </c>
      <c r="C61" s="11">
        <v>6</v>
      </c>
      <c r="D61" s="11" t="s">
        <v>9</v>
      </c>
      <c r="E61" s="11" t="s">
        <v>14</v>
      </c>
      <c r="F61" s="12">
        <v>43182.636204479168</v>
      </c>
      <c r="G61" s="12">
        <v>43193.438677222221</v>
      </c>
      <c r="H61" s="12">
        <v>43193.58076365741</v>
      </c>
      <c r="N61" s="11" t="s">
        <v>75</v>
      </c>
      <c r="O61" s="11" t="s">
        <v>82</v>
      </c>
      <c r="P61" s="11" t="s">
        <v>89</v>
      </c>
      <c r="Q61" s="13">
        <v>43193.549471874998</v>
      </c>
      <c r="R61" s="13">
        <v>43193.58076365741</v>
      </c>
      <c r="S61" s="9" t="s">
        <v>97</v>
      </c>
      <c r="T61" s="14">
        <f>Table5[End Time]-Table5[[#This Row],[Start Time]]</f>
        <v>3.1291782412154134E-2</v>
      </c>
      <c r="V61"/>
      <c r="W61"/>
    </row>
    <row r="62" spans="1:23" ht="15" customHeight="1" x14ac:dyDescent="0.35">
      <c r="A62" s="11" t="s">
        <v>198</v>
      </c>
      <c r="B62" s="11" t="s">
        <v>8</v>
      </c>
      <c r="C62" s="11">
        <v>2</v>
      </c>
      <c r="D62" s="11" t="s">
        <v>9</v>
      </c>
      <c r="E62" s="11" t="s">
        <v>49</v>
      </c>
      <c r="F62" s="12">
        <v>43182.628975300926</v>
      </c>
      <c r="G62" s="12">
        <v>43193.484888090279</v>
      </c>
      <c r="H62" s="12">
        <v>43193.584130057869</v>
      </c>
      <c r="N62" s="11" t="s">
        <v>64</v>
      </c>
      <c r="O62" s="11" t="s">
        <v>82</v>
      </c>
      <c r="P62" s="11" t="s">
        <v>84</v>
      </c>
      <c r="Q62" s="13">
        <v>43193.563763865743</v>
      </c>
      <c r="R62" s="13">
        <v>43193.584130057869</v>
      </c>
      <c r="S62" s="9" t="s">
        <v>651</v>
      </c>
      <c r="T62" s="14">
        <f>Table5[End Time]-Table5[[#This Row],[Start Time]]</f>
        <v>2.0366192125948146E-2</v>
      </c>
      <c r="V62"/>
      <c r="W62"/>
    </row>
    <row r="63" spans="1:23" ht="15" customHeight="1" x14ac:dyDescent="0.35">
      <c r="A63" s="11" t="s">
        <v>193</v>
      </c>
      <c r="B63" s="11" t="s">
        <v>8</v>
      </c>
      <c r="C63" s="11">
        <v>3</v>
      </c>
      <c r="D63" s="11" t="s">
        <v>9</v>
      </c>
      <c r="E63" s="11" t="s">
        <v>122</v>
      </c>
      <c r="F63" s="12">
        <v>43182.56464459491</v>
      </c>
      <c r="G63" s="12">
        <v>43193.549084918981</v>
      </c>
      <c r="H63" s="12">
        <v>43193.608426469909</v>
      </c>
      <c r="N63" s="11" t="s">
        <v>64</v>
      </c>
      <c r="O63" s="11" t="s">
        <v>90</v>
      </c>
      <c r="P63" s="11" t="s">
        <v>84</v>
      </c>
      <c r="Q63" s="13">
        <v>43193.585828067131</v>
      </c>
      <c r="R63" s="13">
        <v>43193.608426469909</v>
      </c>
      <c r="S63" s="9" t="s">
        <v>652</v>
      </c>
      <c r="T63" s="14">
        <f>Table5[End Time]-Table5[[#This Row],[Start Time]]</f>
        <v>2.2598402778385207E-2</v>
      </c>
      <c r="V63"/>
      <c r="W63"/>
    </row>
    <row r="64" spans="1:23" ht="15" customHeight="1" x14ac:dyDescent="0.35">
      <c r="A64" s="11" t="s">
        <v>215</v>
      </c>
      <c r="B64" s="11" t="s">
        <v>8</v>
      </c>
      <c r="C64" s="11">
        <v>5</v>
      </c>
      <c r="D64" s="11" t="s">
        <v>9</v>
      </c>
      <c r="E64" s="11" t="s">
        <v>29</v>
      </c>
      <c r="F64" s="12">
        <v>43185.497531099536</v>
      </c>
      <c r="G64" s="12">
        <v>43193.599306400465</v>
      </c>
      <c r="H64" s="12">
        <v>43193.62173460648</v>
      </c>
      <c r="N64" s="11" t="s">
        <v>75</v>
      </c>
      <c r="O64" s="11" t="s">
        <v>90</v>
      </c>
      <c r="P64" s="11" t="s">
        <v>82</v>
      </c>
      <c r="Q64" s="13">
        <v>43193.607619722221</v>
      </c>
      <c r="R64" s="13">
        <v>43193.62173460648</v>
      </c>
      <c r="S64" s="9" t="s">
        <v>96</v>
      </c>
      <c r="T64" s="14">
        <f>Table5[End Time]-Table5[[#This Row],[Start Time]]</f>
        <v>1.4114884259470273E-2</v>
      </c>
      <c r="V64"/>
      <c r="W64"/>
    </row>
    <row r="65" spans="1:23" ht="15" customHeight="1" x14ac:dyDescent="0.35">
      <c r="A65" s="11" t="s">
        <v>169</v>
      </c>
      <c r="B65" s="11" t="s">
        <v>8</v>
      </c>
      <c r="C65" s="11">
        <v>4</v>
      </c>
      <c r="D65" s="11" t="s">
        <v>9</v>
      </c>
      <c r="E65" s="11" t="s">
        <v>122</v>
      </c>
      <c r="F65" s="12">
        <v>43182.441337835648</v>
      </c>
      <c r="G65" s="12">
        <v>43193.500967708336</v>
      </c>
      <c r="H65" s="12">
        <v>43193.625378773148</v>
      </c>
      <c r="N65" s="11" t="s">
        <v>64</v>
      </c>
      <c r="O65" s="11" t="s">
        <v>82</v>
      </c>
      <c r="P65" s="11" t="s">
        <v>84</v>
      </c>
      <c r="Q65" s="13">
        <v>43193.609680335649</v>
      </c>
      <c r="R65" s="13">
        <v>43193.625378773148</v>
      </c>
      <c r="S65" s="9" t="s">
        <v>100</v>
      </c>
      <c r="T65" s="14">
        <f>Table5[End Time]-Table5[[#This Row],[Start Time]]</f>
        <v>1.5698437498940621E-2</v>
      </c>
      <c r="V65"/>
      <c r="W65"/>
    </row>
    <row r="66" spans="1:23" ht="15" customHeight="1" x14ac:dyDescent="0.35">
      <c r="A66" s="11" t="s">
        <v>208</v>
      </c>
      <c r="B66" s="11" t="s">
        <v>8</v>
      </c>
      <c r="C66" s="11">
        <v>14</v>
      </c>
      <c r="D66" s="11" t="s">
        <v>11</v>
      </c>
      <c r="E66" s="11" t="s">
        <v>14</v>
      </c>
      <c r="F66" s="12">
        <v>43182.779627511576</v>
      </c>
      <c r="G66" s="12">
        <v>43193.510569513892</v>
      </c>
      <c r="H66" s="12">
        <v>43193.640597962964</v>
      </c>
      <c r="N66" s="11" t="s">
        <v>68</v>
      </c>
      <c r="O66" s="11" t="s">
        <v>82</v>
      </c>
      <c r="P66" s="11" t="s">
        <v>86</v>
      </c>
      <c r="Q66" s="13">
        <v>43193.626978622684</v>
      </c>
      <c r="R66" s="13">
        <v>43193.640597962964</v>
      </c>
      <c r="S66" s="9" t="s">
        <v>101</v>
      </c>
      <c r="T66" s="14">
        <f>Table5[End Time]-Table5[[#This Row],[Start Time]]</f>
        <v>1.3619340279547032E-2</v>
      </c>
      <c r="V66"/>
      <c r="W66"/>
    </row>
    <row r="67" spans="1:23" ht="15" customHeight="1" x14ac:dyDescent="0.35">
      <c r="A67" s="11" t="s">
        <v>142</v>
      </c>
      <c r="B67" s="11" t="s">
        <v>8</v>
      </c>
      <c r="C67" s="11">
        <v>1</v>
      </c>
      <c r="D67" s="11" t="s">
        <v>9</v>
      </c>
      <c r="E67" s="11" t="s">
        <v>42</v>
      </c>
      <c r="F67" s="12">
        <v>43179.457808240739</v>
      </c>
      <c r="G67" s="12">
        <v>43187.559653067132</v>
      </c>
      <c r="H67" s="12">
        <v>43193.641142361113</v>
      </c>
      <c r="I67" s="12">
        <v>43179.736274930554</v>
      </c>
      <c r="J67" s="12">
        <v>43181.549525787035</v>
      </c>
      <c r="K67" s="11" t="s">
        <v>73</v>
      </c>
      <c r="L67" s="9" t="s">
        <v>181</v>
      </c>
      <c r="N67" s="11" t="s">
        <v>75</v>
      </c>
      <c r="O67" s="11" t="s">
        <v>87</v>
      </c>
      <c r="P67" s="11" t="s">
        <v>81</v>
      </c>
      <c r="Q67" s="13">
        <v>43193.572943645835</v>
      </c>
      <c r="R67" s="13">
        <v>43193.641142361113</v>
      </c>
      <c r="S67" s="9" t="s">
        <v>653</v>
      </c>
      <c r="T67" s="14">
        <f>Table5[End Time]-Table5[[#This Row],[Start Time]]</f>
        <v>6.8198715278413147E-2</v>
      </c>
      <c r="V67"/>
      <c r="W67"/>
    </row>
    <row r="68" spans="1:23" ht="15" customHeight="1" x14ac:dyDescent="0.35">
      <c r="A68" s="11" t="s">
        <v>201</v>
      </c>
      <c r="B68" s="11" t="s">
        <v>8</v>
      </c>
      <c r="C68" s="11">
        <v>1</v>
      </c>
      <c r="D68" s="11" t="s">
        <v>9</v>
      </c>
      <c r="E68" s="11" t="s">
        <v>45</v>
      </c>
      <c r="F68" s="12">
        <v>43182.670031099537</v>
      </c>
      <c r="G68" s="12">
        <v>43187.667614363425</v>
      </c>
      <c r="H68" s="12">
        <v>43193.642155208334</v>
      </c>
      <c r="N68" s="11" t="s">
        <v>64</v>
      </c>
      <c r="O68" s="11" t="s">
        <v>87</v>
      </c>
      <c r="P68" s="11" t="s">
        <v>83</v>
      </c>
      <c r="Q68" s="13">
        <v>43193.576210393519</v>
      </c>
      <c r="R68" s="13">
        <v>43193.642155208334</v>
      </c>
      <c r="S68" s="9" t="s">
        <v>654</v>
      </c>
      <c r="T68" s="14">
        <f>Table5[End Time]-Table5[[#This Row],[Start Time]]</f>
        <v>6.5944814814429265E-2</v>
      </c>
      <c r="V68"/>
      <c r="W68"/>
    </row>
    <row r="69" spans="1:23" ht="15" customHeight="1" x14ac:dyDescent="0.35">
      <c r="A69" s="11" t="s">
        <v>222</v>
      </c>
      <c r="B69" s="11" t="s">
        <v>8</v>
      </c>
      <c r="C69" s="11">
        <v>8</v>
      </c>
      <c r="D69" s="11" t="s">
        <v>11</v>
      </c>
      <c r="E69" s="11" t="s">
        <v>29</v>
      </c>
      <c r="F69" s="12">
        <v>43185.48112971065</v>
      </c>
      <c r="G69" s="12">
        <v>43193.524295960648</v>
      </c>
      <c r="H69" s="12">
        <v>43193.643760219908</v>
      </c>
      <c r="N69" s="11" t="s">
        <v>68</v>
      </c>
      <c r="O69" s="11" t="s">
        <v>82</v>
      </c>
      <c r="P69" s="11" t="s">
        <v>84</v>
      </c>
      <c r="Q69" s="13">
        <v>43193.627213657404</v>
      </c>
      <c r="R69" s="13">
        <v>43193.643760219908</v>
      </c>
      <c r="S69" s="9" t="s">
        <v>100</v>
      </c>
      <c r="T69" s="14">
        <f>Table5[End Time]-Table5[[#This Row],[Start Time]]</f>
        <v>1.6546562503208406E-2</v>
      </c>
      <c r="V69"/>
      <c r="W69"/>
    </row>
    <row r="70" spans="1:23" ht="15" customHeight="1" x14ac:dyDescent="0.35">
      <c r="A70" s="11" t="s">
        <v>225</v>
      </c>
      <c r="B70" s="11" t="s">
        <v>18</v>
      </c>
      <c r="C70" s="11">
        <v>1</v>
      </c>
      <c r="D70" s="11" t="s">
        <v>19</v>
      </c>
      <c r="E70" s="11" t="s">
        <v>102</v>
      </c>
      <c r="F70" s="12">
        <v>43185.520296249997</v>
      </c>
      <c r="G70" s="12">
        <v>43192.467658773145</v>
      </c>
      <c r="H70" s="12">
        <v>43193.657473703701</v>
      </c>
      <c r="N70" s="11" t="s">
        <v>64</v>
      </c>
      <c r="O70" s="11" t="s">
        <v>85</v>
      </c>
      <c r="P70" s="11" t="s">
        <v>83</v>
      </c>
      <c r="Q70" s="13">
        <v>43193.651434930558</v>
      </c>
      <c r="R70" s="13">
        <v>43193.657473703701</v>
      </c>
      <c r="S70" s="9" t="s">
        <v>314</v>
      </c>
      <c r="T70" s="14">
        <f>Table5[End Time]-Table5[[#This Row],[Start Time]]</f>
        <v>6.0387731427908875E-3</v>
      </c>
      <c r="V70"/>
      <c r="W70"/>
    </row>
    <row r="71" spans="1:23" ht="15" customHeight="1" x14ac:dyDescent="0.35">
      <c r="A71" s="11" t="s">
        <v>207</v>
      </c>
      <c r="B71" s="11" t="s">
        <v>8</v>
      </c>
      <c r="C71" s="11">
        <v>1</v>
      </c>
      <c r="D71" s="11" t="s">
        <v>9</v>
      </c>
      <c r="E71" s="11" t="s">
        <v>28</v>
      </c>
      <c r="F71" s="12">
        <v>43182.714598761573</v>
      </c>
      <c r="G71" s="12">
        <v>43189.431677719906</v>
      </c>
      <c r="H71" s="12">
        <v>43193.662746273149</v>
      </c>
      <c r="N71" s="11" t="s">
        <v>64</v>
      </c>
      <c r="O71" s="11" t="s">
        <v>85</v>
      </c>
      <c r="P71" s="11" t="s">
        <v>89</v>
      </c>
      <c r="Q71" s="13">
        <v>43193.584196990741</v>
      </c>
      <c r="R71" s="13">
        <v>43193.662746273149</v>
      </c>
      <c r="S71" s="9" t="s">
        <v>655</v>
      </c>
      <c r="T71" s="14">
        <f>Table5[End Time]-Table5[[#This Row],[Start Time]]</f>
        <v>7.8549282407038845E-2</v>
      </c>
      <c r="V71"/>
      <c r="W71"/>
    </row>
    <row r="72" spans="1:23" ht="15" customHeight="1" x14ac:dyDescent="0.35">
      <c r="A72" s="11" t="s">
        <v>224</v>
      </c>
      <c r="B72" s="11" t="s">
        <v>18</v>
      </c>
      <c r="C72" s="11">
        <v>1</v>
      </c>
      <c r="D72" s="11" t="s">
        <v>19</v>
      </c>
      <c r="E72" s="11" t="s">
        <v>184</v>
      </c>
      <c r="F72" s="12">
        <v>43185.547232824072</v>
      </c>
      <c r="G72" s="12">
        <v>43192.507998553243</v>
      </c>
      <c r="H72" s="12">
        <v>43193.669445428241</v>
      </c>
      <c r="N72" s="11" t="s">
        <v>64</v>
      </c>
      <c r="O72" s="11" t="s">
        <v>85</v>
      </c>
      <c r="P72" s="11" t="s">
        <v>83</v>
      </c>
      <c r="Q72" s="13">
        <v>43193.658832939815</v>
      </c>
      <c r="R72" s="13">
        <v>43193.669445428241</v>
      </c>
      <c r="S72" s="9" t="s">
        <v>314</v>
      </c>
      <c r="T72" s="14">
        <f>Table5[End Time]-Table5[[#This Row],[Start Time]]</f>
        <v>1.0612488425977062E-2</v>
      </c>
      <c r="V72"/>
      <c r="W72"/>
    </row>
    <row r="73" spans="1:23" ht="15" customHeight="1" x14ac:dyDescent="0.35">
      <c r="A73" s="11" t="s">
        <v>221</v>
      </c>
      <c r="B73" s="11" t="s">
        <v>8</v>
      </c>
      <c r="C73" s="11">
        <v>3</v>
      </c>
      <c r="D73" s="11" t="s">
        <v>9</v>
      </c>
      <c r="E73" s="11" t="s">
        <v>32</v>
      </c>
      <c r="F73" s="12">
        <v>43185.583558738428</v>
      </c>
      <c r="G73" s="12">
        <v>43193.62254621528</v>
      </c>
      <c r="H73" s="12">
        <v>43193.67970966435</v>
      </c>
      <c r="N73" s="11" t="s">
        <v>64</v>
      </c>
      <c r="O73" s="11" t="s">
        <v>86</v>
      </c>
      <c r="P73" s="11" t="s">
        <v>82</v>
      </c>
      <c r="Q73" s="13">
        <v>43193.661901030093</v>
      </c>
      <c r="R73" s="13">
        <v>43193.67970966435</v>
      </c>
      <c r="S73" s="9" t="s">
        <v>656</v>
      </c>
      <c r="T73" s="14">
        <f>Table5[End Time]-Table5[[#This Row],[Start Time]]</f>
        <v>1.7808634256653022E-2</v>
      </c>
      <c r="V73"/>
      <c r="W73"/>
    </row>
    <row r="74" spans="1:23" ht="15" customHeight="1" x14ac:dyDescent="0.35">
      <c r="A74" s="11" t="s">
        <v>217</v>
      </c>
      <c r="B74" s="11" t="s">
        <v>18</v>
      </c>
      <c r="C74" s="11">
        <v>1</v>
      </c>
      <c r="D74" s="11" t="s">
        <v>19</v>
      </c>
      <c r="E74" s="11" t="s">
        <v>67</v>
      </c>
      <c r="F74" s="12">
        <v>43185.55978797454</v>
      </c>
      <c r="G74" s="12">
        <v>43192.545185162038</v>
      </c>
      <c r="H74" s="12">
        <v>43193.686637164355</v>
      </c>
      <c r="N74" s="11" t="s">
        <v>64</v>
      </c>
      <c r="O74" s="11" t="s">
        <v>85</v>
      </c>
      <c r="P74" s="11" t="s">
        <v>83</v>
      </c>
      <c r="Q74" s="13">
        <v>43193.672393206019</v>
      </c>
      <c r="R74" s="13">
        <v>43193.686637164355</v>
      </c>
      <c r="S74" s="9" t="s">
        <v>657</v>
      </c>
      <c r="T74" s="14">
        <f>Table5[End Time]-Table5[[#This Row],[Start Time]]</f>
        <v>1.424395833601011E-2</v>
      </c>
      <c r="V74"/>
      <c r="W74"/>
    </row>
    <row r="75" spans="1:23" ht="15" customHeight="1" x14ac:dyDescent="0.35">
      <c r="A75" s="11" t="s">
        <v>212</v>
      </c>
      <c r="B75" s="11" t="s">
        <v>8</v>
      </c>
      <c r="C75" s="11">
        <v>1</v>
      </c>
      <c r="D75" s="11" t="s">
        <v>9</v>
      </c>
      <c r="E75" s="11" t="s">
        <v>213</v>
      </c>
      <c r="F75" s="12">
        <v>43182.817891469909</v>
      </c>
      <c r="G75" s="12">
        <v>43189.453371516203</v>
      </c>
      <c r="H75" s="12">
        <v>43193.713151446762</v>
      </c>
      <c r="N75" s="11" t="s">
        <v>64</v>
      </c>
      <c r="O75" s="11" t="s">
        <v>87</v>
      </c>
      <c r="P75" s="11" t="s">
        <v>81</v>
      </c>
      <c r="Q75" s="13">
        <v>43193.643325682868</v>
      </c>
      <c r="R75" s="13">
        <v>43193.713151446762</v>
      </c>
      <c r="S75" s="9" t="s">
        <v>658</v>
      </c>
      <c r="T75" s="14">
        <f>Table5[End Time]-Table5[[#This Row],[Start Time]]</f>
        <v>6.9825763894186821E-2</v>
      </c>
      <c r="V75"/>
      <c r="W75"/>
    </row>
    <row r="76" spans="1:23" ht="15" customHeight="1" x14ac:dyDescent="0.35">
      <c r="A76" s="11" t="s">
        <v>230</v>
      </c>
      <c r="B76" s="11" t="s">
        <v>8</v>
      </c>
      <c r="C76" s="11">
        <v>4</v>
      </c>
      <c r="D76" s="11" t="s">
        <v>9</v>
      </c>
      <c r="E76" s="11" t="s">
        <v>210</v>
      </c>
      <c r="F76" s="12">
        <v>43185.732871643515</v>
      </c>
      <c r="G76" s="12">
        <v>43193.589513495368</v>
      </c>
      <c r="H76" s="12">
        <v>43194.36042060185</v>
      </c>
      <c r="N76" s="11" t="s">
        <v>64</v>
      </c>
      <c r="O76" s="11" t="s">
        <v>82</v>
      </c>
      <c r="P76" s="11" t="s">
        <v>89</v>
      </c>
      <c r="Q76" s="13">
        <v>43194.34924408565</v>
      </c>
      <c r="R76" s="13">
        <v>43194.36042060185</v>
      </c>
      <c r="S76" s="9" t="s">
        <v>97</v>
      </c>
      <c r="T76" s="14">
        <f>Table5[End Time]-Table5[[#This Row],[Start Time]]</f>
        <v>1.1176516200066544E-2</v>
      </c>
      <c r="V76"/>
      <c r="W76"/>
    </row>
    <row r="77" spans="1:23" ht="15" customHeight="1" x14ac:dyDescent="0.35">
      <c r="A77" s="11" t="s">
        <v>218</v>
      </c>
      <c r="B77" s="11" t="s">
        <v>8</v>
      </c>
      <c r="C77" s="11">
        <v>5</v>
      </c>
      <c r="D77" s="11" t="s">
        <v>9</v>
      </c>
      <c r="E77" s="11" t="s">
        <v>72</v>
      </c>
      <c r="F77" s="12">
        <v>43185.378708020835</v>
      </c>
      <c r="G77" s="12">
        <v>43193.604359189812</v>
      </c>
      <c r="H77" s="12">
        <v>43194.372723495369</v>
      </c>
      <c r="N77" s="11" t="s">
        <v>75</v>
      </c>
      <c r="O77" s="11" t="s">
        <v>82</v>
      </c>
      <c r="P77" s="11" t="s">
        <v>89</v>
      </c>
      <c r="Q77" s="13">
        <v>43194.36191295139</v>
      </c>
      <c r="R77" s="13">
        <v>43194.372723495369</v>
      </c>
      <c r="S77" s="9" t="s">
        <v>97</v>
      </c>
      <c r="T77" s="14">
        <f>Table5[End Time]-Table5[[#This Row],[Start Time]]</f>
        <v>1.0810543979459908E-2</v>
      </c>
      <c r="V77"/>
      <c r="W77"/>
    </row>
    <row r="78" spans="1:23" ht="15" customHeight="1" x14ac:dyDescent="0.35">
      <c r="A78" s="11" t="s">
        <v>271</v>
      </c>
      <c r="B78" s="11" t="s">
        <v>8</v>
      </c>
      <c r="C78" s="11">
        <v>4</v>
      </c>
      <c r="D78" s="11" t="s">
        <v>9</v>
      </c>
      <c r="E78" s="11" t="s">
        <v>14</v>
      </c>
      <c r="F78" s="12">
        <v>43164.374352199076</v>
      </c>
      <c r="G78" s="12">
        <v>43194.351695810183</v>
      </c>
      <c r="H78" s="12">
        <v>43194.390617164354</v>
      </c>
      <c r="I78" s="12">
        <v>43164.467072534724</v>
      </c>
      <c r="J78" s="12">
        <v>43185.750007719907</v>
      </c>
      <c r="K78" s="11" t="s">
        <v>65</v>
      </c>
      <c r="L78" s="9" t="s">
        <v>508</v>
      </c>
      <c r="N78" s="11" t="s">
        <v>64</v>
      </c>
      <c r="O78" s="11" t="s">
        <v>86</v>
      </c>
      <c r="P78" s="11" t="s">
        <v>89</v>
      </c>
      <c r="Q78" s="13">
        <v>43194.373580451385</v>
      </c>
      <c r="R78" s="13">
        <v>43194.390617164354</v>
      </c>
      <c r="S78" s="9" t="s">
        <v>659</v>
      </c>
      <c r="T78" s="14">
        <f>Table5[End Time]-Table5[[#This Row],[Start Time]]</f>
        <v>1.7036712968547363E-2</v>
      </c>
      <c r="V78"/>
      <c r="W78"/>
    </row>
    <row r="79" spans="1:23" ht="15" customHeight="1" x14ac:dyDescent="0.35">
      <c r="A79" s="11" t="s">
        <v>178</v>
      </c>
      <c r="B79" s="11" t="s">
        <v>8</v>
      </c>
      <c r="C79" s="11">
        <v>1</v>
      </c>
      <c r="D79" s="11" t="s">
        <v>9</v>
      </c>
      <c r="E79" s="11" t="s">
        <v>45</v>
      </c>
      <c r="F79" s="12">
        <v>43182.661696550924</v>
      </c>
      <c r="G79" s="12">
        <v>43188.416115706015</v>
      </c>
      <c r="H79" s="12">
        <v>43194.447951423608</v>
      </c>
      <c r="N79" s="11" t="s">
        <v>64</v>
      </c>
      <c r="O79" s="11" t="s">
        <v>85</v>
      </c>
      <c r="P79" s="11" t="s">
        <v>81</v>
      </c>
      <c r="Q79" s="13">
        <v>43194.377244710646</v>
      </c>
      <c r="R79" s="13">
        <v>43194.447951423608</v>
      </c>
      <c r="S79" s="9" t="s">
        <v>660</v>
      </c>
      <c r="T79" s="14">
        <f>Table5[End Time]-Table5[[#This Row],[Start Time]]</f>
        <v>7.070671296241926E-2</v>
      </c>
      <c r="V79"/>
      <c r="W79"/>
    </row>
    <row r="80" spans="1:23" ht="15" customHeight="1" x14ac:dyDescent="0.35">
      <c r="A80" s="11" t="s">
        <v>227</v>
      </c>
      <c r="B80" s="11" t="s">
        <v>8</v>
      </c>
      <c r="C80" s="11">
        <v>1</v>
      </c>
      <c r="D80" s="11" t="s">
        <v>9</v>
      </c>
      <c r="E80" s="11" t="s">
        <v>14</v>
      </c>
      <c r="F80" s="12">
        <v>43185.672313055555</v>
      </c>
      <c r="G80" s="12">
        <v>43188.595448449072</v>
      </c>
      <c r="H80" s="12">
        <v>43194.449510162034</v>
      </c>
      <c r="N80" s="11" t="s">
        <v>68</v>
      </c>
      <c r="O80" s="11" t="s">
        <v>85</v>
      </c>
      <c r="P80" s="11" t="s">
        <v>82</v>
      </c>
      <c r="Q80" s="13">
        <v>43194.409002002314</v>
      </c>
      <c r="R80" s="13">
        <v>43194.449510162034</v>
      </c>
      <c r="S80" s="9" t="s">
        <v>661</v>
      </c>
      <c r="T80" s="14">
        <f>Table5[End Time]-Table5[[#This Row],[Start Time]]</f>
        <v>4.0508159720047843E-2</v>
      </c>
      <c r="V80"/>
      <c r="W80"/>
    </row>
    <row r="81" spans="1:23" ht="15" customHeight="1" x14ac:dyDescent="0.35">
      <c r="A81" s="11" t="s">
        <v>206</v>
      </c>
      <c r="B81" s="11" t="s">
        <v>8</v>
      </c>
      <c r="C81" s="11">
        <v>1</v>
      </c>
      <c r="D81" s="11" t="s">
        <v>9</v>
      </c>
      <c r="E81" s="11" t="s">
        <v>45</v>
      </c>
      <c r="F81" s="12">
        <v>43182.695997210649</v>
      </c>
      <c r="G81" s="12">
        <v>43188.52339328704</v>
      </c>
      <c r="H81" s="12">
        <v>43194.458900115744</v>
      </c>
      <c r="N81" s="11" t="s">
        <v>64</v>
      </c>
      <c r="O81" s="11" t="s">
        <v>87</v>
      </c>
      <c r="P81" s="11" t="s">
        <v>89</v>
      </c>
      <c r="Q81" s="13">
        <v>43194.393448310184</v>
      </c>
      <c r="R81" s="13">
        <v>43194.458900115744</v>
      </c>
      <c r="S81" s="9" t="s">
        <v>662</v>
      </c>
      <c r="T81" s="14">
        <f>Table5[End Time]-Table5[[#This Row],[Start Time]]</f>
        <v>6.5451805559860077E-2</v>
      </c>
      <c r="V81"/>
      <c r="W81"/>
    </row>
    <row r="82" spans="1:23" ht="15" customHeight="1" x14ac:dyDescent="0.35">
      <c r="A82" s="11" t="s">
        <v>223</v>
      </c>
      <c r="B82" s="11" t="s">
        <v>8</v>
      </c>
      <c r="C82" s="11">
        <v>2</v>
      </c>
      <c r="D82" s="11" t="s">
        <v>9</v>
      </c>
      <c r="E82" s="11" t="s">
        <v>24</v>
      </c>
      <c r="F82" s="12">
        <v>43185.385802557874</v>
      </c>
      <c r="G82" s="12">
        <v>43194.377279108798</v>
      </c>
      <c r="H82" s="12">
        <v>43194.476339629633</v>
      </c>
      <c r="N82" s="11" t="s">
        <v>75</v>
      </c>
      <c r="O82" s="11" t="s">
        <v>86</v>
      </c>
      <c r="P82" s="11" t="s">
        <v>89</v>
      </c>
      <c r="Q82" s="13">
        <v>43194.460534398146</v>
      </c>
      <c r="R82" s="13">
        <v>43194.476339629633</v>
      </c>
      <c r="S82" s="9" t="s">
        <v>97</v>
      </c>
      <c r="T82" s="14">
        <f>Table5[End Time]-Table5[[#This Row],[Start Time]]</f>
        <v>1.580523148732027E-2</v>
      </c>
      <c r="V82"/>
      <c r="W82"/>
    </row>
    <row r="83" spans="1:23" ht="15" customHeight="1" x14ac:dyDescent="0.35">
      <c r="A83" s="11" t="s">
        <v>231</v>
      </c>
      <c r="B83" s="11" t="s">
        <v>8</v>
      </c>
      <c r="C83" s="11">
        <v>3</v>
      </c>
      <c r="D83" s="11" t="s">
        <v>16</v>
      </c>
      <c r="E83" s="11" t="s">
        <v>41</v>
      </c>
      <c r="F83" s="12">
        <v>43185.837303969907</v>
      </c>
      <c r="G83" s="12">
        <v>43193.591643692132</v>
      </c>
      <c r="H83" s="12">
        <v>43194.478431134259</v>
      </c>
      <c r="N83" s="11" t="s">
        <v>64</v>
      </c>
      <c r="O83" s="11" t="s">
        <v>86</v>
      </c>
      <c r="P83" s="11" t="s">
        <v>81</v>
      </c>
      <c r="Q83" s="13">
        <v>43194.457391331016</v>
      </c>
      <c r="R83" s="13">
        <v>43194.478431134259</v>
      </c>
      <c r="S83" s="9" t="s">
        <v>98</v>
      </c>
      <c r="T83" s="14">
        <f>Table5[End Time]-Table5[[#This Row],[Start Time]]</f>
        <v>2.1039803243183997E-2</v>
      </c>
      <c r="V83"/>
      <c r="W83"/>
    </row>
    <row r="84" spans="1:23" ht="15" customHeight="1" x14ac:dyDescent="0.35">
      <c r="A84" s="11" t="s">
        <v>226</v>
      </c>
      <c r="B84" s="11" t="s">
        <v>8</v>
      </c>
      <c r="C84" s="11">
        <v>7</v>
      </c>
      <c r="D84" s="11" t="s">
        <v>9</v>
      </c>
      <c r="E84" s="11" t="s">
        <v>77</v>
      </c>
      <c r="F84" s="12">
        <v>43185.497784236111</v>
      </c>
      <c r="G84" s="12">
        <v>43193.65077738426</v>
      </c>
      <c r="H84" s="12">
        <v>43194.4944884375</v>
      </c>
      <c r="N84" s="11" t="s">
        <v>64</v>
      </c>
      <c r="O84" s="11" t="s">
        <v>82</v>
      </c>
      <c r="P84" s="11" t="s">
        <v>89</v>
      </c>
      <c r="Q84" s="13">
        <v>43194.48188605324</v>
      </c>
      <c r="R84" s="13">
        <v>43194.4944884375</v>
      </c>
      <c r="S84" s="9" t="s">
        <v>663</v>
      </c>
      <c r="T84" s="14">
        <f>Table5[End Time]-Table5[[#This Row],[Start Time]]</f>
        <v>1.2602384260389954E-2</v>
      </c>
      <c r="V84"/>
      <c r="W84"/>
    </row>
    <row r="85" spans="1:23" ht="15" customHeight="1" x14ac:dyDescent="0.35">
      <c r="A85" s="11" t="s">
        <v>232</v>
      </c>
      <c r="B85" s="11" t="s">
        <v>8</v>
      </c>
      <c r="C85" s="11">
        <v>2</v>
      </c>
      <c r="D85" s="11" t="s">
        <v>16</v>
      </c>
      <c r="E85" s="11" t="s">
        <v>40</v>
      </c>
      <c r="F85" s="12">
        <v>43185.837894340279</v>
      </c>
      <c r="G85" s="12">
        <v>43194.460098888892</v>
      </c>
      <c r="H85" s="12">
        <v>43194.502614502315</v>
      </c>
      <c r="N85" s="11" t="s">
        <v>64</v>
      </c>
      <c r="O85" s="11" t="s">
        <v>83</v>
      </c>
      <c r="P85" s="11" t="s">
        <v>84</v>
      </c>
      <c r="Q85" s="13">
        <v>43194.473556712961</v>
      </c>
      <c r="R85" s="13">
        <v>43194.502614502315</v>
      </c>
      <c r="S85" s="9" t="s">
        <v>664</v>
      </c>
      <c r="T85" s="14">
        <f>Table5[End Time]-Table5[[#This Row],[Start Time]]</f>
        <v>2.9057789353828412E-2</v>
      </c>
      <c r="V85"/>
      <c r="W85"/>
    </row>
    <row r="86" spans="1:23" ht="15" customHeight="1" x14ac:dyDescent="0.35">
      <c r="A86" s="11" t="s">
        <v>219</v>
      </c>
      <c r="B86" s="11" t="s">
        <v>18</v>
      </c>
      <c r="C86" s="11">
        <v>1</v>
      </c>
      <c r="D86" s="11" t="s">
        <v>19</v>
      </c>
      <c r="E86" s="11" t="s">
        <v>220</v>
      </c>
      <c r="F86" s="12">
        <v>43185.62509898148</v>
      </c>
      <c r="G86" s="12">
        <v>43192.598675787034</v>
      </c>
      <c r="H86" s="12">
        <v>43194.509438807872</v>
      </c>
      <c r="N86" s="11" t="s">
        <v>64</v>
      </c>
      <c r="O86" s="11" t="s">
        <v>85</v>
      </c>
      <c r="P86" s="11" t="s">
        <v>81</v>
      </c>
      <c r="Q86" s="13">
        <v>43194.483653171294</v>
      </c>
      <c r="R86" s="13">
        <v>43194.509438807872</v>
      </c>
      <c r="S86" s="9" t="s">
        <v>665</v>
      </c>
      <c r="T86" s="14">
        <f>Table5[End Time]-Table5[[#This Row],[Start Time]]</f>
        <v>2.5785636578802951E-2</v>
      </c>
      <c r="V86"/>
      <c r="W86"/>
    </row>
    <row r="87" spans="1:23" ht="15" customHeight="1" x14ac:dyDescent="0.35">
      <c r="A87" s="11" t="s">
        <v>249</v>
      </c>
      <c r="B87" s="11" t="s">
        <v>8</v>
      </c>
      <c r="C87" s="11">
        <v>6</v>
      </c>
      <c r="D87" s="11" t="s">
        <v>11</v>
      </c>
      <c r="E87" s="11" t="s">
        <v>43</v>
      </c>
      <c r="F87" s="12">
        <v>43186.720843414354</v>
      </c>
      <c r="G87" s="12">
        <v>43194.404964641202</v>
      </c>
      <c r="H87" s="12">
        <v>43194.513888819441</v>
      </c>
      <c r="N87" s="11" t="s">
        <v>64</v>
      </c>
      <c r="O87" s="11" t="s">
        <v>86</v>
      </c>
      <c r="P87" s="11" t="s">
        <v>89</v>
      </c>
      <c r="Q87" s="13">
        <v>43194.49865922454</v>
      </c>
      <c r="R87" s="13">
        <v>43194.513888819441</v>
      </c>
      <c r="S87" s="9" t="s">
        <v>666</v>
      </c>
      <c r="T87" s="14">
        <f>Table5[End Time]-Table5[[#This Row],[Start Time]]</f>
        <v>1.5229594901029486E-2</v>
      </c>
      <c r="V87"/>
      <c r="W87"/>
    </row>
    <row r="88" spans="1:23" ht="15" customHeight="1" x14ac:dyDescent="0.35">
      <c r="A88" s="11" t="s">
        <v>244</v>
      </c>
      <c r="B88" s="11" t="s">
        <v>8</v>
      </c>
      <c r="C88" s="11">
        <v>9</v>
      </c>
      <c r="D88" s="11" t="s">
        <v>9</v>
      </c>
      <c r="E88" s="11" t="s">
        <v>45</v>
      </c>
      <c r="F88" s="12">
        <v>43186.620315358799</v>
      </c>
      <c r="G88" s="12">
        <v>43194.510161990744</v>
      </c>
      <c r="H88" s="12">
        <v>43194.551800486108</v>
      </c>
      <c r="N88" s="11" t="s">
        <v>64</v>
      </c>
      <c r="O88" s="11" t="s">
        <v>86</v>
      </c>
      <c r="P88" s="11" t="s">
        <v>82</v>
      </c>
      <c r="Q88" s="13">
        <v>43194.539484305555</v>
      </c>
      <c r="R88" s="13">
        <v>43194.551800486108</v>
      </c>
      <c r="S88" s="9" t="s">
        <v>96</v>
      </c>
      <c r="T88" s="14">
        <f>Table5[End Time]-Table5[[#This Row],[Start Time]]</f>
        <v>1.2316180553170852E-2</v>
      </c>
      <c r="V88"/>
      <c r="W88"/>
    </row>
    <row r="89" spans="1:23" ht="15" customHeight="1" x14ac:dyDescent="0.35">
      <c r="A89" s="11" t="s">
        <v>243</v>
      </c>
      <c r="B89" s="11" t="s">
        <v>8</v>
      </c>
      <c r="C89" s="11">
        <v>2</v>
      </c>
      <c r="D89" s="11" t="s">
        <v>9</v>
      </c>
      <c r="E89" s="11" t="s">
        <v>42</v>
      </c>
      <c r="F89" s="12">
        <v>43186.590089293983</v>
      </c>
      <c r="G89" s="12">
        <v>43194.453227025464</v>
      </c>
      <c r="H89" s="12">
        <v>43194.554577499999</v>
      </c>
      <c r="N89" s="11" t="s">
        <v>68</v>
      </c>
      <c r="O89" s="11" t="s">
        <v>86</v>
      </c>
      <c r="P89" s="11" t="s">
        <v>84</v>
      </c>
      <c r="Q89" s="13">
        <v>43194.534721828706</v>
      </c>
      <c r="R89" s="13">
        <v>43194.554577499999</v>
      </c>
      <c r="S89" s="9" t="s">
        <v>667</v>
      </c>
      <c r="T89" s="14">
        <f>Table5[End Time]-Table5[[#This Row],[Start Time]]</f>
        <v>1.9855671293043997E-2</v>
      </c>
      <c r="V89"/>
      <c r="W89"/>
    </row>
    <row r="90" spans="1:23" ht="15" customHeight="1" x14ac:dyDescent="0.35">
      <c r="A90" s="11" t="s">
        <v>204</v>
      </c>
      <c r="B90" s="11" t="s">
        <v>8</v>
      </c>
      <c r="C90" s="11">
        <v>1</v>
      </c>
      <c r="D90" s="11" t="s">
        <v>9</v>
      </c>
      <c r="E90" s="11" t="s">
        <v>45</v>
      </c>
      <c r="F90" s="12">
        <v>43182.718867523145</v>
      </c>
      <c r="G90" s="12">
        <v>43194.401743402777</v>
      </c>
      <c r="H90" s="12">
        <v>43194.556554016206</v>
      </c>
      <c r="N90" s="11" t="s">
        <v>75</v>
      </c>
      <c r="O90" s="11" t="s">
        <v>82</v>
      </c>
      <c r="P90" s="11" t="s">
        <v>86</v>
      </c>
      <c r="Q90" s="13">
        <v>43194.51629792824</v>
      </c>
      <c r="R90" s="13">
        <v>43194.556554016206</v>
      </c>
      <c r="S90" s="9" t="s">
        <v>668</v>
      </c>
      <c r="T90" s="14">
        <f>Table5[End Time]-Table5[[#This Row],[Start Time]]</f>
        <v>4.0256087966554333E-2</v>
      </c>
      <c r="V90"/>
      <c r="W90"/>
    </row>
    <row r="91" spans="1:23" ht="15" customHeight="1" x14ac:dyDescent="0.35">
      <c r="A91" s="11" t="s">
        <v>183</v>
      </c>
      <c r="B91" s="11" t="s">
        <v>8</v>
      </c>
      <c r="C91" s="11">
        <v>4</v>
      </c>
      <c r="D91" s="11" t="s">
        <v>9</v>
      </c>
      <c r="E91" s="11" t="s">
        <v>43</v>
      </c>
      <c r="F91" s="12">
        <v>43181.607252395836</v>
      </c>
      <c r="G91" s="12">
        <v>43194.516537337964</v>
      </c>
      <c r="H91" s="12">
        <v>43194.55915241898</v>
      </c>
      <c r="I91" s="12">
        <v>43182.575296435185</v>
      </c>
      <c r="J91" s="12">
        <v>43186.443374953706</v>
      </c>
      <c r="K91" s="11" t="s">
        <v>73</v>
      </c>
      <c r="L91" s="9" t="s">
        <v>515</v>
      </c>
      <c r="M91" s="9" t="s">
        <v>725</v>
      </c>
      <c r="N91" s="11" t="s">
        <v>88</v>
      </c>
      <c r="O91" s="11" t="s">
        <v>83</v>
      </c>
      <c r="P91" s="11" t="s">
        <v>82</v>
      </c>
      <c r="Q91" s="13">
        <v>43194.552676388892</v>
      </c>
      <c r="R91" s="13">
        <v>43194.55915241898</v>
      </c>
      <c r="S91" s="9" t="s">
        <v>96</v>
      </c>
      <c r="T91" s="14">
        <f>Table5[End Time]-Table5[[#This Row],[Start Time]]</f>
        <v>6.4760300883790478E-3</v>
      </c>
      <c r="V91"/>
      <c r="W91"/>
    </row>
    <row r="92" spans="1:23" ht="15" customHeight="1" x14ac:dyDescent="0.35">
      <c r="A92" s="11" t="s">
        <v>239</v>
      </c>
      <c r="B92" s="11" t="s">
        <v>8</v>
      </c>
      <c r="C92" s="11">
        <v>2</v>
      </c>
      <c r="D92" s="11" t="s">
        <v>9</v>
      </c>
      <c r="E92" s="11" t="s">
        <v>240</v>
      </c>
      <c r="F92" s="12">
        <v>43186.529322731483</v>
      </c>
      <c r="G92" s="12">
        <v>43194.485092905095</v>
      </c>
      <c r="H92" s="12">
        <v>43194.562141921298</v>
      </c>
      <c r="N92" s="11" t="s">
        <v>64</v>
      </c>
      <c r="O92" s="11" t="s">
        <v>86</v>
      </c>
      <c r="P92" s="11" t="s">
        <v>89</v>
      </c>
      <c r="Q92" s="13">
        <v>43194.539158912034</v>
      </c>
      <c r="R92" s="13">
        <v>43194.562141921298</v>
      </c>
      <c r="S92" s="9" t="s">
        <v>97</v>
      </c>
      <c r="T92" s="14">
        <f>Table5[End Time]-Table5[[#This Row],[Start Time]]</f>
        <v>2.2983009264862631E-2</v>
      </c>
      <c r="V92"/>
      <c r="W92"/>
    </row>
    <row r="93" spans="1:23" ht="15" customHeight="1" x14ac:dyDescent="0.35">
      <c r="A93" s="11" t="s">
        <v>173</v>
      </c>
      <c r="B93" s="11" t="s">
        <v>8</v>
      </c>
      <c r="C93" s="11">
        <v>1</v>
      </c>
      <c r="D93" s="11" t="s">
        <v>9</v>
      </c>
      <c r="E93" s="11" t="s">
        <v>50</v>
      </c>
      <c r="F93" s="12">
        <v>43182.487749247688</v>
      </c>
      <c r="G93" s="12">
        <v>43194.463499398145</v>
      </c>
      <c r="H93" s="12">
        <v>43194.568128194442</v>
      </c>
      <c r="N93" s="11" t="s">
        <v>64</v>
      </c>
      <c r="O93" s="11" t="s">
        <v>84</v>
      </c>
      <c r="P93" s="11" t="s">
        <v>81</v>
      </c>
      <c r="Q93" s="13">
        <v>43194.532520335648</v>
      </c>
      <c r="R93" s="13">
        <v>43194.568128194442</v>
      </c>
      <c r="S93" s="9" t="s">
        <v>669</v>
      </c>
      <c r="T93" s="14">
        <f>Table5[End Time]-Table5[[#This Row],[Start Time]]</f>
        <v>3.560785879381001E-2</v>
      </c>
      <c r="V93"/>
      <c r="W93"/>
    </row>
    <row r="94" spans="1:23" ht="15" customHeight="1" x14ac:dyDescent="0.35">
      <c r="A94" s="11" t="s">
        <v>234</v>
      </c>
      <c r="B94" s="11" t="s">
        <v>8</v>
      </c>
      <c r="C94" s="11">
        <v>8</v>
      </c>
      <c r="D94" s="11" t="s">
        <v>9</v>
      </c>
      <c r="E94" s="11" t="s">
        <v>29</v>
      </c>
      <c r="F94" s="12">
        <v>43186.417843124997</v>
      </c>
      <c r="G94" s="12">
        <v>43194.532262372682</v>
      </c>
      <c r="H94" s="12">
        <v>43194.570645219908</v>
      </c>
      <c r="N94" s="11" t="s">
        <v>68</v>
      </c>
      <c r="O94" s="11" t="s">
        <v>84</v>
      </c>
      <c r="P94" s="11" t="s">
        <v>82</v>
      </c>
      <c r="Q94" s="13">
        <v>43194.560031354165</v>
      </c>
      <c r="R94" s="13">
        <v>43194.570645219908</v>
      </c>
      <c r="S94" s="9" t="s">
        <v>96</v>
      </c>
      <c r="T94" s="14">
        <f>Table5[End Time]-Table5[[#This Row],[Start Time]]</f>
        <v>1.0613865742925555E-2</v>
      </c>
      <c r="V94"/>
      <c r="W94"/>
    </row>
    <row r="95" spans="1:23" ht="15" customHeight="1" x14ac:dyDescent="0.35">
      <c r="A95" s="11" t="s">
        <v>250</v>
      </c>
      <c r="B95" s="11" t="s">
        <v>8</v>
      </c>
      <c r="C95" s="11">
        <v>4</v>
      </c>
      <c r="D95" s="11" t="s">
        <v>9</v>
      </c>
      <c r="E95" s="11" t="s">
        <v>210</v>
      </c>
      <c r="F95" s="12">
        <v>43186.736048715276</v>
      </c>
      <c r="G95" s="12">
        <v>43194.477266111113</v>
      </c>
      <c r="H95" s="12">
        <v>43194.57360693287</v>
      </c>
      <c r="N95" s="11" t="s">
        <v>64</v>
      </c>
      <c r="O95" s="11" t="s">
        <v>82</v>
      </c>
      <c r="P95" s="11" t="s">
        <v>84</v>
      </c>
      <c r="Q95" s="13">
        <v>43194.556501273146</v>
      </c>
      <c r="R95" s="13">
        <v>43194.57360693287</v>
      </c>
      <c r="S95" s="9" t="s">
        <v>670</v>
      </c>
      <c r="T95" s="14">
        <f>Table5[End Time]-Table5[[#This Row],[Start Time]]</f>
        <v>1.7105659724620637E-2</v>
      </c>
      <c r="V95"/>
      <c r="W95"/>
    </row>
    <row r="96" spans="1:23" ht="15" customHeight="1" x14ac:dyDescent="0.35">
      <c r="A96" s="11" t="s">
        <v>253</v>
      </c>
      <c r="B96" s="11" t="s">
        <v>8</v>
      </c>
      <c r="C96" s="11">
        <v>8</v>
      </c>
      <c r="D96" s="11" t="s">
        <v>16</v>
      </c>
      <c r="E96" s="11" t="s">
        <v>254</v>
      </c>
      <c r="F96" s="12">
        <v>43186.837200949078</v>
      </c>
      <c r="G96" s="12">
        <v>43194.494488379627</v>
      </c>
      <c r="H96" s="12">
        <v>43194.578036817133</v>
      </c>
      <c r="N96" s="11" t="s">
        <v>64</v>
      </c>
      <c r="O96" s="11" t="s">
        <v>82</v>
      </c>
      <c r="P96" s="11" t="s">
        <v>89</v>
      </c>
      <c r="Q96" s="13">
        <v>43194.563794305555</v>
      </c>
      <c r="R96" s="13">
        <v>43194.578036817133</v>
      </c>
      <c r="S96" s="9" t="s">
        <v>97</v>
      </c>
      <c r="T96" s="14">
        <f>Table5[End Time]-Table5[[#This Row],[Start Time]]</f>
        <v>1.4242511577322148E-2</v>
      </c>
      <c r="V96"/>
      <c r="W96"/>
    </row>
    <row r="97" spans="1:23" ht="15" customHeight="1" x14ac:dyDescent="0.35">
      <c r="A97" s="11" t="s">
        <v>216</v>
      </c>
      <c r="B97" s="11" t="s">
        <v>8</v>
      </c>
      <c r="C97" s="11">
        <v>3</v>
      </c>
      <c r="D97" s="11" t="s">
        <v>9</v>
      </c>
      <c r="E97" s="11" t="s">
        <v>32</v>
      </c>
      <c r="F97" s="12">
        <v>43185.38155085648</v>
      </c>
      <c r="G97" s="12">
        <v>43193.670887199078</v>
      </c>
      <c r="H97" s="12">
        <v>43194.581534224541</v>
      </c>
      <c r="N97" s="11" t="s">
        <v>64</v>
      </c>
      <c r="O97" s="11" t="s">
        <v>90</v>
      </c>
      <c r="P97" s="11" t="s">
        <v>86</v>
      </c>
      <c r="Q97" s="13">
        <v>43194.559143599537</v>
      </c>
      <c r="R97" s="13">
        <v>43194.581534224541</v>
      </c>
      <c r="S97" s="9" t="s">
        <v>671</v>
      </c>
      <c r="T97" s="14">
        <f>Table5[End Time]-Table5[[#This Row],[Start Time]]</f>
        <v>2.2390625003026798E-2</v>
      </c>
      <c r="V97"/>
      <c r="W97"/>
    </row>
    <row r="98" spans="1:23" ht="15" customHeight="1" x14ac:dyDescent="0.35">
      <c r="A98" s="11" t="s">
        <v>236</v>
      </c>
      <c r="B98" s="11" t="s">
        <v>8</v>
      </c>
      <c r="C98" s="11">
        <v>5</v>
      </c>
      <c r="D98" s="11" t="s">
        <v>11</v>
      </c>
      <c r="E98" s="11" t="s">
        <v>29</v>
      </c>
      <c r="F98" s="12">
        <v>43186.441764201387</v>
      </c>
      <c r="G98" s="12">
        <v>43194.550389849537</v>
      </c>
      <c r="H98" s="12">
        <v>43194.582567256941</v>
      </c>
      <c r="N98" s="11" t="s">
        <v>64</v>
      </c>
      <c r="O98" s="11" t="s">
        <v>90</v>
      </c>
      <c r="P98" s="11" t="s">
        <v>82</v>
      </c>
      <c r="Q98" s="13">
        <v>43194.576136597221</v>
      </c>
      <c r="R98" s="13">
        <v>43194.582567256941</v>
      </c>
      <c r="S98" s="9" t="s">
        <v>96</v>
      </c>
      <c r="T98" s="14">
        <f>Table5[End Time]-Table5[[#This Row],[Start Time]]</f>
        <v>6.4306597196264192E-3</v>
      </c>
      <c r="V98"/>
      <c r="W98"/>
    </row>
    <row r="99" spans="1:23" ht="15" customHeight="1" x14ac:dyDescent="0.35">
      <c r="A99" s="11" t="s">
        <v>252</v>
      </c>
      <c r="B99" s="11" t="s">
        <v>8</v>
      </c>
      <c r="C99" s="11">
        <v>3</v>
      </c>
      <c r="D99" s="11" t="s">
        <v>9</v>
      </c>
      <c r="E99" s="11" t="s">
        <v>43</v>
      </c>
      <c r="F99" s="12">
        <v>43186.775931111108</v>
      </c>
      <c r="G99" s="12">
        <v>43194.468396597222</v>
      </c>
      <c r="H99" s="12">
        <v>43194.584234548609</v>
      </c>
      <c r="N99" s="11" t="s">
        <v>64</v>
      </c>
      <c r="O99" s="11" t="s">
        <v>82</v>
      </c>
      <c r="P99" s="11" t="s">
        <v>83</v>
      </c>
      <c r="Q99" s="13">
        <v>43194.543248831018</v>
      </c>
      <c r="R99" s="13">
        <v>43194.584234548609</v>
      </c>
      <c r="S99" s="9" t="s">
        <v>672</v>
      </c>
      <c r="T99" s="14">
        <f>Table5[End Time]-Table5[[#This Row],[Start Time]]</f>
        <v>4.0985717590956483E-2</v>
      </c>
      <c r="V99"/>
      <c r="W99"/>
    </row>
    <row r="100" spans="1:23" ht="15" customHeight="1" x14ac:dyDescent="0.35">
      <c r="A100" s="11" t="s">
        <v>35</v>
      </c>
      <c r="B100" s="11" t="s">
        <v>8</v>
      </c>
      <c r="C100" s="11">
        <v>7</v>
      </c>
      <c r="D100" s="11" t="s">
        <v>9</v>
      </c>
      <c r="E100" s="11" t="s">
        <v>29</v>
      </c>
      <c r="F100" s="12">
        <v>43186.58863820602</v>
      </c>
      <c r="G100" s="12">
        <v>43194.517017245373</v>
      </c>
      <c r="H100" s="12">
        <v>43194.591185717596</v>
      </c>
      <c r="N100" s="11" t="s">
        <v>64</v>
      </c>
      <c r="O100" s="11" t="s">
        <v>82</v>
      </c>
      <c r="P100" s="11" t="s">
        <v>89</v>
      </c>
      <c r="Q100" s="13">
        <v>43194.579873194445</v>
      </c>
      <c r="R100" s="13">
        <v>43194.591185717596</v>
      </c>
      <c r="S100" s="9" t="s">
        <v>97</v>
      </c>
      <c r="T100" s="14">
        <f>Table5[End Time]-Table5[[#This Row],[Start Time]]</f>
        <v>1.1312523150991183E-2</v>
      </c>
      <c r="V100"/>
      <c r="W100"/>
    </row>
    <row r="101" spans="1:23" ht="15" customHeight="1" x14ac:dyDescent="0.35">
      <c r="A101" s="11" t="s">
        <v>233</v>
      </c>
      <c r="B101" s="11" t="s">
        <v>8</v>
      </c>
      <c r="C101" s="11">
        <v>5</v>
      </c>
      <c r="D101" s="11" t="s">
        <v>9</v>
      </c>
      <c r="E101" s="11" t="s">
        <v>72</v>
      </c>
      <c r="F101" s="12">
        <v>43186.357849930559</v>
      </c>
      <c r="G101" s="12">
        <v>43194.508941412038</v>
      </c>
      <c r="H101" s="12">
        <v>43194.592267129628</v>
      </c>
      <c r="N101" s="11" t="s">
        <v>75</v>
      </c>
      <c r="O101" s="11" t="s">
        <v>82</v>
      </c>
      <c r="P101" s="11" t="s">
        <v>84</v>
      </c>
      <c r="Q101" s="13">
        <v>43194.574474398149</v>
      </c>
      <c r="R101" s="13">
        <v>43194.592267129628</v>
      </c>
      <c r="S101" s="9" t="s">
        <v>100</v>
      </c>
      <c r="T101" s="14">
        <f>Table5[End Time]-Table5[[#This Row],[Start Time]]</f>
        <v>1.7792731479858048E-2</v>
      </c>
      <c r="V101"/>
      <c r="W101"/>
    </row>
    <row r="102" spans="1:23" ht="15" customHeight="1" x14ac:dyDescent="0.35">
      <c r="A102" s="11" t="s">
        <v>255</v>
      </c>
      <c r="B102" s="11" t="s">
        <v>8</v>
      </c>
      <c r="C102" s="11">
        <v>4</v>
      </c>
      <c r="D102" s="11" t="s">
        <v>16</v>
      </c>
      <c r="E102" s="11" t="s">
        <v>17</v>
      </c>
      <c r="F102" s="12">
        <v>43186.8376894213</v>
      </c>
      <c r="G102" s="12">
        <v>43194.5274780787</v>
      </c>
      <c r="H102" s="12">
        <v>43194.597854803244</v>
      </c>
      <c r="N102" s="11" t="s">
        <v>64</v>
      </c>
      <c r="O102" s="11" t="s">
        <v>82</v>
      </c>
      <c r="P102" s="11" t="s">
        <v>86</v>
      </c>
      <c r="Q102" s="13">
        <v>43194.582574444445</v>
      </c>
      <c r="R102" s="13">
        <v>43194.597854803244</v>
      </c>
      <c r="S102" s="9" t="s">
        <v>101</v>
      </c>
      <c r="T102" s="14">
        <f>Table5[End Time]-Table5[[#This Row],[Start Time]]</f>
        <v>1.5280358798918314E-2</v>
      </c>
      <c r="V102"/>
      <c r="W102"/>
    </row>
    <row r="103" spans="1:23" ht="15" customHeight="1" x14ac:dyDescent="0.35">
      <c r="A103" s="11" t="s">
        <v>38</v>
      </c>
      <c r="B103" s="11" t="s">
        <v>8</v>
      </c>
      <c r="C103" s="11">
        <v>3</v>
      </c>
      <c r="D103" s="11" t="s">
        <v>9</v>
      </c>
      <c r="E103" s="11" t="s">
        <v>29</v>
      </c>
      <c r="F103" s="12">
        <v>43186.584969872689</v>
      </c>
      <c r="G103" s="12">
        <v>43194.422251793978</v>
      </c>
      <c r="H103" s="12">
        <v>43194.607605405094</v>
      </c>
      <c r="N103" s="11" t="s">
        <v>541</v>
      </c>
      <c r="O103" s="11" t="s">
        <v>90</v>
      </c>
      <c r="P103" s="11" t="s">
        <v>82</v>
      </c>
      <c r="Q103" s="13">
        <v>43194.595460972225</v>
      </c>
      <c r="R103" s="13">
        <v>43194.607605405094</v>
      </c>
      <c r="S103" s="9" t="s">
        <v>96</v>
      </c>
      <c r="T103" s="14">
        <f>Table5[End Time]-Table5[[#This Row],[Start Time]]</f>
        <v>1.2144432868808508E-2</v>
      </c>
      <c r="V103"/>
      <c r="W103"/>
    </row>
    <row r="104" spans="1:23" ht="15" customHeight="1" x14ac:dyDescent="0.35">
      <c r="A104" s="11" t="s">
        <v>237</v>
      </c>
      <c r="B104" s="11" t="s">
        <v>8</v>
      </c>
      <c r="C104" s="11">
        <v>3</v>
      </c>
      <c r="D104" s="11" t="s">
        <v>9</v>
      </c>
      <c r="E104" s="11" t="s">
        <v>29</v>
      </c>
      <c r="F104" s="12">
        <v>43186.474296111111</v>
      </c>
      <c r="G104" s="12">
        <v>43194.508791712964</v>
      </c>
      <c r="H104" s="12">
        <v>43194.608028680559</v>
      </c>
      <c r="N104" s="11" t="s">
        <v>68</v>
      </c>
      <c r="O104" s="11" t="s">
        <v>90</v>
      </c>
      <c r="P104" s="11" t="s">
        <v>89</v>
      </c>
      <c r="Q104" s="13">
        <v>43194.593109305555</v>
      </c>
      <c r="R104" s="13">
        <v>43194.608028680559</v>
      </c>
      <c r="S104" s="9" t="s">
        <v>97</v>
      </c>
      <c r="T104" s="14">
        <f>Table5[End Time]-Table5[[#This Row],[Start Time]]</f>
        <v>1.4919375003955793E-2</v>
      </c>
      <c r="V104"/>
      <c r="W104"/>
    </row>
    <row r="105" spans="1:23" ht="15" customHeight="1" x14ac:dyDescent="0.35">
      <c r="A105" s="11" t="s">
        <v>238</v>
      </c>
      <c r="B105" s="11" t="s">
        <v>8</v>
      </c>
      <c r="C105" s="11">
        <v>2</v>
      </c>
      <c r="D105" s="11" t="s">
        <v>9</v>
      </c>
      <c r="E105" s="11" t="s">
        <v>29</v>
      </c>
      <c r="F105" s="12">
        <v>43186.485834097221</v>
      </c>
      <c r="G105" s="12">
        <v>43193.715088541663</v>
      </c>
      <c r="H105" s="12">
        <v>43194.621827395837</v>
      </c>
      <c r="N105" s="11" t="s">
        <v>68</v>
      </c>
      <c r="O105" s="11" t="s">
        <v>90</v>
      </c>
      <c r="P105" s="11" t="s">
        <v>86</v>
      </c>
      <c r="Q105" s="13">
        <v>43194.598897002317</v>
      </c>
      <c r="R105" s="13">
        <v>43194.621827395837</v>
      </c>
      <c r="S105" s="9" t="s">
        <v>101</v>
      </c>
      <c r="T105" s="14">
        <f>Table5[End Time]-Table5[[#This Row],[Start Time]]</f>
        <v>2.2930393519345671E-2</v>
      </c>
      <c r="V105"/>
      <c r="W105"/>
    </row>
    <row r="106" spans="1:23" ht="15" customHeight="1" x14ac:dyDescent="0.35">
      <c r="A106" s="11" t="s">
        <v>228</v>
      </c>
      <c r="B106" s="11" t="s">
        <v>8</v>
      </c>
      <c r="C106" s="11">
        <v>1</v>
      </c>
      <c r="D106" s="11" t="s">
        <v>9</v>
      </c>
      <c r="E106" s="11" t="s">
        <v>229</v>
      </c>
      <c r="F106" s="12">
        <v>43185.681155046295</v>
      </c>
      <c r="G106" s="12">
        <v>43189.362757071758</v>
      </c>
      <c r="H106" s="12">
        <v>43194.623430439817</v>
      </c>
      <c r="N106" s="11" t="s">
        <v>64</v>
      </c>
      <c r="O106" s="11" t="s">
        <v>87</v>
      </c>
      <c r="P106" s="11" t="s">
        <v>81</v>
      </c>
      <c r="Q106" s="13">
        <v>43194.573286909719</v>
      </c>
      <c r="R106" s="13">
        <v>43194.623430439817</v>
      </c>
      <c r="S106" s="9" t="s">
        <v>673</v>
      </c>
      <c r="T106" s="14">
        <f>Table5[End Time]-Table5[[#This Row],[Start Time]]</f>
        <v>5.0143530097557232E-2</v>
      </c>
      <c r="V106"/>
      <c r="W106"/>
    </row>
    <row r="107" spans="1:23" ht="15" customHeight="1" x14ac:dyDescent="0.35">
      <c r="A107" s="11" t="s">
        <v>235</v>
      </c>
      <c r="B107" s="11" t="s">
        <v>8</v>
      </c>
      <c r="C107" s="11">
        <v>13</v>
      </c>
      <c r="D107" s="11" t="s">
        <v>9</v>
      </c>
      <c r="E107" s="11" t="s">
        <v>125</v>
      </c>
      <c r="F107" s="12">
        <v>43186.441690740743</v>
      </c>
      <c r="G107" s="12">
        <v>43194.536895474535</v>
      </c>
      <c r="H107" s="12">
        <v>43194.63510994213</v>
      </c>
      <c r="N107" s="11" t="s">
        <v>64</v>
      </c>
      <c r="O107" s="11" t="s">
        <v>89</v>
      </c>
      <c r="P107" s="11" t="s">
        <v>82</v>
      </c>
      <c r="Q107" s="13">
        <v>43194.618439375001</v>
      </c>
      <c r="R107" s="13">
        <v>43194.63510994213</v>
      </c>
      <c r="S107" s="9" t="s">
        <v>96</v>
      </c>
      <c r="T107" s="14">
        <f>Table5[End Time]-Table5[[#This Row],[Start Time]]</f>
        <v>1.6670567129040137E-2</v>
      </c>
      <c r="V107"/>
      <c r="W107"/>
    </row>
    <row r="108" spans="1:23" ht="15" customHeight="1" x14ac:dyDescent="0.35">
      <c r="A108" s="11" t="s">
        <v>251</v>
      </c>
      <c r="B108" s="11" t="s">
        <v>8</v>
      </c>
      <c r="C108" s="11">
        <v>4</v>
      </c>
      <c r="D108" s="11" t="s">
        <v>11</v>
      </c>
      <c r="E108" s="11" t="s">
        <v>43</v>
      </c>
      <c r="F108" s="12">
        <v>43185.698079270835</v>
      </c>
      <c r="G108" s="12">
        <v>43194.640892581017</v>
      </c>
      <c r="H108" s="12">
        <v>43194.666740856483</v>
      </c>
      <c r="I108" s="12">
        <v>43186.411106678243</v>
      </c>
      <c r="J108" s="12">
        <v>43187.480254780094</v>
      </c>
      <c r="K108" s="11" t="s">
        <v>65</v>
      </c>
      <c r="L108" s="9" t="s">
        <v>319</v>
      </c>
      <c r="N108" s="11" t="s">
        <v>64</v>
      </c>
      <c r="O108" s="11" t="s">
        <v>89</v>
      </c>
      <c r="P108" s="11" t="s">
        <v>82</v>
      </c>
      <c r="Q108" s="13">
        <v>43194.64952421296</v>
      </c>
      <c r="R108" s="13">
        <v>43194.666740856483</v>
      </c>
      <c r="S108" s="9" t="s">
        <v>96</v>
      </c>
      <c r="T108" s="14">
        <f>Table5[End Time]-Table5[[#This Row],[Start Time]]</f>
        <v>1.7216643522260711E-2</v>
      </c>
      <c r="V108"/>
      <c r="W108"/>
    </row>
    <row r="109" spans="1:23" ht="15" customHeight="1" x14ac:dyDescent="0.35">
      <c r="A109" s="11" t="s">
        <v>267</v>
      </c>
      <c r="B109" s="11" t="s">
        <v>8</v>
      </c>
      <c r="C109" s="11">
        <v>3</v>
      </c>
      <c r="D109" s="11" t="s">
        <v>11</v>
      </c>
      <c r="E109" s="11" t="s">
        <v>43</v>
      </c>
      <c r="F109" s="12">
        <v>43187.544160694444</v>
      </c>
      <c r="G109" s="12">
        <v>43194.633730162037</v>
      </c>
      <c r="H109" s="12">
        <v>43194.667825497687</v>
      </c>
      <c r="N109" s="11" t="s">
        <v>64</v>
      </c>
      <c r="O109" s="11" t="s">
        <v>84</v>
      </c>
      <c r="P109" s="11" t="s">
        <v>89</v>
      </c>
      <c r="Q109" s="13">
        <v>43194.642785694443</v>
      </c>
      <c r="R109" s="13">
        <v>43194.667825497687</v>
      </c>
      <c r="S109" s="9" t="s">
        <v>674</v>
      </c>
      <c r="T109" s="14">
        <f>Table5[End Time]-Table5[[#This Row],[Start Time]]</f>
        <v>2.5039803243998904E-2</v>
      </c>
      <c r="V109"/>
      <c r="W109"/>
    </row>
    <row r="110" spans="1:23" ht="15" customHeight="1" x14ac:dyDescent="0.35">
      <c r="A110" s="11" t="s">
        <v>248</v>
      </c>
      <c r="B110" s="11" t="s">
        <v>8</v>
      </c>
      <c r="C110" s="11">
        <v>1</v>
      </c>
      <c r="D110" s="11" t="s">
        <v>9</v>
      </c>
      <c r="E110" s="11" t="s">
        <v>28</v>
      </c>
      <c r="F110" s="12">
        <v>43186.713940925925</v>
      </c>
      <c r="G110" s="12">
        <v>43189.527441979168</v>
      </c>
      <c r="H110" s="12">
        <v>43194.683013888891</v>
      </c>
      <c r="N110" s="11" t="s">
        <v>64</v>
      </c>
      <c r="O110" s="11" t="s">
        <v>87</v>
      </c>
      <c r="P110" s="11" t="s">
        <v>81</v>
      </c>
      <c r="Q110" s="13">
        <v>43194.627279131942</v>
      </c>
      <c r="R110" s="13">
        <v>43194.683013888891</v>
      </c>
      <c r="S110" s="9" t="s">
        <v>675</v>
      </c>
      <c r="T110" s="14">
        <f>Table5[End Time]-Table5[[#This Row],[Start Time]]</f>
        <v>5.5734756948368158E-2</v>
      </c>
      <c r="V110"/>
      <c r="W110"/>
    </row>
    <row r="111" spans="1:23" ht="15" customHeight="1" x14ac:dyDescent="0.35">
      <c r="A111" s="11" t="s">
        <v>246</v>
      </c>
      <c r="B111" s="11" t="s">
        <v>18</v>
      </c>
      <c r="C111" s="11">
        <v>1</v>
      </c>
      <c r="D111" s="11" t="s">
        <v>19</v>
      </c>
      <c r="E111" s="11" t="s">
        <v>247</v>
      </c>
      <c r="F111" s="12">
        <v>43186.665294548613</v>
      </c>
      <c r="G111" s="12">
        <v>43193.658034432869</v>
      </c>
      <c r="H111" s="12">
        <v>43194.699887662035</v>
      </c>
      <c r="N111" s="11" t="s">
        <v>64</v>
      </c>
      <c r="O111" s="11" t="s">
        <v>87</v>
      </c>
      <c r="P111" s="11" t="s">
        <v>83</v>
      </c>
      <c r="Q111" s="13">
        <v>43194.694775717595</v>
      </c>
      <c r="R111" s="13">
        <v>43194.699887662035</v>
      </c>
      <c r="S111" s="9" t="s">
        <v>676</v>
      </c>
      <c r="T111" s="14">
        <f>Table5[End Time]-Table5[[#This Row],[Start Time]]</f>
        <v>5.1119444397045299E-3</v>
      </c>
      <c r="V111"/>
      <c r="W111"/>
    </row>
    <row r="112" spans="1:23" ht="15" customHeight="1" x14ac:dyDescent="0.35">
      <c r="A112" s="11" t="s">
        <v>263</v>
      </c>
      <c r="B112" s="11" t="s">
        <v>18</v>
      </c>
      <c r="C112" s="11">
        <v>1</v>
      </c>
      <c r="D112" s="11" t="s">
        <v>19</v>
      </c>
      <c r="E112" s="11" t="s">
        <v>264</v>
      </c>
      <c r="F112" s="12">
        <v>43187.511532997683</v>
      </c>
      <c r="G112" s="12">
        <v>43194.400240497685</v>
      </c>
      <c r="H112" s="12">
        <v>43194.705804884259</v>
      </c>
      <c r="N112" s="11" t="s">
        <v>64</v>
      </c>
      <c r="O112" s="11" t="s">
        <v>85</v>
      </c>
      <c r="P112" s="11" t="s">
        <v>83</v>
      </c>
      <c r="Q112" s="13">
        <v>43194.701854467596</v>
      </c>
      <c r="R112" s="13">
        <v>43194.705804884259</v>
      </c>
      <c r="S112" s="9" t="s">
        <v>677</v>
      </c>
      <c r="T112" s="14">
        <f>Table5[End Time]-Table5[[#This Row],[Start Time]]</f>
        <v>3.9504166634287685E-3</v>
      </c>
      <c r="V112"/>
      <c r="W112"/>
    </row>
    <row r="113" spans="1:23" ht="15" customHeight="1" x14ac:dyDescent="0.35">
      <c r="A113" s="11" t="s">
        <v>268</v>
      </c>
      <c r="B113" s="11" t="s">
        <v>8</v>
      </c>
      <c r="C113" s="11">
        <v>4</v>
      </c>
      <c r="D113" s="11" t="s">
        <v>9</v>
      </c>
      <c r="E113" s="11" t="s">
        <v>43</v>
      </c>
      <c r="F113" s="12">
        <v>43182.69076070602</v>
      </c>
      <c r="G113" s="12">
        <v>43194.636946226849</v>
      </c>
      <c r="H113" s="12">
        <v>43195.356834479164</v>
      </c>
      <c r="I113" s="12">
        <v>43185.619213958336</v>
      </c>
      <c r="J113" s="12">
        <v>43187.648447187501</v>
      </c>
      <c r="K113" s="11" t="s">
        <v>65</v>
      </c>
      <c r="L113" s="9" t="s">
        <v>317</v>
      </c>
      <c r="N113" s="11" t="s">
        <v>64</v>
      </c>
      <c r="O113" s="11" t="s">
        <v>83</v>
      </c>
      <c r="P113" s="11" t="s">
        <v>89</v>
      </c>
      <c r="Q113" s="13">
        <v>43195.338474074073</v>
      </c>
      <c r="R113" s="13">
        <v>43195.356834479164</v>
      </c>
      <c r="S113" s="9" t="s">
        <v>678</v>
      </c>
      <c r="T113" s="14">
        <f>Table5[End Time]-Table5[[#This Row],[Start Time]]</f>
        <v>1.8360405090788845E-2</v>
      </c>
      <c r="V113"/>
      <c r="W113"/>
    </row>
    <row r="114" spans="1:23" ht="15" customHeight="1" x14ac:dyDescent="0.35">
      <c r="A114" s="11" t="s">
        <v>265</v>
      </c>
      <c r="B114" s="11" t="s">
        <v>8</v>
      </c>
      <c r="C114" s="11">
        <v>5</v>
      </c>
      <c r="D114" s="11" t="s">
        <v>9</v>
      </c>
      <c r="E114" s="11" t="s">
        <v>76</v>
      </c>
      <c r="F114" s="12">
        <v>43187.526768356482</v>
      </c>
      <c r="G114" s="12">
        <v>43194.643585393518</v>
      </c>
      <c r="H114" s="12">
        <v>43195.374793240742</v>
      </c>
      <c r="N114" s="11" t="s">
        <v>64</v>
      </c>
      <c r="O114" s="11" t="s">
        <v>86</v>
      </c>
      <c r="P114" s="11" t="s">
        <v>89</v>
      </c>
      <c r="Q114" s="13">
        <v>43195.35845576389</v>
      </c>
      <c r="R114" s="13">
        <v>43195.374793240742</v>
      </c>
      <c r="S114" s="9" t="s">
        <v>679</v>
      </c>
      <c r="T114" s="14">
        <f>Table5[End Time]-Table5[[#This Row],[Start Time]]</f>
        <v>1.6337476852640975E-2</v>
      </c>
      <c r="V114"/>
      <c r="W114"/>
    </row>
    <row r="115" spans="1:23" ht="15" customHeight="1" x14ac:dyDescent="0.35">
      <c r="A115" s="11" t="s">
        <v>277</v>
      </c>
      <c r="B115" s="11" t="s">
        <v>8</v>
      </c>
      <c r="C115" s="11">
        <v>10</v>
      </c>
      <c r="D115" s="11" t="s">
        <v>11</v>
      </c>
      <c r="E115" s="11" t="s">
        <v>49</v>
      </c>
      <c r="F115" s="12">
        <v>43187.840205555556</v>
      </c>
      <c r="G115" s="12">
        <v>43194.658343958334</v>
      </c>
      <c r="H115" s="12">
        <v>43195.385620810186</v>
      </c>
      <c r="N115" s="11" t="s">
        <v>64</v>
      </c>
      <c r="O115" s="11" t="s">
        <v>83</v>
      </c>
      <c r="P115" s="11" t="s">
        <v>82</v>
      </c>
      <c r="Q115" s="13">
        <v>43195.379646157409</v>
      </c>
      <c r="R115" s="13">
        <v>43195.385620810186</v>
      </c>
      <c r="S115" s="9" t="s">
        <v>312</v>
      </c>
      <c r="T115" s="14">
        <f>Table5[End Time]-Table5[[#This Row],[Start Time]]</f>
        <v>5.9746527767856605E-3</v>
      </c>
      <c r="V115"/>
      <c r="W115"/>
    </row>
    <row r="116" spans="1:23" ht="15" customHeight="1" x14ac:dyDescent="0.35">
      <c r="A116" s="11" t="s">
        <v>269</v>
      </c>
      <c r="B116" s="11" t="s">
        <v>8</v>
      </c>
      <c r="C116" s="11">
        <v>2</v>
      </c>
      <c r="D116" s="11" t="s">
        <v>9</v>
      </c>
      <c r="E116" s="11" t="s">
        <v>527</v>
      </c>
      <c r="F116" s="12">
        <v>43187.577816087964</v>
      </c>
      <c r="G116" s="12">
        <v>43194.676001990738</v>
      </c>
      <c r="H116" s="12">
        <v>43195.396855844905</v>
      </c>
      <c r="N116" s="11" t="s">
        <v>64</v>
      </c>
      <c r="O116" s="11" t="s">
        <v>84</v>
      </c>
      <c r="P116" s="11" t="s">
        <v>82</v>
      </c>
      <c r="Q116" s="13">
        <v>43195.389903877316</v>
      </c>
      <c r="R116" s="13">
        <v>43195.396855844905</v>
      </c>
      <c r="S116" s="9" t="s">
        <v>96</v>
      </c>
      <c r="T116" s="14">
        <f>Table5[End Time]-Table5[[#This Row],[Start Time]]</f>
        <v>6.9519675889750943E-3</v>
      </c>
      <c r="V116"/>
      <c r="W116"/>
    </row>
    <row r="117" spans="1:23" ht="15" customHeight="1" x14ac:dyDescent="0.35">
      <c r="A117" s="11" t="s">
        <v>273</v>
      </c>
      <c r="B117" s="11" t="s">
        <v>18</v>
      </c>
      <c r="C117" s="11">
        <v>1</v>
      </c>
      <c r="D117" s="11" t="s">
        <v>19</v>
      </c>
      <c r="E117" s="11" t="s">
        <v>274</v>
      </c>
      <c r="F117" s="12">
        <v>43187.66135519676</v>
      </c>
      <c r="G117" s="12">
        <v>43194.423731643517</v>
      </c>
      <c r="H117" s="12">
        <v>43195.403842418978</v>
      </c>
      <c r="N117" s="11" t="s">
        <v>64</v>
      </c>
      <c r="O117" s="11" t="s">
        <v>85</v>
      </c>
      <c r="P117" s="11" t="s">
        <v>83</v>
      </c>
      <c r="Q117" s="13">
        <v>43195.398637627317</v>
      </c>
      <c r="R117" s="13">
        <v>43195.403842418978</v>
      </c>
      <c r="S117" s="9" t="s">
        <v>314</v>
      </c>
      <c r="T117" s="14">
        <f>Table5[End Time]-Table5[[#This Row],[Start Time]]</f>
        <v>5.2047916615265422E-3</v>
      </c>
      <c r="V117"/>
      <c r="W117"/>
    </row>
    <row r="118" spans="1:23" ht="15" customHeight="1" x14ac:dyDescent="0.35">
      <c r="A118" s="11" t="s">
        <v>272</v>
      </c>
      <c r="B118" s="11" t="s">
        <v>8</v>
      </c>
      <c r="C118" s="11">
        <v>8</v>
      </c>
      <c r="D118" s="11" t="s">
        <v>9</v>
      </c>
      <c r="E118" s="11" t="s">
        <v>77</v>
      </c>
      <c r="F118" s="12">
        <v>43187.638317164354</v>
      </c>
      <c r="G118" s="12">
        <v>43194.686822222226</v>
      </c>
      <c r="H118" s="12">
        <v>43195.403986597223</v>
      </c>
      <c r="N118" s="11" t="s">
        <v>64</v>
      </c>
      <c r="O118" s="11" t="s">
        <v>90</v>
      </c>
      <c r="P118" s="11" t="s">
        <v>89</v>
      </c>
      <c r="Q118" s="13">
        <v>43195.375728587962</v>
      </c>
      <c r="R118" s="13">
        <v>43195.403986597223</v>
      </c>
      <c r="S118" s="9" t="s">
        <v>680</v>
      </c>
      <c r="T118" s="14">
        <f>Table5[End Time]-Table5[[#This Row],[Start Time]]</f>
        <v>2.825800926075317E-2</v>
      </c>
      <c r="V118"/>
      <c r="W118"/>
    </row>
    <row r="119" spans="1:23" ht="15" customHeight="1" x14ac:dyDescent="0.35">
      <c r="A119" s="11" t="s">
        <v>256</v>
      </c>
      <c r="B119" s="11" t="s">
        <v>8</v>
      </c>
      <c r="C119" s="11">
        <v>2</v>
      </c>
      <c r="D119" s="11" t="s">
        <v>9</v>
      </c>
      <c r="E119" s="11" t="s">
        <v>12</v>
      </c>
      <c r="F119" s="12">
        <v>43187.4085003125</v>
      </c>
      <c r="G119" s="12">
        <v>43194.693828368057</v>
      </c>
      <c r="H119" s="12">
        <v>43195.405443113428</v>
      </c>
      <c r="N119" s="11" t="s">
        <v>64</v>
      </c>
      <c r="O119" s="11" t="s">
        <v>83</v>
      </c>
      <c r="P119" s="11" t="s">
        <v>82</v>
      </c>
      <c r="Q119" s="13">
        <v>43195.397675023145</v>
      </c>
      <c r="R119" s="13">
        <v>43195.405443113428</v>
      </c>
      <c r="S119" s="9" t="s">
        <v>681</v>
      </c>
      <c r="T119" s="14">
        <f>Table5[End Time]-Table5[[#This Row],[Start Time]]</f>
        <v>7.7680902832071297E-3</v>
      </c>
      <c r="V119"/>
      <c r="W119"/>
    </row>
    <row r="120" spans="1:23" ht="15" customHeight="1" x14ac:dyDescent="0.35">
      <c r="A120" s="11" t="s">
        <v>275</v>
      </c>
      <c r="B120" s="11" t="s">
        <v>8</v>
      </c>
      <c r="C120" s="11">
        <v>3</v>
      </c>
      <c r="D120" s="11" t="s">
        <v>16</v>
      </c>
      <c r="E120" s="11" t="s">
        <v>276</v>
      </c>
      <c r="F120" s="12">
        <v>43187.838050543978</v>
      </c>
      <c r="G120" s="12">
        <v>43194.678722592595</v>
      </c>
      <c r="H120" s="12">
        <v>43195.412830011577</v>
      </c>
      <c r="N120" s="11" t="s">
        <v>64</v>
      </c>
      <c r="O120" s="11" t="s">
        <v>83</v>
      </c>
      <c r="P120" s="11" t="s">
        <v>86</v>
      </c>
      <c r="Q120" s="13">
        <v>43195.393218414349</v>
      </c>
      <c r="R120" s="13">
        <v>43195.412830011577</v>
      </c>
      <c r="S120" s="9" t="s">
        <v>682</v>
      </c>
      <c r="T120" s="14">
        <f>Table5[End Time]-Table5[[#This Row],[Start Time]]</f>
        <v>1.9611597228504252E-2</v>
      </c>
      <c r="V120"/>
      <c r="W120"/>
    </row>
    <row r="121" spans="1:23" ht="15" customHeight="1" x14ac:dyDescent="0.35">
      <c r="A121" s="11" t="s">
        <v>261</v>
      </c>
      <c r="B121" s="11" t="s">
        <v>8</v>
      </c>
      <c r="C121" s="11">
        <v>2</v>
      </c>
      <c r="D121" s="11" t="s">
        <v>9</v>
      </c>
      <c r="E121" s="11" t="s">
        <v>50</v>
      </c>
      <c r="F121" s="12">
        <v>43182.688440555554</v>
      </c>
      <c r="G121" s="12">
        <v>43195.396732499998</v>
      </c>
      <c r="H121" s="12">
        <v>43195.416499050923</v>
      </c>
      <c r="I121" s="12">
        <v>43185.608024861111</v>
      </c>
      <c r="J121" s="12">
        <v>43187.57668770833</v>
      </c>
      <c r="K121" s="11" t="s">
        <v>65</v>
      </c>
      <c r="L121" s="9" t="s">
        <v>316</v>
      </c>
      <c r="N121" s="11" t="s">
        <v>75</v>
      </c>
      <c r="O121" s="11" t="s">
        <v>83</v>
      </c>
      <c r="P121" s="11" t="s">
        <v>82</v>
      </c>
      <c r="Q121" s="13">
        <v>43195.408406840281</v>
      </c>
      <c r="R121" s="13">
        <v>43195.416499050923</v>
      </c>
      <c r="S121" s="9" t="s">
        <v>96</v>
      </c>
      <c r="T121" s="14">
        <f>Table5[End Time]-Table5[[#This Row],[Start Time]]</f>
        <v>8.0922106426442042E-3</v>
      </c>
      <c r="V121"/>
      <c r="W121"/>
    </row>
    <row r="122" spans="1:23" ht="15" customHeight="1" x14ac:dyDescent="0.35">
      <c r="A122" s="11" t="s">
        <v>260</v>
      </c>
      <c r="B122" s="11" t="s">
        <v>8</v>
      </c>
      <c r="C122" s="11">
        <v>2</v>
      </c>
      <c r="D122" s="11" t="s">
        <v>9</v>
      </c>
      <c r="E122" s="11" t="s">
        <v>15</v>
      </c>
      <c r="F122" s="12">
        <v>43187.487237974536</v>
      </c>
      <c r="G122" s="12">
        <v>43195.365653715278</v>
      </c>
      <c r="H122" s="12">
        <v>43195.427379317131</v>
      </c>
      <c r="N122" s="11" t="s">
        <v>75</v>
      </c>
      <c r="O122" s="11" t="s">
        <v>86</v>
      </c>
      <c r="P122" s="11" t="s">
        <v>89</v>
      </c>
      <c r="Q122" s="13">
        <v>43195.40486091435</v>
      </c>
      <c r="R122" s="13">
        <v>43195.427379317131</v>
      </c>
      <c r="S122" s="9" t="s">
        <v>683</v>
      </c>
      <c r="T122" s="14">
        <f>Table5[End Time]-Table5[[#This Row],[Start Time]]</f>
        <v>2.2518402780406177E-2</v>
      </c>
      <c r="V122"/>
      <c r="W122"/>
    </row>
    <row r="123" spans="1:23" ht="15" customHeight="1" x14ac:dyDescent="0.35">
      <c r="A123" s="11" t="s">
        <v>259</v>
      </c>
      <c r="B123" s="11" t="s">
        <v>8</v>
      </c>
      <c r="C123" s="11">
        <v>3</v>
      </c>
      <c r="D123" s="11" t="s">
        <v>9</v>
      </c>
      <c r="E123" s="11" t="s">
        <v>26</v>
      </c>
      <c r="F123" s="12">
        <v>43187.470484814818</v>
      </c>
      <c r="G123" s="12">
        <v>43195.391711203702</v>
      </c>
      <c r="H123" s="12">
        <v>43195.428247025462</v>
      </c>
      <c r="N123" s="11" t="s">
        <v>64</v>
      </c>
      <c r="O123" s="11" t="s">
        <v>86</v>
      </c>
      <c r="P123" s="11" t="s">
        <v>82</v>
      </c>
      <c r="Q123" s="13">
        <v>43195.417447500004</v>
      </c>
      <c r="R123" s="13">
        <v>43195.428247025462</v>
      </c>
      <c r="S123" s="9" t="s">
        <v>96</v>
      </c>
      <c r="T123" s="14">
        <f>Table5[End Time]-Table5[[#This Row],[Start Time]]</f>
        <v>1.0799525458423886E-2</v>
      </c>
      <c r="V123"/>
      <c r="W123"/>
    </row>
    <row r="124" spans="1:23" ht="15" customHeight="1" x14ac:dyDescent="0.35">
      <c r="A124" s="11" t="s">
        <v>270</v>
      </c>
      <c r="B124" s="11" t="s">
        <v>8</v>
      </c>
      <c r="C124" s="11">
        <v>5</v>
      </c>
      <c r="D124" s="11" t="s">
        <v>9</v>
      </c>
      <c r="E124" s="11" t="s">
        <v>72</v>
      </c>
      <c r="F124" s="12">
        <v>43187.582045081021</v>
      </c>
      <c r="G124" s="12">
        <v>43195.37219584491</v>
      </c>
      <c r="H124" s="12">
        <v>43195.436489745371</v>
      </c>
      <c r="N124" s="11" t="s">
        <v>64</v>
      </c>
      <c r="O124" s="11" t="s">
        <v>82</v>
      </c>
      <c r="P124" s="11" t="s">
        <v>83</v>
      </c>
      <c r="Q124" s="13">
        <v>43195.408847141203</v>
      </c>
      <c r="R124" s="13">
        <v>43195.436489745371</v>
      </c>
      <c r="S124" s="9" t="s">
        <v>684</v>
      </c>
      <c r="T124" s="14">
        <f>Table5[End Time]-Table5[[#This Row],[Start Time]]</f>
        <v>2.7642604167340323E-2</v>
      </c>
      <c r="V124"/>
      <c r="W124"/>
    </row>
    <row r="125" spans="1:23" ht="15" customHeight="1" x14ac:dyDescent="0.35">
      <c r="A125" s="11" t="s">
        <v>262</v>
      </c>
      <c r="B125" s="11" t="s">
        <v>8</v>
      </c>
      <c r="C125" s="11">
        <v>2</v>
      </c>
      <c r="D125" s="11" t="s">
        <v>9</v>
      </c>
      <c r="E125" s="11" t="s">
        <v>77</v>
      </c>
      <c r="F125" s="12">
        <v>43187.505013194444</v>
      </c>
      <c r="G125" s="12">
        <v>43194.713941574075</v>
      </c>
      <c r="H125" s="12">
        <v>43195.438012685183</v>
      </c>
      <c r="N125" s="11" t="s">
        <v>64</v>
      </c>
      <c r="O125" s="11" t="s">
        <v>90</v>
      </c>
      <c r="P125" s="11" t="s">
        <v>82</v>
      </c>
      <c r="Q125" s="13">
        <v>43195.42912108796</v>
      </c>
      <c r="R125" s="13">
        <v>43195.438012685183</v>
      </c>
      <c r="S125" s="9" t="s">
        <v>685</v>
      </c>
      <c r="T125" s="14">
        <f>Table5[End Time]-Table5[[#This Row],[Start Time]]</f>
        <v>8.8915972228278406E-3</v>
      </c>
      <c r="V125"/>
      <c r="W125"/>
    </row>
    <row r="126" spans="1:23" ht="15" customHeight="1" x14ac:dyDescent="0.35">
      <c r="A126" s="11" t="s">
        <v>258</v>
      </c>
      <c r="B126" s="11" t="s">
        <v>8</v>
      </c>
      <c r="C126" s="11">
        <v>2</v>
      </c>
      <c r="D126" s="11" t="s">
        <v>9</v>
      </c>
      <c r="E126" s="11" t="s">
        <v>26</v>
      </c>
      <c r="F126" s="12">
        <v>43187.455156944445</v>
      </c>
      <c r="G126" s="12">
        <v>43194.622592638887</v>
      </c>
      <c r="H126" s="12">
        <v>43195.446568692132</v>
      </c>
      <c r="N126" s="11" t="s">
        <v>64</v>
      </c>
      <c r="O126" s="11" t="s">
        <v>90</v>
      </c>
      <c r="P126" s="11" t="s">
        <v>82</v>
      </c>
      <c r="Q126" s="13">
        <v>43195.439428449077</v>
      </c>
      <c r="R126" s="13">
        <v>43195.446568692132</v>
      </c>
      <c r="S126" s="9" t="s">
        <v>686</v>
      </c>
      <c r="T126" s="14">
        <f>Table5[End Time]-Table5[[#This Row],[Start Time]]</f>
        <v>7.1402430548914708E-3</v>
      </c>
      <c r="V126"/>
      <c r="W126"/>
    </row>
    <row r="127" spans="1:23" ht="15" customHeight="1" x14ac:dyDescent="0.35">
      <c r="A127" s="11" t="s">
        <v>245</v>
      </c>
      <c r="B127" s="11" t="s">
        <v>8</v>
      </c>
      <c r="C127" s="11">
        <v>1</v>
      </c>
      <c r="D127" s="11" t="s">
        <v>9</v>
      </c>
      <c r="E127" s="11" t="s">
        <v>42</v>
      </c>
      <c r="F127" s="12">
        <v>43186.620250254629</v>
      </c>
      <c r="G127" s="12">
        <v>43194.640413425928</v>
      </c>
      <c r="H127" s="12">
        <v>43195.450069224535</v>
      </c>
      <c r="N127" s="11" t="s">
        <v>64</v>
      </c>
      <c r="O127" s="11" t="s">
        <v>85</v>
      </c>
      <c r="P127" s="11" t="s">
        <v>81</v>
      </c>
      <c r="Q127" s="13">
        <v>43195.38901979167</v>
      </c>
      <c r="R127" s="13">
        <v>43195.450069224535</v>
      </c>
      <c r="S127" s="9" t="s">
        <v>687</v>
      </c>
      <c r="T127" s="14">
        <f>Table5[End Time]-Table5[[#This Row],[Start Time]]</f>
        <v>6.1049432864820119E-2</v>
      </c>
      <c r="V127"/>
      <c r="W127"/>
    </row>
    <row r="128" spans="1:23" ht="15" customHeight="1" x14ac:dyDescent="0.35">
      <c r="A128" s="11" t="s">
        <v>257</v>
      </c>
      <c r="B128" s="11" t="s">
        <v>8</v>
      </c>
      <c r="C128" s="11">
        <v>2</v>
      </c>
      <c r="D128" s="11" t="s">
        <v>9</v>
      </c>
      <c r="E128" s="11" t="s">
        <v>26</v>
      </c>
      <c r="F128" s="12">
        <v>43187.445466354169</v>
      </c>
      <c r="G128" s="12">
        <v>43195.452948877311</v>
      </c>
      <c r="H128" s="12">
        <v>43195.4780215625</v>
      </c>
      <c r="N128" s="11" t="s">
        <v>64</v>
      </c>
      <c r="O128" s="11" t="s">
        <v>90</v>
      </c>
      <c r="P128" s="11" t="s">
        <v>81</v>
      </c>
      <c r="Q128" s="13">
        <v>43195.456326064814</v>
      </c>
      <c r="R128" s="13">
        <v>43195.4780215625</v>
      </c>
      <c r="S128" s="9" t="s">
        <v>688</v>
      </c>
      <c r="T128" s="14">
        <f>Table5[End Time]-Table5[[#This Row],[Start Time]]</f>
        <v>2.1695497685868759E-2</v>
      </c>
      <c r="V128"/>
      <c r="W128"/>
    </row>
    <row r="129" spans="1:23" ht="15" customHeight="1" x14ac:dyDescent="0.35">
      <c r="A129" s="11" t="s">
        <v>286</v>
      </c>
      <c r="B129" s="11" t="s">
        <v>18</v>
      </c>
      <c r="C129" s="11">
        <v>1</v>
      </c>
      <c r="D129" s="11" t="s">
        <v>19</v>
      </c>
      <c r="E129" s="11" t="s">
        <v>287</v>
      </c>
      <c r="F129" s="12">
        <v>43188.546660729167</v>
      </c>
      <c r="G129" s="12">
        <v>43194.448593437497</v>
      </c>
      <c r="H129" s="12">
        <v>43195.485265497686</v>
      </c>
      <c r="N129" s="11" t="s">
        <v>64</v>
      </c>
      <c r="O129" s="11" t="s">
        <v>85</v>
      </c>
      <c r="P129" s="11" t="s">
        <v>81</v>
      </c>
      <c r="Q129" s="13">
        <v>43195.479357442127</v>
      </c>
      <c r="R129" s="13">
        <v>43195.485265497686</v>
      </c>
      <c r="S129" s="9" t="s">
        <v>689</v>
      </c>
      <c r="T129" s="14">
        <f>Table5[End Time]-Table5[[#This Row],[Start Time]]</f>
        <v>5.9080555583932437E-3</v>
      </c>
      <c r="V129"/>
      <c r="W129"/>
    </row>
    <row r="130" spans="1:23" ht="15" customHeight="1" x14ac:dyDescent="0.35">
      <c r="A130" s="11" t="s">
        <v>300</v>
      </c>
      <c r="B130" s="11" t="s">
        <v>8</v>
      </c>
      <c r="C130" s="11">
        <v>13</v>
      </c>
      <c r="D130" s="11" t="s">
        <v>11</v>
      </c>
      <c r="E130" s="11" t="s">
        <v>301</v>
      </c>
      <c r="F130" s="12">
        <v>43188.842577210649</v>
      </c>
      <c r="G130" s="12">
        <v>43195.450481689812</v>
      </c>
      <c r="H130" s="12">
        <v>43195.523434479168</v>
      </c>
      <c r="N130" s="11" t="s">
        <v>66</v>
      </c>
      <c r="O130" s="11" t="s">
        <v>89</v>
      </c>
      <c r="P130" s="11" t="s">
        <v>86</v>
      </c>
      <c r="Q130" s="13">
        <v>43195.511179884263</v>
      </c>
      <c r="R130" s="13">
        <v>43195.523434479168</v>
      </c>
      <c r="S130" s="9" t="s">
        <v>101</v>
      </c>
      <c r="T130" s="14">
        <f>Table5[End Time]-Table5[[#This Row],[Start Time]]</f>
        <v>1.2254594905243721E-2</v>
      </c>
      <c r="V130"/>
      <c r="W130"/>
    </row>
    <row r="131" spans="1:23" ht="15" customHeight="1" x14ac:dyDescent="0.35">
      <c r="A131" s="11" t="s">
        <v>297</v>
      </c>
      <c r="B131" s="11" t="s">
        <v>8</v>
      </c>
      <c r="C131" s="11">
        <v>2</v>
      </c>
      <c r="D131" s="11" t="s">
        <v>9</v>
      </c>
      <c r="E131" s="11" t="s">
        <v>46</v>
      </c>
      <c r="F131" s="12">
        <v>43188.732213252311</v>
      </c>
      <c r="G131" s="12">
        <v>43195.513859212966</v>
      </c>
      <c r="H131" s="12">
        <v>43195.540796793983</v>
      </c>
      <c r="N131" s="11" t="s">
        <v>66</v>
      </c>
      <c r="O131" s="11" t="s">
        <v>83</v>
      </c>
      <c r="P131" s="11" t="s">
        <v>86</v>
      </c>
      <c r="Q131" s="13">
        <v>43195.523973553238</v>
      </c>
      <c r="R131" s="13">
        <v>43195.540796793983</v>
      </c>
      <c r="S131" s="9" t="s">
        <v>690</v>
      </c>
      <c r="T131" s="14">
        <f>Table5[End Time]-Table5[[#This Row],[Start Time]]</f>
        <v>1.6823240744997747E-2</v>
      </c>
      <c r="V131"/>
      <c r="W131"/>
    </row>
    <row r="132" spans="1:23" ht="15" customHeight="1" x14ac:dyDescent="0.35">
      <c r="A132" s="11" t="s">
        <v>285</v>
      </c>
      <c r="B132" s="11" t="s">
        <v>8</v>
      </c>
      <c r="C132" s="11">
        <v>3</v>
      </c>
      <c r="D132" s="11" t="s">
        <v>9</v>
      </c>
      <c r="E132" s="11" t="s">
        <v>46</v>
      </c>
      <c r="F132" s="12">
        <v>43188.516289502317</v>
      </c>
      <c r="G132" s="12">
        <v>43195.447070115741</v>
      </c>
      <c r="H132" s="12">
        <v>43195.548528240739</v>
      </c>
      <c r="N132" s="11" t="s">
        <v>64</v>
      </c>
      <c r="O132" s="11" t="s">
        <v>86</v>
      </c>
      <c r="P132" s="11" t="s">
        <v>89</v>
      </c>
      <c r="Q132" s="13">
        <v>43195.515339803242</v>
      </c>
      <c r="R132" s="13">
        <v>43195.548528240739</v>
      </c>
      <c r="S132" s="9" t="s">
        <v>691</v>
      </c>
      <c r="T132" s="14">
        <f>Table5[End Time]-Table5[[#This Row],[Start Time]]</f>
        <v>3.3188437497301493E-2</v>
      </c>
      <c r="V132"/>
      <c r="W132"/>
    </row>
    <row r="133" spans="1:23" ht="15" customHeight="1" x14ac:dyDescent="0.35">
      <c r="A133" s="11" t="s">
        <v>182</v>
      </c>
      <c r="B133" s="11" t="s">
        <v>8</v>
      </c>
      <c r="C133" s="11">
        <v>1</v>
      </c>
      <c r="D133" s="11" t="s">
        <v>9</v>
      </c>
      <c r="E133" s="11" t="s">
        <v>91</v>
      </c>
      <c r="F133" s="12">
        <v>43167.473316041665</v>
      </c>
      <c r="G133" s="12">
        <v>43195.512784548613</v>
      </c>
      <c r="H133" s="12">
        <v>43195.55149244213</v>
      </c>
      <c r="I133" s="12">
        <v>43167.601466400462</v>
      </c>
      <c r="J133" s="12">
        <v>43181.506065393522</v>
      </c>
      <c r="K133" s="11" t="s">
        <v>73</v>
      </c>
      <c r="L133" s="9" t="s">
        <v>530</v>
      </c>
      <c r="M133" s="9" t="s">
        <v>724</v>
      </c>
      <c r="N133" s="11" t="s">
        <v>64</v>
      </c>
      <c r="O133" s="11" t="s">
        <v>89</v>
      </c>
      <c r="P133" s="11" t="s">
        <v>82</v>
      </c>
      <c r="Q133" s="13">
        <v>43195.530232858793</v>
      </c>
      <c r="R133" s="13">
        <v>43195.55149244213</v>
      </c>
      <c r="S133" s="9" t="s">
        <v>692</v>
      </c>
      <c r="T133" s="14">
        <f>Table5[End Time]-Table5[[#This Row],[Start Time]]</f>
        <v>2.1259583336359356E-2</v>
      </c>
      <c r="V133"/>
      <c r="W133"/>
    </row>
    <row r="134" spans="1:23" ht="15" customHeight="1" x14ac:dyDescent="0.35">
      <c r="A134" s="11" t="s">
        <v>284</v>
      </c>
      <c r="B134" s="11" t="s">
        <v>8</v>
      </c>
      <c r="C134" s="11">
        <v>3</v>
      </c>
      <c r="D134" s="11" t="s">
        <v>9</v>
      </c>
      <c r="E134" s="11" t="s">
        <v>229</v>
      </c>
      <c r="F134" s="12">
        <v>43188.492298495374</v>
      </c>
      <c r="G134" s="12">
        <v>43195.457089004631</v>
      </c>
      <c r="H134" s="12">
        <v>43195.555426793981</v>
      </c>
      <c r="N134" s="11" t="s">
        <v>64</v>
      </c>
      <c r="O134" s="11" t="s">
        <v>82</v>
      </c>
      <c r="P134" s="11" t="s">
        <v>86</v>
      </c>
      <c r="Q134" s="13">
        <v>43195.542084293978</v>
      </c>
      <c r="R134" s="13">
        <v>43195.555426793981</v>
      </c>
      <c r="S134" s="9" t="s">
        <v>693</v>
      </c>
      <c r="T134" s="14">
        <f>Table5[End Time]-Table5[[#This Row],[Start Time]]</f>
        <v>1.3342500002181623E-2</v>
      </c>
      <c r="V134"/>
      <c r="W134"/>
    </row>
    <row r="135" spans="1:23" ht="15" customHeight="1" x14ac:dyDescent="0.35">
      <c r="A135" s="11" t="s">
        <v>279</v>
      </c>
      <c r="B135" s="11" t="s">
        <v>8</v>
      </c>
      <c r="C135" s="11">
        <v>4</v>
      </c>
      <c r="D135" s="11" t="s">
        <v>9</v>
      </c>
      <c r="E135" s="11" t="s">
        <v>123</v>
      </c>
      <c r="F135" s="12">
        <v>43188.441295682867</v>
      </c>
      <c r="G135" s="12">
        <v>43195.473418182868</v>
      </c>
      <c r="H135" s="12">
        <v>43195.568724525459</v>
      </c>
      <c r="N135" s="11" t="s">
        <v>64</v>
      </c>
      <c r="O135" s="11" t="s">
        <v>89</v>
      </c>
      <c r="P135" s="11" t="s">
        <v>82</v>
      </c>
      <c r="Q135" s="13">
        <v>43195.556869293985</v>
      </c>
      <c r="R135" s="13">
        <v>43195.568724525459</v>
      </c>
      <c r="S135" s="9" t="s">
        <v>96</v>
      </c>
      <c r="T135" s="14">
        <f>Table5[End Time]-Table5[[#This Row],[Start Time]]</f>
        <v>1.185523147432832E-2</v>
      </c>
      <c r="V135"/>
      <c r="W135"/>
    </row>
    <row r="136" spans="1:23" ht="15" customHeight="1" x14ac:dyDescent="0.35">
      <c r="A136" s="11" t="s">
        <v>290</v>
      </c>
      <c r="B136" s="11" t="s">
        <v>18</v>
      </c>
      <c r="C136" s="11">
        <v>1</v>
      </c>
      <c r="D136" s="11" t="s">
        <v>19</v>
      </c>
      <c r="E136" s="11" t="s">
        <v>291</v>
      </c>
      <c r="F136" s="12">
        <v>43188.593966365741</v>
      </c>
      <c r="G136" s="12">
        <v>43194.48073855324</v>
      </c>
      <c r="H136" s="12">
        <v>43195.579933819441</v>
      </c>
      <c r="N136" s="11" t="s">
        <v>64</v>
      </c>
      <c r="O136" s="11" t="s">
        <v>85</v>
      </c>
      <c r="P136" s="11" t="s">
        <v>83</v>
      </c>
      <c r="Q136" s="13">
        <v>43195.542646284724</v>
      </c>
      <c r="R136" s="13">
        <v>43195.579933819441</v>
      </c>
      <c r="S136" s="9" t="s">
        <v>314</v>
      </c>
      <c r="T136" s="14">
        <f>Table5[End Time]-Table5[[#This Row],[Start Time]]</f>
        <v>3.7287534716597293E-2</v>
      </c>
      <c r="V136"/>
      <c r="W136"/>
    </row>
    <row r="137" spans="1:23" ht="15" customHeight="1" x14ac:dyDescent="0.35">
      <c r="A137" s="11" t="s">
        <v>282</v>
      </c>
      <c r="B137" s="11" t="s">
        <v>8</v>
      </c>
      <c r="C137" s="11">
        <v>4</v>
      </c>
      <c r="D137" s="11" t="s">
        <v>9</v>
      </c>
      <c r="E137" s="11" t="s">
        <v>32</v>
      </c>
      <c r="F137" s="12">
        <v>43188.484038414354</v>
      </c>
      <c r="G137" s="12">
        <v>43195.478901446761</v>
      </c>
      <c r="H137" s="12">
        <v>43195.580674548612</v>
      </c>
      <c r="N137" s="11" t="s">
        <v>64</v>
      </c>
      <c r="O137" s="11" t="s">
        <v>82</v>
      </c>
      <c r="P137" s="11" t="s">
        <v>86</v>
      </c>
      <c r="Q137" s="13">
        <v>43195.55661699074</v>
      </c>
      <c r="R137" s="13">
        <v>43195.580674548612</v>
      </c>
      <c r="S137" s="9" t="s">
        <v>101</v>
      </c>
      <c r="T137" s="14">
        <f>Table5[End Time]-Table5[[#This Row],[Start Time]]</f>
        <v>2.4057557871856261E-2</v>
      </c>
      <c r="V137"/>
      <c r="W137"/>
    </row>
    <row r="138" spans="1:23" ht="15" customHeight="1" x14ac:dyDescent="0.35">
      <c r="A138" s="11" t="s">
        <v>293</v>
      </c>
      <c r="B138" s="11" t="s">
        <v>8</v>
      </c>
      <c r="C138" s="11">
        <v>2</v>
      </c>
      <c r="D138" s="11" t="s">
        <v>9</v>
      </c>
      <c r="E138" s="11" t="s">
        <v>77</v>
      </c>
      <c r="F138" s="12">
        <v>43188.619919618053</v>
      </c>
      <c r="G138" s="12">
        <v>43195.494477893517</v>
      </c>
      <c r="H138" s="12">
        <v>43195.594777673614</v>
      </c>
      <c r="N138" s="11" t="s">
        <v>66</v>
      </c>
      <c r="O138" s="11" t="s">
        <v>82</v>
      </c>
      <c r="P138" s="11" t="s">
        <v>83</v>
      </c>
      <c r="Q138" s="13">
        <v>43195.583219548615</v>
      </c>
      <c r="R138" s="13">
        <v>43195.594777673614</v>
      </c>
      <c r="S138" s="9" t="s">
        <v>314</v>
      </c>
      <c r="T138" s="14">
        <f>Table5[End Time]-Table5[[#This Row],[Start Time]]</f>
        <v>1.1558124999282882E-2</v>
      </c>
      <c r="V138"/>
      <c r="W138"/>
    </row>
    <row r="139" spans="1:23" ht="15" customHeight="1" x14ac:dyDescent="0.35">
      <c r="A139" s="11" t="s">
        <v>278</v>
      </c>
      <c r="B139" s="11" t="s">
        <v>8</v>
      </c>
      <c r="C139" s="11">
        <v>6</v>
      </c>
      <c r="D139" s="11" t="s">
        <v>9</v>
      </c>
      <c r="E139" s="11" t="s">
        <v>123</v>
      </c>
      <c r="F139" s="12">
        <v>43188.411114745373</v>
      </c>
      <c r="G139" s="12">
        <v>43195.508946192131</v>
      </c>
      <c r="H139" s="12">
        <v>43195.595912870369</v>
      </c>
      <c r="N139" s="11" t="s">
        <v>64</v>
      </c>
      <c r="O139" s="11" t="s">
        <v>86</v>
      </c>
      <c r="P139" s="11" t="s">
        <v>89</v>
      </c>
      <c r="Q139" s="13">
        <v>43195.552393414349</v>
      </c>
      <c r="R139" s="13">
        <v>43195.595912870369</v>
      </c>
      <c r="S139" s="9" t="s">
        <v>694</v>
      </c>
      <c r="T139" s="14">
        <f>Table5[End Time]-Table5[[#This Row],[Start Time]]</f>
        <v>4.351945601956686E-2</v>
      </c>
      <c r="V139"/>
      <c r="W139"/>
    </row>
    <row r="140" spans="1:23" ht="15" customHeight="1" x14ac:dyDescent="0.35">
      <c r="A140" s="11" t="s">
        <v>280</v>
      </c>
      <c r="B140" s="11" t="s">
        <v>8</v>
      </c>
      <c r="C140" s="11">
        <v>2</v>
      </c>
      <c r="D140" s="11" t="s">
        <v>16</v>
      </c>
      <c r="E140" s="11" t="s">
        <v>17</v>
      </c>
      <c r="F140" s="12">
        <v>43188.454446238429</v>
      </c>
      <c r="G140" s="12">
        <v>43195.569527928237</v>
      </c>
      <c r="H140" s="12">
        <v>43195.61029099537</v>
      </c>
      <c r="N140" s="11" t="s">
        <v>64</v>
      </c>
      <c r="O140" s="11" t="s">
        <v>90</v>
      </c>
      <c r="P140" s="11" t="s">
        <v>86</v>
      </c>
      <c r="Q140" s="13">
        <v>43195.581524548608</v>
      </c>
      <c r="R140" s="13">
        <v>43195.61029099537</v>
      </c>
      <c r="S140" s="9" t="s">
        <v>695</v>
      </c>
      <c r="T140" s="14">
        <f>Table5[End Time]-Table5[[#This Row],[Start Time]]</f>
        <v>2.8766446761437692E-2</v>
      </c>
      <c r="V140"/>
      <c r="W140"/>
    </row>
    <row r="141" spans="1:23" ht="15" customHeight="1" x14ac:dyDescent="0.35">
      <c r="A141" s="11" t="s">
        <v>242</v>
      </c>
      <c r="B141" s="11" t="s">
        <v>8</v>
      </c>
      <c r="C141" s="11">
        <v>1</v>
      </c>
      <c r="D141" s="11" t="s">
        <v>11</v>
      </c>
      <c r="E141" s="11" t="s">
        <v>79</v>
      </c>
      <c r="F141" s="12">
        <v>43185.569509259258</v>
      </c>
      <c r="G141" s="12">
        <v>43193.541545300926</v>
      </c>
      <c r="H141" s="12">
        <v>43195.614291215279</v>
      </c>
      <c r="I141" s="12">
        <v>43185.65055515046</v>
      </c>
      <c r="J141" s="12">
        <v>43186.667213553243</v>
      </c>
      <c r="K141" s="11" t="s">
        <v>65</v>
      </c>
      <c r="L141" s="9" t="s">
        <v>318</v>
      </c>
      <c r="N141" s="11" t="s">
        <v>64</v>
      </c>
      <c r="O141" s="11" t="s">
        <v>87</v>
      </c>
      <c r="P141" s="11" t="s">
        <v>81</v>
      </c>
      <c r="Q141" s="13">
        <v>43195.522952939813</v>
      </c>
      <c r="R141" s="13">
        <v>43195.614291215279</v>
      </c>
      <c r="S141" s="9" t="s">
        <v>696</v>
      </c>
      <c r="T141" s="14">
        <f>Table5[End Time]-Table5[[#This Row],[Start Time]]</f>
        <v>9.1338275466114283E-2</v>
      </c>
      <c r="V141"/>
      <c r="W141"/>
    </row>
    <row r="142" spans="1:23" ht="15" customHeight="1" x14ac:dyDescent="0.35">
      <c r="A142" s="11" t="s">
        <v>292</v>
      </c>
      <c r="B142" s="11" t="s">
        <v>8</v>
      </c>
      <c r="C142" s="11">
        <v>12</v>
      </c>
      <c r="D142" s="11" t="s">
        <v>9</v>
      </c>
      <c r="E142" s="11" t="s">
        <v>14</v>
      </c>
      <c r="F142" s="12">
        <v>43188.617580289349</v>
      </c>
      <c r="G142" s="12">
        <v>43195.509514282407</v>
      </c>
      <c r="H142" s="12">
        <v>43195.616693668984</v>
      </c>
      <c r="N142" s="11" t="s">
        <v>66</v>
      </c>
      <c r="O142" s="11" t="s">
        <v>82</v>
      </c>
      <c r="P142" s="11" t="s">
        <v>83</v>
      </c>
      <c r="Q142" s="13">
        <v>43195.596520381943</v>
      </c>
      <c r="R142" s="13">
        <v>43195.616693668984</v>
      </c>
      <c r="S142" s="9" t="s">
        <v>697</v>
      </c>
      <c r="T142" s="14">
        <f>Table5[End Time]-Table5[[#This Row],[Start Time]]</f>
        <v>2.0173287040961441E-2</v>
      </c>
      <c r="V142"/>
      <c r="W142"/>
    </row>
    <row r="143" spans="1:23" ht="15" customHeight="1" x14ac:dyDescent="0.35">
      <c r="A143" s="11" t="s">
        <v>331</v>
      </c>
      <c r="B143" s="11" t="s">
        <v>8</v>
      </c>
      <c r="C143" s="11">
        <v>4</v>
      </c>
      <c r="D143" s="11" t="s">
        <v>9</v>
      </c>
      <c r="E143" s="11" t="s">
        <v>77</v>
      </c>
      <c r="F143" s="12">
        <v>43189.625801203707</v>
      </c>
      <c r="G143" s="12">
        <v>43195.623550729164</v>
      </c>
      <c r="H143" s="12">
        <v>43195.655954502312</v>
      </c>
      <c r="N143" s="11" t="s">
        <v>66</v>
      </c>
      <c r="O143" s="11" t="s">
        <v>86</v>
      </c>
      <c r="P143" s="11" t="s">
        <v>82</v>
      </c>
      <c r="Q143" s="13">
        <v>43195.64279972222</v>
      </c>
      <c r="R143" s="13">
        <v>43195.655954502312</v>
      </c>
      <c r="S143" s="9" t="s">
        <v>96</v>
      </c>
      <c r="T143" s="14">
        <f>Table5[End Time]-Table5[[#This Row],[Start Time]]</f>
        <v>1.3154780092008878E-2</v>
      </c>
      <c r="V143"/>
      <c r="W143"/>
    </row>
    <row r="144" spans="1:23" ht="15" customHeight="1" x14ac:dyDescent="0.35">
      <c r="A144" s="11" t="s">
        <v>294</v>
      </c>
      <c r="B144" s="11" t="s">
        <v>8</v>
      </c>
      <c r="C144" s="11">
        <v>9</v>
      </c>
      <c r="D144" s="11" t="s">
        <v>11</v>
      </c>
      <c r="E144" s="11" t="s">
        <v>14</v>
      </c>
      <c r="F144" s="12">
        <v>43188.623350787035</v>
      </c>
      <c r="G144" s="12">
        <v>43195.518541446756</v>
      </c>
      <c r="H144" s="12">
        <v>43195.662209652779</v>
      </c>
      <c r="N144" s="11" t="s">
        <v>66</v>
      </c>
      <c r="O144" s="11" t="s">
        <v>82</v>
      </c>
      <c r="P144" s="11" t="s">
        <v>89</v>
      </c>
      <c r="Q144" s="13">
        <v>43195.643920393515</v>
      </c>
      <c r="R144" s="13">
        <v>43195.662209652779</v>
      </c>
      <c r="S144" s="9" t="s">
        <v>97</v>
      </c>
      <c r="T144" s="14">
        <f>Table5[End Time]-Table5[[#This Row],[Start Time]]</f>
        <v>1.8289259263838176E-2</v>
      </c>
      <c r="V144"/>
      <c r="W144"/>
    </row>
    <row r="145" spans="1:23" ht="15" customHeight="1" x14ac:dyDescent="0.35">
      <c r="A145" s="11" t="s">
        <v>329</v>
      </c>
      <c r="B145" s="11" t="s">
        <v>8</v>
      </c>
      <c r="C145" s="11">
        <v>3</v>
      </c>
      <c r="D145" s="11" t="s">
        <v>9</v>
      </c>
      <c r="E145" s="11" t="s">
        <v>43</v>
      </c>
      <c r="F145" s="12">
        <v>43189.575381608796</v>
      </c>
      <c r="G145" s="12">
        <v>43195.639533703703</v>
      </c>
      <c r="H145" s="12">
        <v>43195.673268738428</v>
      </c>
      <c r="N145" s="11" t="s">
        <v>66</v>
      </c>
      <c r="O145" s="11" t="s">
        <v>86</v>
      </c>
      <c r="P145" s="11" t="s">
        <v>82</v>
      </c>
      <c r="Q145" s="13">
        <v>43195.662735636572</v>
      </c>
      <c r="R145" s="13">
        <v>43195.673268738428</v>
      </c>
      <c r="S145" s="9" t="s">
        <v>96</v>
      </c>
      <c r="T145" s="14">
        <f>Table5[End Time]-Table5[[#This Row],[Start Time]]</f>
        <v>1.0533101856708527E-2</v>
      </c>
      <c r="V145"/>
      <c r="W145"/>
    </row>
    <row r="146" spans="1:23" ht="15" customHeight="1" x14ac:dyDescent="0.35">
      <c r="A146" s="11" t="s">
        <v>321</v>
      </c>
      <c r="B146" s="11" t="s">
        <v>18</v>
      </c>
      <c r="C146" s="11">
        <v>1</v>
      </c>
      <c r="D146" s="11" t="s">
        <v>19</v>
      </c>
      <c r="E146" s="11" t="s">
        <v>20</v>
      </c>
      <c r="F146" s="12">
        <v>43189.528482604168</v>
      </c>
      <c r="G146" s="12">
        <v>43194.525726840278</v>
      </c>
      <c r="H146" s="12">
        <v>43195.689178854169</v>
      </c>
      <c r="N146" s="11" t="s">
        <v>66</v>
      </c>
      <c r="O146" s="11" t="s">
        <v>85</v>
      </c>
      <c r="P146" s="11" t="s">
        <v>83</v>
      </c>
      <c r="Q146" s="13">
        <v>43195.687674085646</v>
      </c>
      <c r="R146" s="13">
        <v>43195.689178854169</v>
      </c>
      <c r="S146" s="9" t="s">
        <v>314</v>
      </c>
      <c r="T146" s="14">
        <f>Table5[End Time]-Table5[[#This Row],[Start Time]]</f>
        <v>1.504768522863742E-3</v>
      </c>
      <c r="V146"/>
      <c r="W146"/>
    </row>
    <row r="147" spans="1:23" ht="15" customHeight="1" x14ac:dyDescent="0.35">
      <c r="A147" s="11" t="s">
        <v>320</v>
      </c>
      <c r="B147" s="11" t="s">
        <v>18</v>
      </c>
      <c r="C147" s="11">
        <v>1</v>
      </c>
      <c r="D147" s="11" t="s">
        <v>19</v>
      </c>
      <c r="E147" s="11" t="s">
        <v>287</v>
      </c>
      <c r="F147" s="12">
        <v>43189.62632260417</v>
      </c>
      <c r="G147" s="12">
        <v>43194.649193599536</v>
      </c>
      <c r="H147" s="12">
        <v>43195.693733946762</v>
      </c>
      <c r="N147" s="11" t="s">
        <v>66</v>
      </c>
      <c r="O147" s="11" t="s">
        <v>87</v>
      </c>
      <c r="P147" s="11" t="s">
        <v>83</v>
      </c>
      <c r="Q147" s="13">
        <v>43195.691065462961</v>
      </c>
      <c r="R147" s="13">
        <v>43195.693733946762</v>
      </c>
      <c r="S147" s="9" t="s">
        <v>314</v>
      </c>
      <c r="T147" s="14">
        <f>Table5[End Time]-Table5[[#This Row],[Start Time]]</f>
        <v>2.6684838012442924E-3</v>
      </c>
      <c r="V147"/>
      <c r="W147"/>
    </row>
    <row r="148" spans="1:23" ht="15" customHeight="1" x14ac:dyDescent="0.35">
      <c r="A148" s="11" t="s">
        <v>241</v>
      </c>
      <c r="B148" s="11" t="s">
        <v>8</v>
      </c>
      <c r="C148" s="11">
        <v>1</v>
      </c>
      <c r="D148" s="11" t="s">
        <v>9</v>
      </c>
      <c r="E148" s="11" t="s">
        <v>210</v>
      </c>
      <c r="F148" s="12">
        <v>43186.530601701386</v>
      </c>
      <c r="G148" s="12">
        <v>43195.609349386577</v>
      </c>
      <c r="H148" s="12">
        <v>43195.694516331016</v>
      </c>
      <c r="N148" s="11" t="s">
        <v>64</v>
      </c>
      <c r="O148" s="11" t="s">
        <v>87</v>
      </c>
      <c r="P148" s="11" t="s">
        <v>81</v>
      </c>
      <c r="Q148" s="13">
        <v>43195.63449384259</v>
      </c>
      <c r="R148" s="13">
        <v>43195.694516331016</v>
      </c>
      <c r="S148" s="9" t="s">
        <v>698</v>
      </c>
      <c r="T148" s="14">
        <f>Table5[End Time]-Table5[[#This Row],[Start Time]]</f>
        <v>6.0022488425602205E-2</v>
      </c>
      <c r="V148"/>
      <c r="W148"/>
    </row>
    <row r="149" spans="1:23" ht="15" customHeight="1" x14ac:dyDescent="0.35">
      <c r="A149" s="11" t="s">
        <v>334</v>
      </c>
      <c r="B149" s="11" t="s">
        <v>18</v>
      </c>
      <c r="C149" s="11">
        <v>1</v>
      </c>
      <c r="D149" s="11" t="s">
        <v>19</v>
      </c>
      <c r="E149" s="11" t="s">
        <v>335</v>
      </c>
      <c r="F149" s="12">
        <v>43192.409362916667</v>
      </c>
      <c r="G149" s="12">
        <v>43194.663130115739</v>
      </c>
      <c r="H149" s="12">
        <v>43195.708703020835</v>
      </c>
      <c r="N149" s="11" t="s">
        <v>66</v>
      </c>
      <c r="O149" s="11" t="s">
        <v>87</v>
      </c>
      <c r="P149" s="11" t="s">
        <v>81</v>
      </c>
      <c r="Q149" s="13">
        <v>43195.695684120372</v>
      </c>
      <c r="R149" s="13">
        <v>43195.708703020835</v>
      </c>
      <c r="S149" s="9" t="s">
        <v>699</v>
      </c>
      <c r="T149" s="14">
        <f>Table5[End Time]-Table5[[#This Row],[Start Time]]</f>
        <v>1.3018900463066529E-2</v>
      </c>
      <c r="V149"/>
      <c r="W149"/>
    </row>
    <row r="150" spans="1:23" ht="15" customHeight="1" x14ac:dyDescent="0.35">
      <c r="A150" s="11" t="s">
        <v>283</v>
      </c>
      <c r="B150" s="11" t="s">
        <v>8</v>
      </c>
      <c r="C150" s="11">
        <v>1</v>
      </c>
      <c r="D150" s="11" t="s">
        <v>9</v>
      </c>
      <c r="E150" s="11" t="s">
        <v>50</v>
      </c>
      <c r="F150" s="12">
        <v>43188.486711620368</v>
      </c>
      <c r="G150" s="12">
        <v>43194.523504409721</v>
      </c>
      <c r="H150" s="12">
        <v>43196.377885057867</v>
      </c>
      <c r="N150" s="11" t="s">
        <v>64</v>
      </c>
      <c r="O150" s="11" t="s">
        <v>87</v>
      </c>
      <c r="P150" s="11" t="s">
        <v>86</v>
      </c>
      <c r="Q150" s="13">
        <v>43196.315036238426</v>
      </c>
      <c r="R150" s="13">
        <v>43196.377885057867</v>
      </c>
      <c r="S150" s="9" t="s">
        <v>700</v>
      </c>
      <c r="T150" s="14">
        <f>Table5[End Time]-Table5[[#This Row],[Start Time]]</f>
        <v>6.2848819441569503E-2</v>
      </c>
      <c r="V150"/>
      <c r="W150"/>
    </row>
    <row r="151" spans="1:23" ht="15" customHeight="1" x14ac:dyDescent="0.35">
      <c r="A151" s="11" t="s">
        <v>302</v>
      </c>
      <c r="B151" s="11" t="s">
        <v>8</v>
      </c>
      <c r="C151" s="11">
        <v>10</v>
      </c>
      <c r="D151" s="11" t="s">
        <v>11</v>
      </c>
      <c r="E151" s="11" t="s">
        <v>122</v>
      </c>
      <c r="F151" s="12">
        <v>43188.848039722223</v>
      </c>
      <c r="G151" s="12">
        <v>43195.529166145832</v>
      </c>
      <c r="H151" s="12">
        <v>43196.417721018515</v>
      </c>
      <c r="N151" s="11" t="s">
        <v>66</v>
      </c>
      <c r="O151" s="11" t="s">
        <v>82</v>
      </c>
      <c r="P151" s="11" t="s">
        <v>89</v>
      </c>
      <c r="Q151" s="13">
        <v>43196.404151331022</v>
      </c>
      <c r="R151" s="13">
        <v>43196.417721018515</v>
      </c>
      <c r="S151" s="9" t="s">
        <v>701</v>
      </c>
      <c r="T151" s="14">
        <f>Table5[End Time]-Table5[[#This Row],[Start Time]]</f>
        <v>1.3569687493145466E-2</v>
      </c>
      <c r="V151"/>
      <c r="W151"/>
    </row>
    <row r="152" spans="1:23" ht="15" customHeight="1" x14ac:dyDescent="0.35">
      <c r="A152" s="11" t="s">
        <v>303</v>
      </c>
      <c r="B152" s="11" t="s">
        <v>8</v>
      </c>
      <c r="C152" s="11">
        <v>10</v>
      </c>
      <c r="D152" s="11" t="s">
        <v>11</v>
      </c>
      <c r="E152" s="11" t="s">
        <v>304</v>
      </c>
      <c r="F152" s="12">
        <v>43188.846555289354</v>
      </c>
      <c r="G152" s="12">
        <v>43195.590625462966</v>
      </c>
      <c r="H152" s="12">
        <v>43196.439800474538</v>
      </c>
      <c r="N152" s="11" t="s">
        <v>66</v>
      </c>
      <c r="O152" s="11" t="s">
        <v>82</v>
      </c>
      <c r="P152" s="11" t="s">
        <v>89</v>
      </c>
      <c r="Q152" s="13">
        <v>43196.425339953705</v>
      </c>
      <c r="R152" s="13">
        <v>43196.439800474538</v>
      </c>
      <c r="S152" s="9" t="s">
        <v>702</v>
      </c>
      <c r="T152" s="14">
        <f>Table5[End Time]-Table5[[#This Row],[Start Time]]</f>
        <v>1.4460520833381452E-2</v>
      </c>
      <c r="V152"/>
      <c r="W152"/>
    </row>
    <row r="153" spans="1:23" ht="15" customHeight="1" x14ac:dyDescent="0.35">
      <c r="A153" s="11" t="s">
        <v>330</v>
      </c>
      <c r="B153" s="11" t="s">
        <v>8</v>
      </c>
      <c r="C153" s="11">
        <v>2</v>
      </c>
      <c r="D153" s="11" t="s">
        <v>9</v>
      </c>
      <c r="E153" s="11" t="s">
        <v>24</v>
      </c>
      <c r="F153" s="12">
        <v>43189.57668377315</v>
      </c>
      <c r="G153" s="12">
        <v>43195.650188726853</v>
      </c>
      <c r="H153" s="12">
        <v>43196.45206466435</v>
      </c>
      <c r="N153" s="11" t="s">
        <v>66</v>
      </c>
      <c r="O153" s="11" t="s">
        <v>83</v>
      </c>
      <c r="P153" s="11" t="s">
        <v>82</v>
      </c>
      <c r="Q153" s="13">
        <v>43196.444703368055</v>
      </c>
      <c r="R153" s="13">
        <v>43196.45206466435</v>
      </c>
      <c r="S153" s="9" t="s">
        <v>96</v>
      </c>
      <c r="T153" s="14">
        <f>Table5[End Time]-Table5[[#This Row],[Start Time]]</f>
        <v>7.3612962951301597E-3</v>
      </c>
      <c r="V153"/>
      <c r="W153"/>
    </row>
    <row r="154" spans="1:23" ht="15" customHeight="1" x14ac:dyDescent="0.35">
      <c r="A154" s="11" t="s">
        <v>289</v>
      </c>
      <c r="B154" s="11" t="s">
        <v>8</v>
      </c>
      <c r="C154" s="11">
        <v>1</v>
      </c>
      <c r="D154" s="11" t="s">
        <v>9</v>
      </c>
      <c r="E154" s="11" t="s">
        <v>24</v>
      </c>
      <c r="F154" s="12">
        <v>43188.58345484954</v>
      </c>
      <c r="G154" s="12">
        <v>43189.595313055557</v>
      </c>
      <c r="H154" s="12">
        <v>43196.45625412037</v>
      </c>
      <c r="N154" s="11" t="s">
        <v>64</v>
      </c>
      <c r="O154" s="11" t="s">
        <v>85</v>
      </c>
      <c r="P154" s="11" t="s">
        <v>81</v>
      </c>
      <c r="Q154" s="13">
        <v>43196.392613715281</v>
      </c>
      <c r="R154" s="13">
        <v>43196.45625412037</v>
      </c>
      <c r="S154" s="9" t="s">
        <v>703</v>
      </c>
      <c r="T154" s="14">
        <f>Table5[End Time]-Table5[[#This Row],[Start Time]]</f>
        <v>6.3640405089245178E-2</v>
      </c>
      <c r="V154"/>
      <c r="W154"/>
    </row>
    <row r="155" spans="1:23" ht="15" customHeight="1" x14ac:dyDescent="0.35">
      <c r="A155" s="11" t="s">
        <v>332</v>
      </c>
      <c r="B155" s="11" t="s">
        <v>8</v>
      </c>
      <c r="C155" s="11">
        <v>6</v>
      </c>
      <c r="D155" s="11" t="s">
        <v>9</v>
      </c>
      <c r="E155" s="11" t="s">
        <v>50</v>
      </c>
      <c r="F155" s="12">
        <v>43189.721273796298</v>
      </c>
      <c r="G155" s="12">
        <v>43195.652686898145</v>
      </c>
      <c r="H155" s="12">
        <v>43196.460224131944</v>
      </c>
      <c r="N155" s="11" t="s">
        <v>66</v>
      </c>
      <c r="O155" s="11" t="s">
        <v>90</v>
      </c>
      <c r="P155" s="11" t="s">
        <v>89</v>
      </c>
      <c r="Q155" s="13">
        <v>43196.441481423608</v>
      </c>
      <c r="R155" s="13">
        <v>43196.460224131944</v>
      </c>
      <c r="S155" s="9" t="s">
        <v>704</v>
      </c>
      <c r="T155" s="14">
        <f>Table5[End Time]-Table5[[#This Row],[Start Time]]</f>
        <v>1.8742708336503711E-2</v>
      </c>
      <c r="V155"/>
      <c r="W155"/>
    </row>
    <row r="156" spans="1:23" ht="15" customHeight="1" x14ac:dyDescent="0.35">
      <c r="A156" s="11" t="s">
        <v>328</v>
      </c>
      <c r="B156" s="11" t="s">
        <v>8</v>
      </c>
      <c r="C156" s="11">
        <v>2</v>
      </c>
      <c r="D156" s="11" t="s">
        <v>11</v>
      </c>
      <c r="E156" s="11" t="s">
        <v>24</v>
      </c>
      <c r="F156" s="12">
        <v>43189.454782974535</v>
      </c>
      <c r="G156" s="12">
        <v>43195.678189513892</v>
      </c>
      <c r="H156" s="12">
        <v>43196.463746967594</v>
      </c>
      <c r="N156" s="11" t="s">
        <v>66</v>
      </c>
      <c r="O156" s="11" t="s">
        <v>83</v>
      </c>
      <c r="P156" s="11" t="s">
        <v>82</v>
      </c>
      <c r="Q156" s="13">
        <v>43196.454657569448</v>
      </c>
      <c r="R156" s="13">
        <v>43196.463746967594</v>
      </c>
      <c r="S156" s="9" t="s">
        <v>96</v>
      </c>
      <c r="T156" s="14">
        <f>Table5[End Time]-Table5[[#This Row],[Start Time]]</f>
        <v>9.0893981468980201E-3</v>
      </c>
      <c r="V156"/>
      <c r="W156"/>
    </row>
    <row r="157" spans="1:23" ht="15" customHeight="1" x14ac:dyDescent="0.35">
      <c r="A157" s="11" t="s">
        <v>339</v>
      </c>
      <c r="B157" s="11" t="s">
        <v>8</v>
      </c>
      <c r="C157" s="11">
        <v>2</v>
      </c>
      <c r="D157" s="11" t="s">
        <v>9</v>
      </c>
      <c r="E157" s="11" t="s">
        <v>79</v>
      </c>
      <c r="F157" s="12">
        <v>43192.454526678244</v>
      </c>
      <c r="G157" s="12">
        <v>43196.39856454861</v>
      </c>
      <c r="H157" s="12">
        <v>43196.477797094907</v>
      </c>
      <c r="N157" s="11" t="s">
        <v>66</v>
      </c>
      <c r="O157" s="11" t="s">
        <v>83</v>
      </c>
      <c r="P157" s="11" t="s">
        <v>82</v>
      </c>
      <c r="Q157" s="13">
        <v>43196.467301307872</v>
      </c>
      <c r="R157" s="13">
        <v>43196.477797094907</v>
      </c>
      <c r="S157" s="9" t="s">
        <v>96</v>
      </c>
      <c r="T157" s="14">
        <f>Table5[End Time]-Table5[[#This Row],[Start Time]]</f>
        <v>1.0495787035324611E-2</v>
      </c>
      <c r="V157"/>
      <c r="W157"/>
    </row>
    <row r="158" spans="1:23" ht="15" customHeight="1" x14ac:dyDescent="0.35">
      <c r="A158" s="11" t="s">
        <v>341</v>
      </c>
      <c r="B158" s="11" t="s">
        <v>8</v>
      </c>
      <c r="C158" s="11">
        <v>4</v>
      </c>
      <c r="D158" s="11" t="s">
        <v>9</v>
      </c>
      <c r="E158" s="11" t="s">
        <v>47</v>
      </c>
      <c r="F158" s="12">
        <v>43192.542932048615</v>
      </c>
      <c r="G158" s="12">
        <v>43196.407853310186</v>
      </c>
      <c r="H158" s="12">
        <v>43196.48691615741</v>
      </c>
      <c r="N158" s="11" t="s">
        <v>66</v>
      </c>
      <c r="O158" s="11" t="s">
        <v>86</v>
      </c>
      <c r="P158" s="11" t="s">
        <v>82</v>
      </c>
      <c r="Q158" s="13">
        <v>43196.480247349537</v>
      </c>
      <c r="R158" s="13">
        <v>43196.48691615741</v>
      </c>
      <c r="S158" s="9" t="s">
        <v>185</v>
      </c>
      <c r="T158" s="14">
        <f>Table5[End Time]-Table5[[#This Row],[Start Time]]</f>
        <v>6.6688078732113354E-3</v>
      </c>
      <c r="V158"/>
      <c r="W158"/>
    </row>
    <row r="159" spans="1:23" ht="15" customHeight="1" x14ac:dyDescent="0.35">
      <c r="A159" s="11" t="s">
        <v>327</v>
      </c>
      <c r="B159" s="11" t="s">
        <v>8</v>
      </c>
      <c r="C159" s="11">
        <v>4</v>
      </c>
      <c r="D159" s="11" t="s">
        <v>9</v>
      </c>
      <c r="E159" s="11" t="s">
        <v>14</v>
      </c>
      <c r="F159" s="12">
        <v>43189.442160162034</v>
      </c>
      <c r="G159" s="12">
        <v>43195.621960104167</v>
      </c>
      <c r="H159" s="12">
        <v>43196.487920462961</v>
      </c>
      <c r="N159" s="11" t="s">
        <v>66</v>
      </c>
      <c r="O159" s="11" t="s">
        <v>82</v>
      </c>
      <c r="P159" s="11" t="s">
        <v>81</v>
      </c>
      <c r="Q159" s="13">
        <v>43196.463915462962</v>
      </c>
      <c r="R159" s="13">
        <v>43196.487920462961</v>
      </c>
      <c r="S159" s="9" t="s">
        <v>705</v>
      </c>
      <c r="T159" s="14">
        <f>Table5[End Time]-Table5[[#This Row],[Start Time]]</f>
        <v>2.4004999999306165E-2</v>
      </c>
      <c r="V159"/>
      <c r="W159"/>
    </row>
    <row r="160" spans="1:23" ht="15" customHeight="1" x14ac:dyDescent="0.35">
      <c r="A160" s="11" t="s">
        <v>357</v>
      </c>
      <c r="B160" s="11" t="s">
        <v>18</v>
      </c>
      <c r="C160" s="11">
        <v>1</v>
      </c>
      <c r="D160" s="11" t="s">
        <v>19</v>
      </c>
      <c r="E160" s="11" t="s">
        <v>358</v>
      </c>
      <c r="F160" s="12">
        <v>43192.723152592589</v>
      </c>
      <c r="G160" s="12">
        <v>43195.370773599534</v>
      </c>
      <c r="H160" s="12">
        <v>43196.494058425924</v>
      </c>
      <c r="N160" s="11" t="s">
        <v>66</v>
      </c>
      <c r="O160" s="11" t="s">
        <v>85</v>
      </c>
      <c r="P160" s="11" t="s">
        <v>81</v>
      </c>
      <c r="Q160" s="13">
        <v>43196.489731793983</v>
      </c>
      <c r="R160" s="13">
        <v>43196.494058425924</v>
      </c>
      <c r="S160" s="9" t="s">
        <v>706</v>
      </c>
      <c r="T160" s="14">
        <f>Table5[End Time]-Table5[[#This Row],[Start Time]]</f>
        <v>4.3266319407848641E-3</v>
      </c>
      <c r="V160"/>
      <c r="W160"/>
    </row>
    <row r="161" spans="1:23" ht="15" customHeight="1" x14ac:dyDescent="0.35">
      <c r="A161" s="11" t="s">
        <v>333</v>
      </c>
      <c r="B161" s="11" t="s">
        <v>8</v>
      </c>
      <c r="C161" s="11">
        <v>15</v>
      </c>
      <c r="D161" s="11" t="s">
        <v>16</v>
      </c>
      <c r="E161" s="11" t="s">
        <v>276</v>
      </c>
      <c r="F161" s="12">
        <v>43189.843571261576</v>
      </c>
      <c r="G161" s="12">
        <v>43196.364082476852</v>
      </c>
      <c r="H161" s="12">
        <v>43196.497433761571</v>
      </c>
      <c r="N161" s="11" t="s">
        <v>66</v>
      </c>
      <c r="O161" s="11" t="s">
        <v>82</v>
      </c>
      <c r="P161" s="11" t="s">
        <v>89</v>
      </c>
      <c r="Q161" s="13">
        <v>43196.465467881942</v>
      </c>
      <c r="R161" s="13">
        <v>43196.497433761571</v>
      </c>
      <c r="S161" s="9" t="s">
        <v>707</v>
      </c>
      <c r="T161" s="14">
        <f>Table5[End Time]-Table5[[#This Row],[Start Time]]</f>
        <v>3.1965879628842231E-2</v>
      </c>
      <c r="V161"/>
      <c r="W161"/>
    </row>
    <row r="162" spans="1:23" ht="15" customHeight="1" x14ac:dyDescent="0.35">
      <c r="A162" s="11" t="s">
        <v>354</v>
      </c>
      <c r="B162" s="11" t="s">
        <v>8</v>
      </c>
      <c r="C162" s="11">
        <v>2</v>
      </c>
      <c r="D162" s="11" t="s">
        <v>9</v>
      </c>
      <c r="E162" s="11" t="s">
        <v>102</v>
      </c>
      <c r="F162" s="12">
        <v>43192.630260902777</v>
      </c>
      <c r="G162" s="12">
        <v>43196.430453715278</v>
      </c>
      <c r="H162" s="12">
        <v>43196.501486307869</v>
      </c>
      <c r="N162" s="11" t="s">
        <v>66</v>
      </c>
      <c r="O162" s="11" t="s">
        <v>86</v>
      </c>
      <c r="P162" s="11" t="s">
        <v>82</v>
      </c>
      <c r="Q162" s="13">
        <v>43196.491965462963</v>
      </c>
      <c r="R162" s="13">
        <v>43196.501486307869</v>
      </c>
      <c r="S162" s="9" t="s">
        <v>96</v>
      </c>
      <c r="T162" s="14">
        <f>Table5[End Time]-Table5[[#This Row],[Start Time]]</f>
        <v>9.5208449056372046E-3</v>
      </c>
      <c r="V162"/>
      <c r="W162"/>
    </row>
    <row r="163" spans="1:23" ht="15" customHeight="1" x14ac:dyDescent="0.35">
      <c r="A163" s="11" t="s">
        <v>326</v>
      </c>
      <c r="B163" s="11" t="s">
        <v>8</v>
      </c>
      <c r="C163" s="11">
        <v>2</v>
      </c>
      <c r="D163" s="11" t="s">
        <v>9</v>
      </c>
      <c r="E163" s="11" t="s">
        <v>29</v>
      </c>
      <c r="F163" s="12">
        <v>43189.430293645833</v>
      </c>
      <c r="G163" s="12">
        <v>43195.695288576389</v>
      </c>
      <c r="H163" s="12">
        <v>43196.511685972226</v>
      </c>
      <c r="N163" s="11" t="s">
        <v>66</v>
      </c>
      <c r="O163" s="11" t="s">
        <v>90</v>
      </c>
      <c r="P163" s="11" t="s">
        <v>86</v>
      </c>
      <c r="Q163" s="13">
        <v>43196.485628159724</v>
      </c>
      <c r="R163" s="13">
        <v>43196.511685972226</v>
      </c>
      <c r="S163" s="9" t="s">
        <v>708</v>
      </c>
      <c r="T163" s="14">
        <f>Table5[End Time]-Table5[[#This Row],[Start Time]]</f>
        <v>2.6057812501676381E-2</v>
      </c>
      <c r="V163"/>
      <c r="W163"/>
    </row>
    <row r="164" spans="1:23" ht="15" customHeight="1" x14ac:dyDescent="0.35">
      <c r="A164" s="11" t="s">
        <v>325</v>
      </c>
      <c r="B164" s="11" t="s">
        <v>8</v>
      </c>
      <c r="C164" s="11">
        <v>12</v>
      </c>
      <c r="D164" s="11" t="s">
        <v>9</v>
      </c>
      <c r="E164" s="11" t="s">
        <v>32</v>
      </c>
      <c r="F164" s="12">
        <v>43189.381760625001</v>
      </c>
      <c r="G164" s="12">
        <v>43196.375614976852</v>
      </c>
      <c r="H164" s="12">
        <v>43196.518543854167</v>
      </c>
      <c r="N164" s="11" t="s">
        <v>66</v>
      </c>
      <c r="O164" s="11" t="s">
        <v>82</v>
      </c>
      <c r="P164" s="11" t="s">
        <v>89</v>
      </c>
      <c r="Q164" s="13">
        <v>43196.500442662036</v>
      </c>
      <c r="R164" s="13">
        <v>43196.518543854167</v>
      </c>
      <c r="S164" s="9" t="s">
        <v>709</v>
      </c>
      <c r="T164" s="14">
        <f>Table5[End Time]-Table5[[#This Row],[Start Time]]</f>
        <v>1.8101192130416166E-2</v>
      </c>
      <c r="V164"/>
      <c r="W164"/>
    </row>
    <row r="165" spans="1:23" ht="15" customHeight="1" x14ac:dyDescent="0.35">
      <c r="A165" s="11" t="s">
        <v>298</v>
      </c>
      <c r="B165" s="11" t="s">
        <v>8</v>
      </c>
      <c r="C165" s="11">
        <v>1</v>
      </c>
      <c r="D165" s="11" t="s">
        <v>9</v>
      </c>
      <c r="E165" s="11" t="s">
        <v>46</v>
      </c>
      <c r="F165" s="12">
        <v>43188.734916145833</v>
      </c>
      <c r="G165" s="12">
        <v>43196.40164045139</v>
      </c>
      <c r="H165" s="12">
        <v>43196.531857800925</v>
      </c>
      <c r="N165" s="11" t="s">
        <v>66</v>
      </c>
      <c r="O165" s="11" t="s">
        <v>89</v>
      </c>
      <c r="P165" s="11" t="s">
        <v>82</v>
      </c>
      <c r="Q165" s="13">
        <v>43196.507113888889</v>
      </c>
      <c r="R165" s="13">
        <v>43196.531857800925</v>
      </c>
      <c r="S165" s="9" t="s">
        <v>710</v>
      </c>
      <c r="T165" s="14">
        <f>Table5[End Time]-Table5[[#This Row],[Start Time]]</f>
        <v>2.4743912035773974E-2</v>
      </c>
      <c r="V165"/>
      <c r="W165"/>
    </row>
    <row r="166" spans="1:23" ht="15" customHeight="1" x14ac:dyDescent="0.35">
      <c r="A166" s="11" t="s">
        <v>295</v>
      </c>
      <c r="B166" s="11" t="s">
        <v>8</v>
      </c>
      <c r="C166" s="11">
        <v>1</v>
      </c>
      <c r="D166" s="11" t="s">
        <v>11</v>
      </c>
      <c r="E166" s="11" t="s">
        <v>296</v>
      </c>
      <c r="F166" s="12">
        <v>43188.664387824072</v>
      </c>
      <c r="G166" s="12">
        <v>43196.507333819442</v>
      </c>
      <c r="H166" s="12">
        <v>43196.535802916667</v>
      </c>
      <c r="I166" s="12">
        <v>43196.625509016201</v>
      </c>
      <c r="K166" s="11" t="s">
        <v>63</v>
      </c>
      <c r="L166" s="9" t="s">
        <v>566</v>
      </c>
      <c r="N166" s="11" t="s">
        <v>88</v>
      </c>
      <c r="O166" s="11" t="s">
        <v>84</v>
      </c>
      <c r="P166" s="11" t="s">
        <v>86</v>
      </c>
      <c r="Q166" s="13">
        <v>43196.513621956015</v>
      </c>
      <c r="R166" s="13">
        <v>43196.535802916667</v>
      </c>
      <c r="S166" s="9" t="s">
        <v>711</v>
      </c>
      <c r="T166" s="14">
        <f>Table5[End Time]-Table5[[#This Row],[Start Time]]</f>
        <v>2.2180960651894566E-2</v>
      </c>
      <c r="V166"/>
      <c r="W166"/>
    </row>
    <row r="167" spans="1:23" ht="15" customHeight="1" x14ac:dyDescent="0.35">
      <c r="A167" s="11" t="s">
        <v>348</v>
      </c>
      <c r="B167" s="11" t="s">
        <v>8</v>
      </c>
      <c r="C167" s="11">
        <v>4</v>
      </c>
      <c r="D167" s="11" t="s">
        <v>9</v>
      </c>
      <c r="E167" s="11" t="s">
        <v>51</v>
      </c>
      <c r="F167" s="12">
        <v>43192.554484490742</v>
      </c>
      <c r="G167" s="12">
        <v>43196.396939699072</v>
      </c>
      <c r="H167" s="12">
        <v>43196.538238506946</v>
      </c>
      <c r="N167" s="11" t="s">
        <v>66</v>
      </c>
      <c r="O167" s="11" t="s">
        <v>82</v>
      </c>
      <c r="P167" s="11" t="s">
        <v>89</v>
      </c>
      <c r="Q167" s="13">
        <v>43196.520198761573</v>
      </c>
      <c r="R167" s="13">
        <v>43196.538238506946</v>
      </c>
      <c r="S167" s="9" t="s">
        <v>712</v>
      </c>
      <c r="T167" s="14">
        <f>Table5[End Time]-Table5[[#This Row],[Start Time]]</f>
        <v>1.8039745373243932E-2</v>
      </c>
      <c r="V167"/>
      <c r="W167"/>
    </row>
    <row r="168" spans="1:23" ht="15" customHeight="1" x14ac:dyDescent="0.35">
      <c r="A168" s="11" t="s">
        <v>344</v>
      </c>
      <c r="B168" s="11" t="s">
        <v>18</v>
      </c>
      <c r="C168" s="11">
        <v>1</v>
      </c>
      <c r="D168" s="11" t="s">
        <v>19</v>
      </c>
      <c r="E168" s="11" t="s">
        <v>345</v>
      </c>
      <c r="F168" s="12">
        <v>43192.821348333331</v>
      </c>
      <c r="G168" s="12">
        <v>43195.387201134261</v>
      </c>
      <c r="H168" s="12">
        <v>43196.558040567128</v>
      </c>
      <c r="N168" s="11" t="s">
        <v>66</v>
      </c>
      <c r="O168" s="11" t="s">
        <v>85</v>
      </c>
      <c r="P168" s="11" t="s">
        <v>83</v>
      </c>
      <c r="Q168" s="13">
        <v>43196.54542130787</v>
      </c>
      <c r="R168" s="13">
        <v>43196.558040567128</v>
      </c>
      <c r="S168" s="9" t="s">
        <v>315</v>
      </c>
      <c r="T168" s="14">
        <f>Table5[End Time]-Table5[[#This Row],[Start Time]]</f>
        <v>1.2619259257917292E-2</v>
      </c>
      <c r="V168"/>
      <c r="W168"/>
    </row>
    <row r="169" spans="1:23" ht="15" customHeight="1" x14ac:dyDescent="0.35">
      <c r="A169" s="11" t="s">
        <v>351</v>
      </c>
      <c r="B169" s="11" t="s">
        <v>8</v>
      </c>
      <c r="C169" s="11">
        <v>4</v>
      </c>
      <c r="D169" s="11" t="s">
        <v>11</v>
      </c>
      <c r="E169" s="11" t="s">
        <v>99</v>
      </c>
      <c r="F169" s="12">
        <v>43192.602331759263</v>
      </c>
      <c r="G169" s="12">
        <v>43196.386826932867</v>
      </c>
      <c r="H169" s="12">
        <v>43196.569212476854</v>
      </c>
      <c r="N169" s="11" t="s">
        <v>66</v>
      </c>
      <c r="O169" s="11" t="s">
        <v>82</v>
      </c>
      <c r="P169" s="11" t="s">
        <v>89</v>
      </c>
      <c r="Q169" s="13">
        <v>43196.54985466435</v>
      </c>
      <c r="R169" s="13">
        <v>43196.569212476854</v>
      </c>
      <c r="S169" s="9" t="s">
        <v>97</v>
      </c>
      <c r="T169" s="14">
        <f>Table5[End Time]-Table5[[#This Row],[Start Time]]</f>
        <v>1.9357812503585592E-2</v>
      </c>
      <c r="V169"/>
      <c r="W169"/>
    </row>
    <row r="170" spans="1:23" ht="15" customHeight="1" x14ac:dyDescent="0.35">
      <c r="A170" s="11" t="s">
        <v>369</v>
      </c>
      <c r="B170" s="11" t="s">
        <v>8</v>
      </c>
      <c r="C170" s="11">
        <v>6</v>
      </c>
      <c r="D170" s="11" t="s">
        <v>9</v>
      </c>
      <c r="E170" s="11" t="s">
        <v>102</v>
      </c>
      <c r="F170" s="12">
        <v>43192.636130416664</v>
      </c>
      <c r="G170" s="12">
        <v>43196.415726921296</v>
      </c>
      <c r="H170" s="12">
        <v>43196.569512951392</v>
      </c>
      <c r="N170" s="11" t="s">
        <v>66</v>
      </c>
      <c r="O170" s="11" t="s">
        <v>82</v>
      </c>
      <c r="P170" s="11" t="s">
        <v>86</v>
      </c>
      <c r="Q170" s="13">
        <v>43196.550979687498</v>
      </c>
      <c r="R170" s="13">
        <v>43196.569512951392</v>
      </c>
      <c r="S170" s="9" t="s">
        <v>713</v>
      </c>
      <c r="T170" s="14">
        <f>Table5[End Time]-Table5[[#This Row],[Start Time]]</f>
        <v>1.8533263893914409E-2</v>
      </c>
      <c r="V170"/>
      <c r="W170"/>
    </row>
    <row r="171" spans="1:23" ht="15" customHeight="1" x14ac:dyDescent="0.35">
      <c r="A171" s="11" t="s">
        <v>342</v>
      </c>
      <c r="B171" s="11" t="s">
        <v>8</v>
      </c>
      <c r="C171" s="11">
        <v>1</v>
      </c>
      <c r="D171" s="11" t="s">
        <v>9</v>
      </c>
      <c r="E171" s="11" t="s">
        <v>337</v>
      </c>
      <c r="F171" s="12">
        <v>43192.548579513888</v>
      </c>
      <c r="G171" s="12">
        <v>43196.483435578702</v>
      </c>
      <c r="H171" s="12">
        <v>43196.571735266203</v>
      </c>
      <c r="N171" s="11" t="s">
        <v>66</v>
      </c>
      <c r="O171" s="11" t="s">
        <v>86</v>
      </c>
      <c r="P171" s="11" t="s">
        <v>82</v>
      </c>
      <c r="Q171" s="13">
        <v>43196.539884942133</v>
      </c>
      <c r="R171" s="13">
        <v>43196.571735266203</v>
      </c>
      <c r="S171" s="9" t="s">
        <v>714</v>
      </c>
      <c r="T171" s="14">
        <f>Table5[End Time]-Table5[[#This Row],[Start Time]]</f>
        <v>3.1850324070546776E-2</v>
      </c>
      <c r="V171"/>
      <c r="W171"/>
    </row>
    <row r="172" spans="1:23" ht="15" customHeight="1" x14ac:dyDescent="0.35">
      <c r="A172" s="11" t="s">
        <v>359</v>
      </c>
      <c r="B172" s="11" t="s">
        <v>8</v>
      </c>
      <c r="C172" s="11">
        <v>2</v>
      </c>
      <c r="D172" s="11" t="s">
        <v>9</v>
      </c>
      <c r="E172" s="11" t="s">
        <v>102</v>
      </c>
      <c r="F172" s="12">
        <v>43192.633233113425</v>
      </c>
      <c r="G172" s="12">
        <v>43196.435261956016</v>
      </c>
      <c r="H172" s="12">
        <v>43196.580848425925</v>
      </c>
      <c r="N172" s="11" t="s">
        <v>66</v>
      </c>
      <c r="O172" s="11" t="s">
        <v>82</v>
      </c>
      <c r="P172" s="11" t="s">
        <v>86</v>
      </c>
      <c r="Q172" s="13">
        <v>43196.564623252314</v>
      </c>
      <c r="R172" s="13">
        <v>43196.580848425925</v>
      </c>
      <c r="S172" s="9" t="s">
        <v>311</v>
      </c>
      <c r="T172" s="14">
        <f>Table5[End Time]-Table5[[#This Row],[Start Time]]</f>
        <v>1.6225173611019272E-2</v>
      </c>
      <c r="V172"/>
      <c r="W172"/>
    </row>
    <row r="173" spans="1:23" ht="15" customHeight="1" x14ac:dyDescent="0.35">
      <c r="A173" s="11" t="s">
        <v>281</v>
      </c>
      <c r="B173" s="11" t="s">
        <v>8</v>
      </c>
      <c r="C173" s="11">
        <v>1</v>
      </c>
      <c r="D173" s="11" t="s">
        <v>9</v>
      </c>
      <c r="E173" s="11" t="s">
        <v>22</v>
      </c>
      <c r="F173" s="12">
        <v>43188.474094351855</v>
      </c>
      <c r="G173" s="12">
        <v>43193.645164363428</v>
      </c>
      <c r="H173" s="12">
        <v>43196.587748240738</v>
      </c>
      <c r="N173" s="11" t="s">
        <v>64</v>
      </c>
      <c r="O173" s="11" t="s">
        <v>87</v>
      </c>
      <c r="P173" s="11" t="s">
        <v>81</v>
      </c>
      <c r="Q173" s="13">
        <v>43196.52941920139</v>
      </c>
      <c r="R173" s="13">
        <v>43196.587748240738</v>
      </c>
      <c r="S173" s="9" t="s">
        <v>715</v>
      </c>
      <c r="T173" s="14">
        <f>Table5[End Time]-Table5[[#This Row],[Start Time]]</f>
        <v>5.8329039347881917E-2</v>
      </c>
      <c r="V173"/>
      <c r="W173"/>
    </row>
    <row r="174" spans="1:23" ht="15" customHeight="1" x14ac:dyDescent="0.35">
      <c r="A174" s="11" t="s">
        <v>322</v>
      </c>
      <c r="B174" s="11" t="s">
        <v>8</v>
      </c>
      <c r="C174" s="11">
        <v>1</v>
      </c>
      <c r="D174" s="11" t="s">
        <v>11</v>
      </c>
      <c r="E174" s="11" t="s">
        <v>102</v>
      </c>
      <c r="F174" s="12">
        <v>43189.486012754627</v>
      </c>
      <c r="G174" s="12">
        <v>43193.636435335648</v>
      </c>
      <c r="H174" s="12">
        <v>43196.592051134263</v>
      </c>
      <c r="N174" s="11" t="s">
        <v>66</v>
      </c>
      <c r="O174" s="11" t="s">
        <v>85</v>
      </c>
      <c r="P174" s="11" t="s">
        <v>84</v>
      </c>
      <c r="Q174" s="13">
        <v>43196.513952534726</v>
      </c>
      <c r="R174" s="13">
        <v>43196.592051134263</v>
      </c>
      <c r="S174" s="9" t="s">
        <v>716</v>
      </c>
      <c r="T174" s="14">
        <f>Table5[End Time]-Table5[[#This Row],[Start Time]]</f>
        <v>7.8098599537042901E-2</v>
      </c>
      <c r="V174"/>
      <c r="W174"/>
    </row>
    <row r="175" spans="1:23" ht="15" customHeight="1" x14ac:dyDescent="0.35">
      <c r="A175" s="11" t="s">
        <v>361</v>
      </c>
      <c r="B175" s="11" t="s">
        <v>8</v>
      </c>
      <c r="C175" s="11">
        <v>2</v>
      </c>
      <c r="D175" s="11" t="s">
        <v>16</v>
      </c>
      <c r="E175" s="11" t="s">
        <v>276</v>
      </c>
      <c r="F175" s="12">
        <v>43192.841730115739</v>
      </c>
      <c r="G175" s="12">
        <v>43196.496457754627</v>
      </c>
      <c r="H175" s="12">
        <v>43196.644538599539</v>
      </c>
      <c r="N175" s="11" t="s">
        <v>66</v>
      </c>
      <c r="O175" s="11" t="s">
        <v>83</v>
      </c>
      <c r="P175" s="11" t="s">
        <v>89</v>
      </c>
      <c r="Q175" s="13">
        <v>43196.618712430558</v>
      </c>
      <c r="R175" s="13">
        <v>43196.644538599539</v>
      </c>
      <c r="S175" s="9" t="s">
        <v>717</v>
      </c>
      <c r="T175" s="14">
        <f>Table5[End Time]-Table5[[#This Row],[Start Time]]</f>
        <v>2.5826168981438968E-2</v>
      </c>
      <c r="V175"/>
      <c r="W175"/>
    </row>
    <row r="176" spans="1:23" ht="15" customHeight="1" x14ac:dyDescent="0.35">
      <c r="A176" s="11" t="s">
        <v>363</v>
      </c>
      <c r="B176" s="11" t="s">
        <v>18</v>
      </c>
      <c r="C176" s="11">
        <v>1</v>
      </c>
      <c r="D176" s="11" t="s">
        <v>19</v>
      </c>
      <c r="E176" s="11" t="s">
        <v>364</v>
      </c>
      <c r="F176" s="12">
        <v>43193.474766585648</v>
      </c>
      <c r="G176" s="12">
        <v>43195.417837037035</v>
      </c>
      <c r="H176" s="12">
        <v>43196.645202523148</v>
      </c>
      <c r="N176" s="11" t="s">
        <v>66</v>
      </c>
      <c r="O176" s="11" t="s">
        <v>85</v>
      </c>
      <c r="P176" s="11" t="s">
        <v>86</v>
      </c>
      <c r="Q176" s="13">
        <v>43196.641998819447</v>
      </c>
      <c r="R176" s="13">
        <v>43196.645202523148</v>
      </c>
      <c r="S176" s="9" t="s">
        <v>101</v>
      </c>
      <c r="T176" s="14">
        <f>Table5[End Time]-Table5[[#This Row],[Start Time]]</f>
        <v>3.2037037017289549E-3</v>
      </c>
      <c r="V176"/>
      <c r="W176"/>
    </row>
    <row r="177" spans="1:23" ht="15" customHeight="1" x14ac:dyDescent="0.35">
      <c r="A177" s="11" t="s">
        <v>346</v>
      </c>
      <c r="B177" s="11" t="s">
        <v>8</v>
      </c>
      <c r="C177" s="11">
        <v>1</v>
      </c>
      <c r="D177" s="11" t="s">
        <v>9</v>
      </c>
      <c r="E177" s="11" t="s">
        <v>347</v>
      </c>
      <c r="F177" s="12">
        <v>43189.611557835648</v>
      </c>
      <c r="G177" s="12">
        <v>43195.504382743056</v>
      </c>
      <c r="H177" s="12">
        <v>43196.648021562498</v>
      </c>
      <c r="I177" s="12">
        <v>43192.411986828702</v>
      </c>
      <c r="J177" s="12">
        <v>43192.471474351849</v>
      </c>
      <c r="K177" s="11" t="s">
        <v>63</v>
      </c>
      <c r="L177" s="9" t="s">
        <v>565</v>
      </c>
      <c r="N177" s="11" t="s">
        <v>66</v>
      </c>
      <c r="O177" s="11" t="s">
        <v>87</v>
      </c>
      <c r="P177" s="11" t="s">
        <v>83</v>
      </c>
      <c r="Q177" s="13">
        <v>43196.569128298608</v>
      </c>
      <c r="R177" s="13">
        <v>43196.648021562498</v>
      </c>
      <c r="S177" s="9" t="s">
        <v>718</v>
      </c>
      <c r="T177" s="14">
        <f>Table5[End Time]-Table5[[#This Row],[Start Time]]</f>
        <v>7.8893263889767695E-2</v>
      </c>
      <c r="V177"/>
      <c r="W177"/>
    </row>
    <row r="178" spans="1:23" ht="15" customHeight="1" x14ac:dyDescent="0.35">
      <c r="A178" s="11" t="s">
        <v>356</v>
      </c>
      <c r="B178" s="11" t="s">
        <v>8</v>
      </c>
      <c r="C178" s="11">
        <v>3</v>
      </c>
      <c r="D178" s="11" t="s">
        <v>11</v>
      </c>
      <c r="E178" s="11" t="s">
        <v>80</v>
      </c>
      <c r="F178" s="12">
        <v>43192.656914664352</v>
      </c>
      <c r="G178" s="12">
        <v>43196.628302476849</v>
      </c>
      <c r="H178" s="12">
        <v>43196.652532499997</v>
      </c>
      <c r="N178" s="11" t="s">
        <v>66</v>
      </c>
      <c r="O178" s="11" t="s">
        <v>86</v>
      </c>
      <c r="P178" s="11" t="s">
        <v>82</v>
      </c>
      <c r="Q178" s="13">
        <v>43196.640928391207</v>
      </c>
      <c r="R178" s="13">
        <v>43196.652532499997</v>
      </c>
      <c r="S178" s="9" t="s">
        <v>96</v>
      </c>
      <c r="T178" s="14">
        <f>Table5[End Time]-Table5[[#This Row],[Start Time]]</f>
        <v>1.1604108789470047E-2</v>
      </c>
      <c r="V178"/>
      <c r="W178"/>
    </row>
    <row r="179" spans="1:23" ht="15" customHeight="1" x14ac:dyDescent="0.35">
      <c r="A179" s="11" t="s">
        <v>288</v>
      </c>
      <c r="B179" s="11" t="s">
        <v>8</v>
      </c>
      <c r="C179" s="11">
        <v>1</v>
      </c>
      <c r="D179" s="11" t="s">
        <v>9</v>
      </c>
      <c r="E179" s="11" t="s">
        <v>36</v>
      </c>
      <c r="F179" s="12">
        <v>43188.569977129628</v>
      </c>
      <c r="G179" s="12">
        <v>43195.622892407409</v>
      </c>
      <c r="H179" s="12">
        <v>43196.655886412038</v>
      </c>
      <c r="N179" s="11" t="s">
        <v>64</v>
      </c>
      <c r="O179" s="11" t="s">
        <v>85</v>
      </c>
      <c r="P179" s="11" t="s">
        <v>81</v>
      </c>
      <c r="Q179" s="13">
        <v>43196.594476678241</v>
      </c>
      <c r="R179" s="13">
        <v>43196.655886412038</v>
      </c>
      <c r="S179" s="9" t="s">
        <v>719</v>
      </c>
      <c r="T179" s="14">
        <f>Table5[End Time]-Table5[[#This Row],[Start Time]]</f>
        <v>6.1409733796608634E-2</v>
      </c>
      <c r="V179"/>
      <c r="W179"/>
    </row>
    <row r="180" spans="1:23" ht="15" customHeight="1" x14ac:dyDescent="0.35">
      <c r="A180" s="11" t="s">
        <v>371</v>
      </c>
      <c r="B180" s="11" t="s">
        <v>8</v>
      </c>
      <c r="C180" s="11">
        <v>8</v>
      </c>
      <c r="D180" s="11" t="s">
        <v>16</v>
      </c>
      <c r="E180" s="11" t="s">
        <v>372</v>
      </c>
      <c r="F180" s="12">
        <v>43192.684438888886</v>
      </c>
      <c r="G180" s="12">
        <v>43196.609939664355</v>
      </c>
      <c r="H180" s="12">
        <v>43196.669938067127</v>
      </c>
      <c r="N180" s="11" t="s">
        <v>66</v>
      </c>
      <c r="O180" s="11" t="s">
        <v>86</v>
      </c>
      <c r="P180" s="11" t="s">
        <v>89</v>
      </c>
      <c r="Q180" s="13">
        <v>43196.645398738423</v>
      </c>
      <c r="R180" s="13">
        <v>43196.669938067127</v>
      </c>
      <c r="S180" s="9" t="s">
        <v>97</v>
      </c>
      <c r="T180" s="14">
        <f>Table5[End Time]-Table5[[#This Row],[Start Time]]</f>
        <v>2.4539328704122454E-2</v>
      </c>
      <c r="V180"/>
      <c r="W180"/>
    </row>
    <row r="181" spans="1:23" ht="15" customHeight="1" x14ac:dyDescent="0.35">
      <c r="A181" s="11" t="s">
        <v>352</v>
      </c>
      <c r="B181" s="11" t="s">
        <v>8</v>
      </c>
      <c r="C181" s="11">
        <v>1</v>
      </c>
      <c r="D181" s="11" t="s">
        <v>9</v>
      </c>
      <c r="E181" s="11" t="s">
        <v>337</v>
      </c>
      <c r="F181" s="12">
        <v>43192.55937087963</v>
      </c>
      <c r="G181" s="12">
        <v>43196.616375243058</v>
      </c>
      <c r="H181" s="12">
        <v>43196.676280254629</v>
      </c>
      <c r="N181" s="11" t="s">
        <v>66</v>
      </c>
      <c r="O181" s="11" t="s">
        <v>89</v>
      </c>
      <c r="P181" s="11" t="s">
        <v>84</v>
      </c>
      <c r="Q181" s="13">
        <v>43196.618566226854</v>
      </c>
      <c r="R181" s="13">
        <v>43196.676280254629</v>
      </c>
      <c r="S181" s="9" t="s">
        <v>720</v>
      </c>
      <c r="T181" s="14">
        <f>Table5[End Time]-Table5[[#This Row],[Start Time]]</f>
        <v>5.7714027774636634E-2</v>
      </c>
      <c r="V181"/>
      <c r="W181"/>
    </row>
    <row r="182" spans="1:23" ht="15" customHeight="1" x14ac:dyDescent="0.35">
      <c r="A182" s="11" t="s">
        <v>373</v>
      </c>
      <c r="B182" s="11" t="s">
        <v>8</v>
      </c>
      <c r="C182" s="11">
        <v>12</v>
      </c>
      <c r="D182" s="11" t="s">
        <v>9</v>
      </c>
      <c r="E182" s="11" t="s">
        <v>72</v>
      </c>
      <c r="F182" s="12">
        <v>43193.404554768516</v>
      </c>
      <c r="G182" s="12">
        <v>43196.665901967594</v>
      </c>
      <c r="H182" s="12">
        <v>43196.6870709375</v>
      </c>
      <c r="N182" s="11" t="s">
        <v>66</v>
      </c>
      <c r="O182" s="11" t="s">
        <v>83</v>
      </c>
      <c r="P182" s="11" t="s">
        <v>82</v>
      </c>
      <c r="Q182" s="13">
        <v>43196.675757824072</v>
      </c>
      <c r="R182" s="13">
        <v>43196.6870709375</v>
      </c>
      <c r="S182" s="9" t="s">
        <v>96</v>
      </c>
      <c r="T182" s="14">
        <f>Table5[End Time]-Table5[[#This Row],[Start Time]]</f>
        <v>1.1313113427604549E-2</v>
      </c>
      <c r="V182"/>
      <c r="W182"/>
    </row>
    <row r="183" spans="1:23" ht="15" customHeight="1" x14ac:dyDescent="0.35">
      <c r="A183" s="11" t="s">
        <v>365</v>
      </c>
      <c r="B183" s="11" t="s">
        <v>18</v>
      </c>
      <c r="C183" s="11">
        <v>1</v>
      </c>
      <c r="D183" s="11" t="s">
        <v>19</v>
      </c>
      <c r="E183" s="11" t="s">
        <v>366</v>
      </c>
      <c r="F183" s="12">
        <v>43193.475835729165</v>
      </c>
      <c r="G183" s="12">
        <v>43195.450842314815</v>
      </c>
      <c r="H183" s="12">
        <v>43196.692459189813</v>
      </c>
      <c r="N183" s="11" t="s">
        <v>66</v>
      </c>
      <c r="O183" s="11" t="s">
        <v>85</v>
      </c>
      <c r="P183" s="11" t="s">
        <v>81</v>
      </c>
      <c r="Q183" s="13">
        <v>43196.68625097222</v>
      </c>
      <c r="R183" s="13">
        <v>43196.692459189813</v>
      </c>
      <c r="S183" s="9" t="s">
        <v>721</v>
      </c>
      <c r="T183" s="14">
        <f>Table5[End Time]-Table5[[#This Row],[Start Time]]</f>
        <v>6.2082175936666317E-3</v>
      </c>
      <c r="V183"/>
      <c r="W183"/>
    </row>
    <row r="184" spans="1:23" ht="15" customHeight="1" x14ac:dyDescent="0.35">
      <c r="V184"/>
      <c r="W184"/>
    </row>
    <row r="185" spans="1:23" ht="15" customHeight="1" x14ac:dyDescent="0.35">
      <c r="V185"/>
      <c r="W185"/>
    </row>
    <row r="186" spans="1:23" ht="15" customHeight="1" x14ac:dyDescent="0.35">
      <c r="V186"/>
      <c r="W186"/>
    </row>
    <row r="187" spans="1:23" ht="15" customHeight="1" x14ac:dyDescent="0.35">
      <c r="V187"/>
      <c r="W187"/>
    </row>
    <row r="188" spans="1:23" ht="15" customHeight="1" x14ac:dyDescent="0.35">
      <c r="V188"/>
      <c r="W188"/>
    </row>
    <row r="189" spans="1:23" ht="15" customHeight="1" x14ac:dyDescent="0.35">
      <c r="V189"/>
      <c r="W189"/>
    </row>
    <row r="190" spans="1:23" ht="15" customHeight="1" x14ac:dyDescent="0.35">
      <c r="V190"/>
      <c r="W190"/>
    </row>
    <row r="191" spans="1:23" ht="15" customHeight="1" x14ac:dyDescent="0.35">
      <c r="V191"/>
      <c r="W191"/>
    </row>
    <row r="192" spans="1:23" ht="15" customHeight="1" x14ac:dyDescent="0.35">
      <c r="V192"/>
      <c r="W192"/>
    </row>
    <row r="193" spans="22:23" ht="15" customHeight="1" x14ac:dyDescent="0.35">
      <c r="V193"/>
      <c r="W193"/>
    </row>
    <row r="194" spans="22:23" ht="15" customHeight="1" x14ac:dyDescent="0.35">
      <c r="V194"/>
      <c r="W194"/>
    </row>
    <row r="195" spans="22:23" ht="15" customHeight="1" x14ac:dyDescent="0.35">
      <c r="V195"/>
      <c r="W195"/>
    </row>
    <row r="196" spans="22:23" ht="15" customHeight="1" x14ac:dyDescent="0.35">
      <c r="V196"/>
      <c r="W196"/>
    </row>
    <row r="197" spans="22:23" ht="15" customHeight="1" x14ac:dyDescent="0.35">
      <c r="V197"/>
      <c r="W197"/>
    </row>
    <row r="198" spans="22:23" ht="15" customHeight="1" x14ac:dyDescent="0.35">
      <c r="V198"/>
      <c r="W198"/>
    </row>
    <row r="199" spans="22:23" ht="15" customHeight="1" x14ac:dyDescent="0.35">
      <c r="V199"/>
      <c r="W199"/>
    </row>
    <row r="200" spans="22:23" ht="15" customHeight="1" x14ac:dyDescent="0.35">
      <c r="V200"/>
      <c r="W200"/>
    </row>
    <row r="201" spans="22:23" ht="15" customHeight="1" x14ac:dyDescent="0.35">
      <c r="V201"/>
      <c r="W201"/>
    </row>
    <row r="202" spans="22:23" ht="15" customHeight="1" x14ac:dyDescent="0.35">
      <c r="V202"/>
      <c r="W202"/>
    </row>
    <row r="203" spans="22:23" ht="15" customHeight="1" x14ac:dyDescent="0.35">
      <c r="V203"/>
      <c r="W203"/>
    </row>
    <row r="204" spans="22:23" ht="15" customHeight="1" x14ac:dyDescent="0.35">
      <c r="V204"/>
      <c r="W204"/>
    </row>
    <row r="205" spans="22:23" ht="15" customHeight="1" x14ac:dyDescent="0.35">
      <c r="V205"/>
      <c r="W205"/>
    </row>
    <row r="206" spans="22:23" ht="15" customHeight="1" x14ac:dyDescent="0.35">
      <c r="V206"/>
      <c r="W206"/>
    </row>
    <row r="207" spans="22:23" ht="15" customHeight="1" x14ac:dyDescent="0.35">
      <c r="V207"/>
      <c r="W207"/>
    </row>
    <row r="208" spans="22:23" ht="15" customHeight="1" x14ac:dyDescent="0.35">
      <c r="V208"/>
      <c r="W208"/>
    </row>
    <row r="209" spans="22:23" ht="15" customHeight="1" x14ac:dyDescent="0.35">
      <c r="V209"/>
      <c r="W209"/>
    </row>
    <row r="210" spans="22:23" ht="15" customHeight="1" x14ac:dyDescent="0.35">
      <c r="V210"/>
      <c r="W210"/>
    </row>
    <row r="211" spans="22:23" ht="15" customHeight="1" x14ac:dyDescent="0.35">
      <c r="V211"/>
      <c r="W211"/>
    </row>
    <row r="212" spans="22:23" ht="15" customHeight="1" x14ac:dyDescent="0.35">
      <c r="V212"/>
      <c r="W212"/>
    </row>
    <row r="213" spans="22:23" ht="15" customHeight="1" x14ac:dyDescent="0.35">
      <c r="V213"/>
      <c r="W213"/>
    </row>
    <row r="214" spans="22:23" ht="15" customHeight="1" x14ac:dyDescent="0.35">
      <c r="V214"/>
      <c r="W214"/>
    </row>
    <row r="215" spans="22:23" ht="15" customHeight="1" x14ac:dyDescent="0.35">
      <c r="V215"/>
      <c r="W215"/>
    </row>
    <row r="216" spans="22:23" ht="15" customHeight="1" x14ac:dyDescent="0.35">
      <c r="V216"/>
      <c r="W216"/>
    </row>
    <row r="217" spans="22:23" ht="15" customHeight="1" x14ac:dyDescent="0.35">
      <c r="V217"/>
      <c r="W217"/>
    </row>
    <row r="218" spans="22:23" ht="15" customHeight="1" x14ac:dyDescent="0.35">
      <c r="V218"/>
      <c r="W218"/>
    </row>
    <row r="219" spans="22:23" ht="15" customHeight="1" x14ac:dyDescent="0.35">
      <c r="V219"/>
      <c r="W219"/>
    </row>
    <row r="220" spans="22:23" ht="15" customHeight="1" x14ac:dyDescent="0.35">
      <c r="V220"/>
      <c r="W220"/>
    </row>
    <row r="221" spans="22:23" ht="15" customHeight="1" x14ac:dyDescent="0.35">
      <c r="V221"/>
      <c r="W221"/>
    </row>
    <row r="222" spans="22:23" ht="15" customHeight="1" x14ac:dyDescent="0.35">
      <c r="V222"/>
      <c r="W222"/>
    </row>
    <row r="223" spans="22:23" ht="15" customHeight="1" x14ac:dyDescent="0.35">
      <c r="V223"/>
      <c r="W223"/>
    </row>
    <row r="224" spans="22:23" ht="15" customHeight="1" x14ac:dyDescent="0.35">
      <c r="V224"/>
      <c r="W224"/>
    </row>
    <row r="225" spans="22:23" ht="15" customHeight="1" x14ac:dyDescent="0.35">
      <c r="V225"/>
      <c r="W225"/>
    </row>
    <row r="226" spans="22:23" ht="15" customHeight="1" x14ac:dyDescent="0.35">
      <c r="V226"/>
      <c r="W226"/>
    </row>
    <row r="227" spans="22:23" ht="15" customHeight="1" x14ac:dyDescent="0.35">
      <c r="V227"/>
      <c r="W227"/>
    </row>
    <row r="228" spans="22:23" ht="15" customHeight="1" x14ac:dyDescent="0.35">
      <c r="V228"/>
      <c r="W228"/>
    </row>
    <row r="229" spans="22:23" ht="15" customHeight="1" x14ac:dyDescent="0.35">
      <c r="V229"/>
      <c r="W229"/>
    </row>
    <row r="230" spans="22:23" ht="15" customHeight="1" x14ac:dyDescent="0.35">
      <c r="V230"/>
      <c r="W230"/>
    </row>
    <row r="231" spans="22:23" ht="15" customHeight="1" x14ac:dyDescent="0.35">
      <c r="V231"/>
      <c r="W231"/>
    </row>
    <row r="232" spans="22:23" ht="15" customHeight="1" x14ac:dyDescent="0.35">
      <c r="V232"/>
      <c r="W232"/>
    </row>
    <row r="233" spans="22:23" ht="15" customHeight="1" x14ac:dyDescent="0.35">
      <c r="V233"/>
      <c r="W233"/>
    </row>
    <row r="234" spans="22:23" ht="15" customHeight="1" x14ac:dyDescent="0.35">
      <c r="V234"/>
      <c r="W234"/>
    </row>
    <row r="235" spans="22:23" ht="15" customHeight="1" x14ac:dyDescent="0.35">
      <c r="V235"/>
      <c r="W235"/>
    </row>
    <row r="236" spans="22:23" ht="15" customHeight="1" x14ac:dyDescent="0.35">
      <c r="V236"/>
      <c r="W236"/>
    </row>
    <row r="237" spans="22:23" ht="15" customHeight="1" x14ac:dyDescent="0.35">
      <c r="V237"/>
      <c r="W237"/>
    </row>
    <row r="238" spans="22:23" ht="15" customHeight="1" x14ac:dyDescent="0.35">
      <c r="V238"/>
      <c r="W238"/>
    </row>
    <row r="239" spans="22:23" ht="15" customHeight="1" x14ac:dyDescent="0.35">
      <c r="V239"/>
      <c r="W239"/>
    </row>
    <row r="240" spans="22:23" ht="15" customHeight="1" x14ac:dyDescent="0.35">
      <c r="V240"/>
      <c r="W240"/>
    </row>
    <row r="241" spans="22:23" ht="15" customHeight="1" x14ac:dyDescent="0.35">
      <c r="V241"/>
      <c r="W241"/>
    </row>
    <row r="242" spans="22:23" ht="15" customHeight="1" x14ac:dyDescent="0.35">
      <c r="V242"/>
      <c r="W242"/>
    </row>
    <row r="243" spans="22:23" ht="15" customHeight="1" x14ac:dyDescent="0.35">
      <c r="V243"/>
      <c r="W243"/>
    </row>
    <row r="244" spans="22:23" ht="15" customHeight="1" x14ac:dyDescent="0.35">
      <c r="V244"/>
      <c r="W244"/>
    </row>
    <row r="245" spans="22:23" ht="15" customHeight="1" x14ac:dyDescent="0.35">
      <c r="V245"/>
      <c r="W245"/>
    </row>
    <row r="246" spans="22:23" ht="15" customHeight="1" x14ac:dyDescent="0.35">
      <c r="V246"/>
      <c r="W246"/>
    </row>
    <row r="247" spans="22:23" ht="15" customHeight="1" x14ac:dyDescent="0.35">
      <c r="V247"/>
      <c r="W247"/>
    </row>
    <row r="248" spans="22:23" ht="15" customHeight="1" x14ac:dyDescent="0.35">
      <c r="V248"/>
      <c r="W248"/>
    </row>
    <row r="249" spans="22:23" ht="15" customHeight="1" x14ac:dyDescent="0.35">
      <c r="V249"/>
      <c r="W249"/>
    </row>
    <row r="250" spans="22:23" ht="15" customHeight="1" x14ac:dyDescent="0.35">
      <c r="V250"/>
      <c r="W250"/>
    </row>
    <row r="251" spans="22:23" ht="15" customHeight="1" x14ac:dyDescent="0.35">
      <c r="V251"/>
      <c r="W251"/>
    </row>
    <row r="252" spans="22:23" ht="15" customHeight="1" x14ac:dyDescent="0.35">
      <c r="V252"/>
      <c r="W252"/>
    </row>
    <row r="253" spans="22:23" ht="15" customHeight="1" x14ac:dyDescent="0.35">
      <c r="V253"/>
      <c r="W253"/>
    </row>
    <row r="254" spans="22:23" ht="15" customHeight="1" x14ac:dyDescent="0.35">
      <c r="V254"/>
      <c r="W254"/>
    </row>
    <row r="255" spans="22:23" ht="15" customHeight="1" x14ac:dyDescent="0.35">
      <c r="V255"/>
      <c r="W255"/>
    </row>
    <row r="256" spans="22:23" ht="15" customHeight="1" x14ac:dyDescent="0.35">
      <c r="V256"/>
      <c r="W256"/>
    </row>
    <row r="257" spans="22:23" ht="15" customHeight="1" x14ac:dyDescent="0.35">
      <c r="V257"/>
      <c r="W257"/>
    </row>
    <row r="258" spans="22:23" ht="15" customHeight="1" x14ac:dyDescent="0.35">
      <c r="V258"/>
      <c r="W258"/>
    </row>
    <row r="259" spans="22:23" ht="15" customHeight="1" x14ac:dyDescent="0.35">
      <c r="V259"/>
      <c r="W259"/>
    </row>
    <row r="260" spans="22:23" ht="15" customHeight="1" x14ac:dyDescent="0.35">
      <c r="V260"/>
      <c r="W260"/>
    </row>
    <row r="261" spans="22:23" ht="15" customHeight="1" x14ac:dyDescent="0.35">
      <c r="V261"/>
      <c r="W261"/>
    </row>
    <row r="262" spans="22:23" ht="15" customHeight="1" x14ac:dyDescent="0.35">
      <c r="V262"/>
      <c r="W262"/>
    </row>
    <row r="263" spans="22:23" ht="15" customHeight="1" x14ac:dyDescent="0.35">
      <c r="V263"/>
      <c r="W263"/>
    </row>
    <row r="264" spans="22:23" ht="15" customHeight="1" x14ac:dyDescent="0.35">
      <c r="V264"/>
      <c r="W264"/>
    </row>
    <row r="265" spans="22:23" ht="15" customHeight="1" x14ac:dyDescent="0.35">
      <c r="V265"/>
      <c r="W265"/>
    </row>
    <row r="266" spans="22:23" ht="15" customHeight="1" x14ac:dyDescent="0.35">
      <c r="V266"/>
      <c r="W266"/>
    </row>
    <row r="267" spans="22:23" ht="15" customHeight="1" x14ac:dyDescent="0.35">
      <c r="V267"/>
      <c r="W267"/>
    </row>
    <row r="268" spans="22:23" ht="15" customHeight="1" x14ac:dyDescent="0.35">
      <c r="V268"/>
      <c r="W268"/>
    </row>
    <row r="269" spans="22:23" ht="15" customHeight="1" x14ac:dyDescent="0.35">
      <c r="V269"/>
      <c r="W269"/>
    </row>
    <row r="270" spans="22:23" ht="15" customHeight="1" x14ac:dyDescent="0.35">
      <c r="V270"/>
      <c r="W270"/>
    </row>
    <row r="271" spans="22:23" ht="15" customHeight="1" x14ac:dyDescent="0.35">
      <c r="V271"/>
      <c r="W271"/>
    </row>
    <row r="272" spans="22:23" ht="15" customHeight="1" x14ac:dyDescent="0.35">
      <c r="V272"/>
      <c r="W272"/>
    </row>
    <row r="273" spans="22:23" ht="15" customHeight="1" x14ac:dyDescent="0.35">
      <c r="V273"/>
      <c r="W273"/>
    </row>
    <row r="274" spans="22:23" ht="15" customHeight="1" x14ac:dyDescent="0.35">
      <c r="V274"/>
      <c r="W274"/>
    </row>
    <row r="275" spans="22:23" ht="15" customHeight="1" x14ac:dyDescent="0.35">
      <c r="V275"/>
      <c r="W275"/>
    </row>
    <row r="276" spans="22:23" ht="15" customHeight="1" x14ac:dyDescent="0.35">
      <c r="V276"/>
      <c r="W276"/>
    </row>
    <row r="277" spans="22:23" ht="15" customHeight="1" x14ac:dyDescent="0.35">
      <c r="V277"/>
      <c r="W277"/>
    </row>
    <row r="278" spans="22:23" ht="15" customHeight="1" x14ac:dyDescent="0.35">
      <c r="V278"/>
      <c r="W278"/>
    </row>
    <row r="279" spans="22:23" ht="15" customHeight="1" x14ac:dyDescent="0.35">
      <c r="V279"/>
      <c r="W279"/>
    </row>
    <row r="280" spans="22:23" ht="15" customHeight="1" x14ac:dyDescent="0.35">
      <c r="V280"/>
      <c r="W280"/>
    </row>
    <row r="281" spans="22:23" ht="15" customHeight="1" x14ac:dyDescent="0.35">
      <c r="V281"/>
      <c r="W281"/>
    </row>
    <row r="282" spans="22:23" ht="15" customHeight="1" x14ac:dyDescent="0.35">
      <c r="V282"/>
      <c r="W282"/>
    </row>
    <row r="283" spans="22:23" ht="15" customHeight="1" x14ac:dyDescent="0.35">
      <c r="V283"/>
      <c r="W283"/>
    </row>
    <row r="284" spans="22:23" ht="15" customHeight="1" x14ac:dyDescent="0.35">
      <c r="V284"/>
      <c r="W284"/>
    </row>
    <row r="285" spans="22:23" ht="15" customHeight="1" x14ac:dyDescent="0.35">
      <c r="V285"/>
      <c r="W285"/>
    </row>
    <row r="286" spans="22:23" ht="15" customHeight="1" x14ac:dyDescent="0.35">
      <c r="V286"/>
      <c r="W286"/>
    </row>
    <row r="287" spans="22:23" ht="15" customHeight="1" x14ac:dyDescent="0.35">
      <c r="V287"/>
      <c r="W287"/>
    </row>
    <row r="288" spans="22:23" ht="15" customHeight="1" x14ac:dyDescent="0.35">
      <c r="V288"/>
      <c r="W288"/>
    </row>
    <row r="289" spans="22:23" ht="15" customHeight="1" x14ac:dyDescent="0.35">
      <c r="V289"/>
      <c r="W289"/>
    </row>
    <row r="290" spans="22:23" ht="15" customHeight="1" x14ac:dyDescent="0.35">
      <c r="V290"/>
      <c r="W290"/>
    </row>
    <row r="291" spans="22:23" ht="15" customHeight="1" x14ac:dyDescent="0.35">
      <c r="V291"/>
      <c r="W291"/>
    </row>
    <row r="292" spans="22:23" ht="15" customHeight="1" x14ac:dyDescent="0.35">
      <c r="V292"/>
      <c r="W292"/>
    </row>
    <row r="293" spans="22:23" ht="15" customHeight="1" x14ac:dyDescent="0.35">
      <c r="V293"/>
      <c r="W293"/>
    </row>
    <row r="294" spans="22:23" ht="15" customHeight="1" x14ac:dyDescent="0.35">
      <c r="V294"/>
      <c r="W294"/>
    </row>
    <row r="295" spans="22:23" ht="15" customHeight="1" x14ac:dyDescent="0.35">
      <c r="V295"/>
      <c r="W295"/>
    </row>
    <row r="296" spans="22:23" ht="15" customHeight="1" x14ac:dyDescent="0.35">
      <c r="V296"/>
      <c r="W296"/>
    </row>
    <row r="297" spans="22:23" ht="15" customHeight="1" x14ac:dyDescent="0.35">
      <c r="V297"/>
      <c r="W297"/>
    </row>
    <row r="298" spans="22:23" ht="15" customHeight="1" x14ac:dyDescent="0.35">
      <c r="V298"/>
      <c r="W298"/>
    </row>
    <row r="299" spans="22:23" ht="15" customHeight="1" x14ac:dyDescent="0.35">
      <c r="V299"/>
      <c r="W299"/>
    </row>
    <row r="300" spans="22:23" ht="15" customHeight="1" x14ac:dyDescent="0.35">
      <c r="V300"/>
      <c r="W300"/>
    </row>
    <row r="301" spans="22:23" ht="15" customHeight="1" x14ac:dyDescent="0.35">
      <c r="V301"/>
      <c r="W301"/>
    </row>
    <row r="302" spans="22:23" ht="15" customHeight="1" x14ac:dyDescent="0.35">
      <c r="V302"/>
      <c r="W302"/>
    </row>
    <row r="303" spans="22:23" ht="15" customHeight="1" x14ac:dyDescent="0.35">
      <c r="V303"/>
      <c r="W303"/>
    </row>
    <row r="304" spans="22:23" ht="15" customHeight="1" x14ac:dyDescent="0.35">
      <c r="V304"/>
      <c r="W304"/>
    </row>
    <row r="305" spans="22:23" ht="15" customHeight="1" x14ac:dyDescent="0.35">
      <c r="V305"/>
      <c r="W305"/>
    </row>
    <row r="306" spans="22:23" ht="15" customHeight="1" x14ac:dyDescent="0.35">
      <c r="V306"/>
      <c r="W306"/>
    </row>
    <row r="307" spans="22:23" ht="15" customHeight="1" x14ac:dyDescent="0.35">
      <c r="V307"/>
      <c r="W307"/>
    </row>
    <row r="308" spans="22:23" ht="15" customHeight="1" x14ac:dyDescent="0.35">
      <c r="V308"/>
      <c r="W308"/>
    </row>
    <row r="309" spans="22:23" ht="15" customHeight="1" x14ac:dyDescent="0.35">
      <c r="V309"/>
      <c r="W309"/>
    </row>
    <row r="310" spans="22:23" ht="15" customHeight="1" x14ac:dyDescent="0.35">
      <c r="V310"/>
      <c r="W310"/>
    </row>
    <row r="311" spans="22:23" ht="15" customHeight="1" x14ac:dyDescent="0.35">
      <c r="V311"/>
      <c r="W311"/>
    </row>
    <row r="312" spans="22:23" ht="15" customHeight="1" x14ac:dyDescent="0.35">
      <c r="V312"/>
      <c r="W312"/>
    </row>
    <row r="313" spans="22:23" ht="15" customHeight="1" x14ac:dyDescent="0.35">
      <c r="V313"/>
      <c r="W313"/>
    </row>
    <row r="314" spans="22:23" ht="15" customHeight="1" x14ac:dyDescent="0.35">
      <c r="V314"/>
      <c r="W314"/>
    </row>
    <row r="315" spans="22:23" ht="15" customHeight="1" x14ac:dyDescent="0.35">
      <c r="V315"/>
      <c r="W315"/>
    </row>
    <row r="316" spans="22:23" ht="15" customHeight="1" x14ac:dyDescent="0.35">
      <c r="V316"/>
      <c r="W316"/>
    </row>
    <row r="317" spans="22:23" ht="15" customHeight="1" x14ac:dyDescent="0.35">
      <c r="V317"/>
      <c r="W317"/>
    </row>
    <row r="318" spans="22:23" ht="15" customHeight="1" x14ac:dyDescent="0.35">
      <c r="V318"/>
      <c r="W318"/>
    </row>
    <row r="319" spans="22:23" ht="15" customHeight="1" x14ac:dyDescent="0.35">
      <c r="V319"/>
      <c r="W319"/>
    </row>
    <row r="320" spans="22:23" ht="15" customHeight="1" x14ac:dyDescent="0.35">
      <c r="V320"/>
      <c r="W320"/>
    </row>
    <row r="321" spans="22:23" ht="15" customHeight="1" x14ac:dyDescent="0.35">
      <c r="V321"/>
      <c r="W321"/>
    </row>
    <row r="322" spans="22:23" ht="15" customHeight="1" x14ac:dyDescent="0.35">
      <c r="V322"/>
      <c r="W322"/>
    </row>
    <row r="323" spans="22:23" ht="15" customHeight="1" x14ac:dyDescent="0.35">
      <c r="V323"/>
      <c r="W323"/>
    </row>
    <row r="324" spans="22:23" ht="15" customHeight="1" x14ac:dyDescent="0.35">
      <c r="V324"/>
      <c r="W324"/>
    </row>
    <row r="325" spans="22:23" ht="15" customHeight="1" x14ac:dyDescent="0.35">
      <c r="V325"/>
      <c r="W325"/>
    </row>
    <row r="326" spans="22:23" ht="15" customHeight="1" x14ac:dyDescent="0.35">
      <c r="V326"/>
      <c r="W326"/>
    </row>
    <row r="327" spans="22:23" ht="15" customHeight="1" x14ac:dyDescent="0.35">
      <c r="V327"/>
      <c r="W327"/>
    </row>
    <row r="328" spans="22:23" ht="15" customHeight="1" x14ac:dyDescent="0.35">
      <c r="V328"/>
      <c r="W328"/>
    </row>
    <row r="329" spans="22:23" ht="15" customHeight="1" x14ac:dyDescent="0.35">
      <c r="V329"/>
      <c r="W329"/>
    </row>
    <row r="330" spans="22:23" ht="15" customHeight="1" x14ac:dyDescent="0.35">
      <c r="V330"/>
      <c r="W330"/>
    </row>
    <row r="331" spans="22:23" ht="15" customHeight="1" x14ac:dyDescent="0.35">
      <c r="V331"/>
      <c r="W331"/>
    </row>
    <row r="332" spans="22:23" ht="15" customHeight="1" x14ac:dyDescent="0.35">
      <c r="V332"/>
      <c r="W332"/>
    </row>
    <row r="333" spans="22:23" ht="15" customHeight="1" x14ac:dyDescent="0.35">
      <c r="V333"/>
      <c r="W333"/>
    </row>
    <row r="334" spans="22:23" ht="15" customHeight="1" x14ac:dyDescent="0.35">
      <c r="V334"/>
      <c r="W334"/>
    </row>
    <row r="335" spans="22:23" ht="15" customHeight="1" x14ac:dyDescent="0.35">
      <c r="V335"/>
      <c r="W335"/>
    </row>
    <row r="336" spans="22:23" ht="15" customHeight="1" x14ac:dyDescent="0.35">
      <c r="V336"/>
      <c r="W336"/>
    </row>
    <row r="337" spans="22:23" ht="15" customHeight="1" x14ac:dyDescent="0.35">
      <c r="V337"/>
      <c r="W337"/>
    </row>
    <row r="338" spans="22:23" ht="15" customHeight="1" x14ac:dyDescent="0.35">
      <c r="V338"/>
      <c r="W338"/>
    </row>
    <row r="339" spans="22:23" ht="15" customHeight="1" x14ac:dyDescent="0.35">
      <c r="V339"/>
      <c r="W339"/>
    </row>
    <row r="340" spans="22:23" ht="15" customHeight="1" x14ac:dyDescent="0.35">
      <c r="V340"/>
      <c r="W340"/>
    </row>
    <row r="341" spans="22:23" ht="15" customHeight="1" x14ac:dyDescent="0.35">
      <c r="V341"/>
      <c r="W341"/>
    </row>
    <row r="342" spans="22:23" ht="15" customHeight="1" x14ac:dyDescent="0.35">
      <c r="V342"/>
      <c r="W342"/>
    </row>
    <row r="343" spans="22:23" ht="15" customHeight="1" x14ac:dyDescent="0.35">
      <c r="V343"/>
      <c r="W343"/>
    </row>
    <row r="344" spans="22:23" ht="15" customHeight="1" x14ac:dyDescent="0.35">
      <c r="V344"/>
      <c r="W344"/>
    </row>
    <row r="345" spans="22:23" ht="15" customHeight="1" x14ac:dyDescent="0.35">
      <c r="V345"/>
      <c r="W345"/>
    </row>
    <row r="346" spans="22:23" ht="15" customHeight="1" x14ac:dyDescent="0.35">
      <c r="V346"/>
      <c r="W346"/>
    </row>
    <row r="347" spans="22:23" ht="15" customHeight="1" x14ac:dyDescent="0.35">
      <c r="V347"/>
      <c r="W347"/>
    </row>
    <row r="348" spans="22:23" ht="15" customHeight="1" x14ac:dyDescent="0.35">
      <c r="V348"/>
      <c r="W348"/>
    </row>
    <row r="349" spans="22:23" ht="15" customHeight="1" x14ac:dyDescent="0.35">
      <c r="V349"/>
      <c r="W349"/>
    </row>
    <row r="350" spans="22:23" ht="15" customHeight="1" x14ac:dyDescent="0.35">
      <c r="V350"/>
      <c r="W350"/>
    </row>
    <row r="351" spans="22:23" ht="15" customHeight="1" x14ac:dyDescent="0.35">
      <c r="V351"/>
      <c r="W351"/>
    </row>
    <row r="352" spans="22:23" ht="15" customHeight="1" x14ac:dyDescent="0.35">
      <c r="V352"/>
      <c r="W352"/>
    </row>
    <row r="353" spans="22:23" ht="15" customHeight="1" x14ac:dyDescent="0.35">
      <c r="V353"/>
      <c r="W353"/>
    </row>
    <row r="354" spans="22:23" ht="15" customHeight="1" x14ac:dyDescent="0.35">
      <c r="V354"/>
      <c r="W354"/>
    </row>
    <row r="355" spans="22:23" ht="15" customHeight="1" x14ac:dyDescent="0.35">
      <c r="V355"/>
      <c r="W355"/>
    </row>
    <row r="356" spans="22:23" ht="15" customHeight="1" x14ac:dyDescent="0.35">
      <c r="V356"/>
      <c r="W356"/>
    </row>
    <row r="357" spans="22:23" ht="15" customHeight="1" x14ac:dyDescent="0.35">
      <c r="V357"/>
      <c r="W357"/>
    </row>
    <row r="358" spans="22:23" ht="15" customHeight="1" x14ac:dyDescent="0.35">
      <c r="V358"/>
      <c r="W358"/>
    </row>
    <row r="359" spans="22:23" ht="15" customHeight="1" x14ac:dyDescent="0.35">
      <c r="V359"/>
      <c r="W359"/>
    </row>
    <row r="360" spans="22:23" ht="15" customHeight="1" x14ac:dyDescent="0.35">
      <c r="V360"/>
      <c r="W360"/>
    </row>
    <row r="361" spans="22:23" ht="15" customHeight="1" x14ac:dyDescent="0.35">
      <c r="V361"/>
      <c r="W361"/>
    </row>
    <row r="362" spans="22:23" ht="15" customHeight="1" x14ac:dyDescent="0.35">
      <c r="V362"/>
      <c r="W362"/>
    </row>
    <row r="363" spans="22:23" ht="15" customHeight="1" x14ac:dyDescent="0.35">
      <c r="V363"/>
      <c r="W363"/>
    </row>
    <row r="364" spans="22:23" ht="15" customHeight="1" x14ac:dyDescent="0.35">
      <c r="V364"/>
      <c r="W364"/>
    </row>
    <row r="365" spans="22:23" ht="15" customHeight="1" x14ac:dyDescent="0.35">
      <c r="V365"/>
      <c r="W365"/>
    </row>
    <row r="366" spans="22:23" ht="15" customHeight="1" x14ac:dyDescent="0.35">
      <c r="V366"/>
      <c r="W366"/>
    </row>
    <row r="367" spans="22:23" ht="15" customHeight="1" x14ac:dyDescent="0.35">
      <c r="V367"/>
      <c r="W367"/>
    </row>
    <row r="368" spans="22:23" ht="15" customHeight="1" x14ac:dyDescent="0.35">
      <c r="V368"/>
      <c r="W368"/>
    </row>
    <row r="369" spans="22:23" ht="15" customHeight="1" x14ac:dyDescent="0.35">
      <c r="V369"/>
      <c r="W369"/>
    </row>
    <row r="370" spans="22:23" ht="15" customHeight="1" x14ac:dyDescent="0.35">
      <c r="V370"/>
      <c r="W370"/>
    </row>
    <row r="371" spans="22:23" ht="15" customHeight="1" x14ac:dyDescent="0.35">
      <c r="V371"/>
      <c r="W371"/>
    </row>
    <row r="372" spans="22:23" ht="15" customHeight="1" x14ac:dyDescent="0.35">
      <c r="V372"/>
      <c r="W372"/>
    </row>
    <row r="373" spans="22:23" ht="15" customHeight="1" x14ac:dyDescent="0.35">
      <c r="V373"/>
      <c r="W373"/>
    </row>
    <row r="374" spans="22:23" ht="15" customHeight="1" x14ac:dyDescent="0.35">
      <c r="V374"/>
      <c r="W374"/>
    </row>
    <row r="375" spans="22:23" ht="15" customHeight="1" x14ac:dyDescent="0.35">
      <c r="V375"/>
      <c r="W375"/>
    </row>
    <row r="376" spans="22:23" ht="15" customHeight="1" x14ac:dyDescent="0.35">
      <c r="V376"/>
      <c r="W376"/>
    </row>
    <row r="377" spans="22:23" ht="15" customHeight="1" x14ac:dyDescent="0.35">
      <c r="V377"/>
      <c r="W377"/>
    </row>
    <row r="378" spans="22:23" ht="15" customHeight="1" x14ac:dyDescent="0.35">
      <c r="V378"/>
      <c r="W378"/>
    </row>
    <row r="379" spans="22:23" ht="15" customHeight="1" x14ac:dyDescent="0.35">
      <c r="V379"/>
      <c r="W379"/>
    </row>
    <row r="380" spans="22:23" ht="15" customHeight="1" x14ac:dyDescent="0.35">
      <c r="V380"/>
      <c r="W380"/>
    </row>
    <row r="381" spans="22:23" ht="15" customHeight="1" x14ac:dyDescent="0.35">
      <c r="V381"/>
      <c r="W381"/>
    </row>
    <row r="382" spans="22:23" ht="15" customHeight="1" x14ac:dyDescent="0.35">
      <c r="V382"/>
      <c r="W382"/>
    </row>
    <row r="383" spans="22:23" ht="15" customHeight="1" x14ac:dyDescent="0.35">
      <c r="V383"/>
      <c r="W383"/>
    </row>
    <row r="384" spans="22:23" ht="15" customHeight="1" x14ac:dyDescent="0.35">
      <c r="V384"/>
      <c r="W384"/>
    </row>
    <row r="385" spans="22:23" ht="15" customHeight="1" x14ac:dyDescent="0.35">
      <c r="V385"/>
      <c r="W385"/>
    </row>
    <row r="386" spans="22:23" ht="15" customHeight="1" x14ac:dyDescent="0.35">
      <c r="V386"/>
      <c r="W386"/>
    </row>
    <row r="387" spans="22:23" ht="15" customHeight="1" x14ac:dyDescent="0.35">
      <c r="V387"/>
      <c r="W387"/>
    </row>
    <row r="388" spans="22:23" ht="15" customHeight="1" x14ac:dyDescent="0.35">
      <c r="V388"/>
      <c r="W388"/>
    </row>
    <row r="389" spans="22:23" ht="15" customHeight="1" x14ac:dyDescent="0.35">
      <c r="V389"/>
      <c r="W389"/>
    </row>
    <row r="390" spans="22:23" ht="15" customHeight="1" x14ac:dyDescent="0.35">
      <c r="V390"/>
      <c r="W390"/>
    </row>
    <row r="391" spans="22:23" ht="15" customHeight="1" x14ac:dyDescent="0.35">
      <c r="V391"/>
      <c r="W391"/>
    </row>
    <row r="392" spans="22:23" ht="15" customHeight="1" x14ac:dyDescent="0.35">
      <c r="V392"/>
      <c r="W392"/>
    </row>
    <row r="393" spans="22:23" ht="15" customHeight="1" x14ac:dyDescent="0.35">
      <c r="V393"/>
      <c r="W393"/>
    </row>
    <row r="394" spans="22:23" ht="15" customHeight="1" x14ac:dyDescent="0.35">
      <c r="V394"/>
      <c r="W394"/>
    </row>
    <row r="395" spans="22:23" ht="15" customHeight="1" x14ac:dyDescent="0.35">
      <c r="V395"/>
      <c r="W395"/>
    </row>
    <row r="396" spans="22:23" ht="15" customHeight="1" x14ac:dyDescent="0.35">
      <c r="V396"/>
      <c r="W396"/>
    </row>
    <row r="397" spans="22:23" ht="15" customHeight="1" x14ac:dyDescent="0.35">
      <c r="V397"/>
      <c r="W397"/>
    </row>
    <row r="398" spans="22:23" ht="15" customHeight="1" x14ac:dyDescent="0.35">
      <c r="V398"/>
      <c r="W398"/>
    </row>
    <row r="399" spans="22:23" ht="15" customHeight="1" x14ac:dyDescent="0.35">
      <c r="V399"/>
      <c r="W399"/>
    </row>
    <row r="400" spans="22:23" ht="15" customHeight="1" x14ac:dyDescent="0.35">
      <c r="V400"/>
      <c r="W400"/>
    </row>
    <row r="401" spans="22:23" ht="15" customHeight="1" x14ac:dyDescent="0.35">
      <c r="V401"/>
      <c r="W401"/>
    </row>
    <row r="402" spans="22:23" ht="15" customHeight="1" x14ac:dyDescent="0.35">
      <c r="V402"/>
      <c r="W402"/>
    </row>
    <row r="403" spans="22:23" ht="15" customHeight="1" x14ac:dyDescent="0.35">
      <c r="V403"/>
      <c r="W403"/>
    </row>
    <row r="404" spans="22:23" ht="15" customHeight="1" x14ac:dyDescent="0.35">
      <c r="V404"/>
      <c r="W404"/>
    </row>
    <row r="405" spans="22:23" ht="15" customHeight="1" x14ac:dyDescent="0.35">
      <c r="V405"/>
      <c r="W405"/>
    </row>
    <row r="406" spans="22:23" ht="15" customHeight="1" x14ac:dyDescent="0.35">
      <c r="V406"/>
      <c r="W406"/>
    </row>
    <row r="407" spans="22:23" ht="15" customHeight="1" x14ac:dyDescent="0.35">
      <c r="V407"/>
      <c r="W407"/>
    </row>
    <row r="408" spans="22:23" ht="15" customHeight="1" x14ac:dyDescent="0.35">
      <c r="V408"/>
      <c r="W408"/>
    </row>
    <row r="409" spans="22:23" ht="15" customHeight="1" x14ac:dyDescent="0.35">
      <c r="V409"/>
      <c r="W409"/>
    </row>
    <row r="410" spans="22:23" ht="15" customHeight="1" x14ac:dyDescent="0.35">
      <c r="V410"/>
      <c r="W410"/>
    </row>
    <row r="411" spans="22:23" ht="15" customHeight="1" x14ac:dyDescent="0.35">
      <c r="V411"/>
      <c r="W411"/>
    </row>
    <row r="412" spans="22:23" ht="15" customHeight="1" x14ac:dyDescent="0.35">
      <c r="V412"/>
      <c r="W412"/>
    </row>
    <row r="413" spans="22:23" ht="15" customHeight="1" x14ac:dyDescent="0.35">
      <c r="V413"/>
      <c r="W413"/>
    </row>
    <row r="414" spans="22:23" ht="15" customHeight="1" x14ac:dyDescent="0.35">
      <c r="V414"/>
      <c r="W414"/>
    </row>
    <row r="415" spans="22:23" ht="15" customHeight="1" x14ac:dyDescent="0.35">
      <c r="V415"/>
      <c r="W415"/>
    </row>
    <row r="416" spans="22:23" ht="15" customHeight="1" x14ac:dyDescent="0.35">
      <c r="V416"/>
      <c r="W416"/>
    </row>
  </sheetData>
  <conditionalFormatting sqref="A1:A1048576">
    <cfRule type="duplicateValues" dxfId="20" priority="1"/>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Admin Abstractions </vt:lpstr>
      <vt:lpstr>Sci Abstractions </vt:lpstr>
      <vt:lpstr>Admin QCs </vt:lpstr>
      <vt:lpstr>Sci QCs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2018-06-08T18:04:04Z</dcterms:modified>
</cp:coreProperties>
</file>