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activeTab="4"/>
  </bookViews>
  <sheets>
    <sheet name="Validations " sheetId="2" r:id="rId1"/>
    <sheet name="Admin Abstractions " sheetId="3" r:id="rId2"/>
    <sheet name="Admin QCs " sheetId="5" r:id="rId3"/>
    <sheet name="SDA Abstraction" sheetId="4" r:id="rId4"/>
    <sheet name="SDA QC" sheetId="7" r:id="rId5"/>
  </sheets>
  <calcPr calcId="171027"/>
  <pivotCaches>
    <pivotCache cacheId="0" r:id="rId6"/>
    <pivotCache cacheId="1" r:id="rId7"/>
    <pivotCache cacheId="2"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5" l="1"/>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S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alcChain>
</file>

<file path=xl/sharedStrings.xml><?xml version="1.0" encoding="utf-8"?>
<sst xmlns="http://schemas.openxmlformats.org/spreadsheetml/2006/main" count="4571" uniqueCount="1024">
  <si>
    <t>Trial ID</t>
  </si>
  <si>
    <t>Trial Type</t>
  </si>
  <si>
    <t>Submission#</t>
  </si>
  <si>
    <t>Summary 4 Funding Category</t>
  </si>
  <si>
    <t>Lead Organization</t>
  </si>
  <si>
    <t>Received Date</t>
  </si>
  <si>
    <t>Accepted Date</t>
  </si>
  <si>
    <t>Validator</t>
  </si>
  <si>
    <t>Complete</t>
  </si>
  <si>
    <t>INSTITUTIONAL</t>
  </si>
  <si>
    <t>sandersbj</t>
  </si>
  <si>
    <t>EXTERNALLY_PEER_REVIEWED</t>
  </si>
  <si>
    <t>University of Wisconsin Hospital and Clinics</t>
  </si>
  <si>
    <t>Children's Healthcare of Atlanta - Egleston</t>
  </si>
  <si>
    <t>Dana-Farber Harvard Cancer Center</t>
  </si>
  <si>
    <t>Northwestern University</t>
  </si>
  <si>
    <t>NATIONAL</t>
  </si>
  <si>
    <t>ECOG-ACRIN Cancer Research Group</t>
  </si>
  <si>
    <t>Abbreviated</t>
  </si>
  <si>
    <t>INDUSTRIAL</t>
  </si>
  <si>
    <t>Bristol-Myers Squibb</t>
  </si>
  <si>
    <t>Temisan Otubu</t>
  </si>
  <si>
    <t>Thomas Jefferson University Hospital</t>
  </si>
  <si>
    <t>Orlando Adan</t>
  </si>
  <si>
    <t>Moffitt Cancer Center</t>
  </si>
  <si>
    <t>Jamie Phontharaksa</t>
  </si>
  <si>
    <t>Roswell Park Cancer Institute</t>
  </si>
  <si>
    <t>Elena Gebeniene</t>
  </si>
  <si>
    <t>Case Comprehensive Cancer Center</t>
  </si>
  <si>
    <t>Duke University Medical Center</t>
  </si>
  <si>
    <t>Virginia Commonwealth University/Massey Cancer Center</t>
  </si>
  <si>
    <t>Jaliza Perez</t>
  </si>
  <si>
    <t>NCI - Center for Cancer Research</t>
  </si>
  <si>
    <t>Childrens Oncology Group</t>
  </si>
  <si>
    <t>Mayo Clinic in Florida</t>
  </si>
  <si>
    <t>NCI-2016-01968</t>
  </si>
  <si>
    <t>Johns Hopkins University/Sidney Kimmel Cancer Center</t>
  </si>
  <si>
    <t>University of California San Diego</t>
  </si>
  <si>
    <t>NCI-2018-00362</t>
  </si>
  <si>
    <t>University Health Network Princess Margaret Cancer Center LAO</t>
  </si>
  <si>
    <t>Pediatric Brain Tumor Consortium</t>
  </si>
  <si>
    <t>JHU Sidney Kimmel Comprehensive Cancer Center LAO</t>
  </si>
  <si>
    <t>Indiana University/Melvin and Bren Simon Cancer Center</t>
  </si>
  <si>
    <t>University of Colorado Hospital</t>
  </si>
  <si>
    <t>SWOG</t>
  </si>
  <si>
    <t>Fred Hutch/University of Washington Cancer Consortium</t>
  </si>
  <si>
    <t>UCSF Medical Center-Mount Zion</t>
  </si>
  <si>
    <t>Mayo Clinic</t>
  </si>
  <si>
    <t>Ohio State University Comprehensive Cancer Center</t>
  </si>
  <si>
    <t>City of Hope Comprehensive Cancer Center</t>
  </si>
  <si>
    <t>Siteman Cancer Center at Washington University</t>
  </si>
  <si>
    <t>Stanford Cancer Institute Palo Alto</t>
  </si>
  <si>
    <t>Lead Oganization</t>
  </si>
  <si>
    <t>Abstraction Date</t>
  </si>
  <si>
    <t>On-Hold Date</t>
  </si>
  <si>
    <t>Off-Hold Date</t>
  </si>
  <si>
    <t>On-Hold Reason</t>
  </si>
  <si>
    <t>On-Hold Description</t>
  </si>
  <si>
    <t>Processing Status</t>
  </si>
  <si>
    <t>Abstractor</t>
  </si>
  <si>
    <t>Start Time</t>
  </si>
  <si>
    <t>End Time</t>
  </si>
  <si>
    <t>Comments</t>
  </si>
  <si>
    <t>OTHER</t>
  </si>
  <si>
    <t>Verification Pending</t>
  </si>
  <si>
    <t>SUBMISSION_INCOM_MISSING_DOCS</t>
  </si>
  <si>
    <t>Accepted</t>
  </si>
  <si>
    <t>Hoffmann-La Roche</t>
  </si>
  <si>
    <t>Abstraction Verified No Response</t>
  </si>
  <si>
    <t>No changes per admin abstraction</t>
  </si>
  <si>
    <t>No changes per Admin abstraction</t>
  </si>
  <si>
    <t>NCI-2018-00430</t>
  </si>
  <si>
    <t>St. Jude Children's Research Hospital</t>
  </si>
  <si>
    <t>SUBMISSION_INCOM</t>
  </si>
  <si>
    <t>Emory University Hospital/Winship Cancer Institute</t>
  </si>
  <si>
    <t>Abstraction Verified Response</t>
  </si>
  <si>
    <t>University of Chicago Comprehensive Cancer Center</t>
  </si>
  <si>
    <t>Columbia University/Herbert Irving Cancer Center</t>
  </si>
  <si>
    <t>Academic and Community Cancer Research United</t>
  </si>
  <si>
    <t>Huntsman Cancer Institute/University of Utah</t>
  </si>
  <si>
    <t>Fox Chase Cancer Center</t>
  </si>
  <si>
    <t>On-Hold</t>
  </si>
  <si>
    <t>Wayne State University/Karmanos Cancer Institute</t>
  </si>
  <si>
    <t>QC Date</t>
  </si>
  <si>
    <t>QCer</t>
  </si>
  <si>
    <t>No changes made per admin QC.</t>
  </si>
  <si>
    <t>No Changes made per Administrative QC</t>
  </si>
  <si>
    <t>The University of Arizona Medical Center-University Campus</t>
  </si>
  <si>
    <t>Medical University of South Carolina</t>
  </si>
  <si>
    <t>Dena Sumaida</t>
  </si>
  <si>
    <t>Grand Total</t>
  </si>
  <si>
    <t>Elena Gebeniene Total</t>
  </si>
  <si>
    <t>Jamie Phontharaksa Total</t>
  </si>
  <si>
    <t>Orlando Adan Total</t>
  </si>
  <si>
    <t>Temisan Otubu Total</t>
  </si>
  <si>
    <t># of Validations</t>
  </si>
  <si>
    <t>Processing Time (HH:MM:SS)</t>
  </si>
  <si>
    <t>Average of Processing Time (HH:MM:SS)</t>
  </si>
  <si>
    <t># of Trials</t>
  </si>
  <si>
    <t>QC'er</t>
  </si>
  <si>
    <t>Jaliza Perez Total</t>
  </si>
  <si>
    <t>sandersbj Total</t>
  </si>
  <si>
    <t>Memorial Sloan Kettering Cancer Center</t>
  </si>
  <si>
    <t>UNC Lineberger Comprehensive Cancer Center</t>
  </si>
  <si>
    <t>NCI-2016-01858</t>
  </si>
  <si>
    <t>University of Nebraska Medical Center</t>
  </si>
  <si>
    <t>NCI-2009-01774</t>
  </si>
  <si>
    <t>Laura and Isaac Perlmutter Cancer Center at NYU Langone</t>
  </si>
  <si>
    <t>NCI-2016-01293</t>
  </si>
  <si>
    <t>NCI-2018-00513</t>
  </si>
  <si>
    <t>NCI-2018-00534</t>
  </si>
  <si>
    <t>NCI-2018-00533</t>
  </si>
  <si>
    <t>NCI-2018-00532</t>
  </si>
  <si>
    <t>NCI-2016-00176</t>
  </si>
  <si>
    <t>NCI-2015-01401</t>
  </si>
  <si>
    <t>NCI-2017-01830</t>
  </si>
  <si>
    <t>NCI-2017-00603</t>
  </si>
  <si>
    <t>NCI-2018-00535</t>
  </si>
  <si>
    <t>Unum Therapeutics Inc.</t>
  </si>
  <si>
    <t>NCI-2013-00286</t>
  </si>
  <si>
    <t>NCI-2010-00299</t>
  </si>
  <si>
    <t>NCI-2017-01998</t>
  </si>
  <si>
    <t>NCI-2017-00992</t>
  </si>
  <si>
    <t>NCI-2017-00939</t>
  </si>
  <si>
    <t>NCI-2017-00540</t>
  </si>
  <si>
    <t>NCI-2013-00623</t>
  </si>
  <si>
    <t>NCI-2018-00536</t>
  </si>
  <si>
    <t>NCI-2010-00268</t>
  </si>
  <si>
    <t>NCI-2016-00443</t>
  </si>
  <si>
    <t>NCI-2016-00208</t>
  </si>
  <si>
    <t>NCI-2017-01689</t>
  </si>
  <si>
    <t>NCI-2018-00538</t>
  </si>
  <si>
    <t>Ludwig Institute for Cancer Research</t>
  </si>
  <si>
    <t>NCI-2017-01018</t>
  </si>
  <si>
    <t>NCI-2010-01306</t>
  </si>
  <si>
    <t>NCI-2014-01894</t>
  </si>
  <si>
    <t>NCI-2016-01736</t>
  </si>
  <si>
    <t>NCI-2016-01779</t>
  </si>
  <si>
    <t>NCI-2018-00539</t>
  </si>
  <si>
    <t>NCI-2014-02204</t>
  </si>
  <si>
    <t>NCI-2016-01205</t>
  </si>
  <si>
    <t>NCI-2017-00772</t>
  </si>
  <si>
    <t>NCI-2017-01916</t>
  </si>
  <si>
    <t>NCI-2018-00540</t>
  </si>
  <si>
    <t>NCI-2016-01645</t>
  </si>
  <si>
    <t>NCI-2018-00329</t>
  </si>
  <si>
    <t>Please provide unexpired IRB document: the current trial status is "Active". Submitted IRB expired on 12-25-2017</t>
  </si>
  <si>
    <t>NCI-2018-00454</t>
  </si>
  <si>
    <t>NCI-2016-00745</t>
  </si>
  <si>
    <t>White River Junction Veterans Affairs Medical Center</t>
  </si>
  <si>
    <t>Additional Comments</t>
  </si>
  <si>
    <t>NCI-2017-00539</t>
  </si>
  <si>
    <t>NCI-2017-00229</t>
  </si>
  <si>
    <t>NCI-2016-01631</t>
  </si>
  <si>
    <t>NCI-2016-01608</t>
  </si>
  <si>
    <t>NCI-2016-01636</t>
  </si>
  <si>
    <t>NCI-2017-02267</t>
  </si>
  <si>
    <t>NCI-2016-01629</t>
  </si>
  <si>
    <t>NCI-2015-02190</t>
  </si>
  <si>
    <t>NCI-2015-02282</t>
  </si>
  <si>
    <t>NCI-2016-00102</t>
  </si>
  <si>
    <t>NCI-2017-01923</t>
  </si>
  <si>
    <t>NCI-2017-00432</t>
  </si>
  <si>
    <t>NCI-2016-02061</t>
  </si>
  <si>
    <t>NCI-2018-00541</t>
  </si>
  <si>
    <t>NCI-2015-00827</t>
  </si>
  <si>
    <t>NCI-2015-00479</t>
  </si>
  <si>
    <t>NCI-2018-00544</t>
  </si>
  <si>
    <t>NCI-2018-00545</t>
  </si>
  <si>
    <t>NCI-2018-00542</t>
  </si>
  <si>
    <t>NCI-2018-00543</t>
  </si>
  <si>
    <t>NCI-2014-01562</t>
  </si>
  <si>
    <t>NCI-2016-01318</t>
  </si>
  <si>
    <t>OHSU Knight Cancer Institute</t>
  </si>
  <si>
    <t>NCI-2016-01375</t>
  </si>
  <si>
    <t>NCI-2018-00546</t>
  </si>
  <si>
    <t>UCLA / Jonsson Comprehensive Cancer Center</t>
  </si>
  <si>
    <t>NCI-2017-01730</t>
  </si>
  <si>
    <t>NCI-2015-02075</t>
  </si>
  <si>
    <t>NCI-2017-01639</t>
  </si>
  <si>
    <t>NCI-2018-00549</t>
  </si>
  <si>
    <t>NCI-2016-02036</t>
  </si>
  <si>
    <t>NCI-2018-00551</t>
  </si>
  <si>
    <t>Gradalis Inc</t>
  </si>
  <si>
    <t>NCI-2017-01384</t>
  </si>
  <si>
    <t>NCI-2013-02437</t>
  </si>
  <si>
    <t>NCI-2017-01966</t>
  </si>
  <si>
    <t>NCI-2018-00548</t>
  </si>
  <si>
    <t>NCI-2018-00547</t>
  </si>
  <si>
    <t>NCI-2014-01986</t>
  </si>
  <si>
    <t>NCI-2018-00552</t>
  </si>
  <si>
    <t>NCI-2018-00554</t>
  </si>
  <si>
    <t>Cancer Therapy and Research Center at The UT Health Science Center at San Antonio</t>
  </si>
  <si>
    <t>NCI-2015-00498</t>
  </si>
  <si>
    <t>NCI-2017-01127</t>
  </si>
  <si>
    <t>NCI-2017-02079</t>
  </si>
  <si>
    <t>NCI-2016-00848</t>
  </si>
  <si>
    <t>NCI-2016-01056</t>
  </si>
  <si>
    <t>NCI-2009-01436</t>
  </si>
  <si>
    <t>NCI-2017-00443</t>
  </si>
  <si>
    <t>NCI-2017-01290</t>
  </si>
  <si>
    <t>NCI-2018-00437</t>
  </si>
  <si>
    <t>NCI-2014-01913</t>
  </si>
  <si>
    <t>University of Kentucky/Markey Cancer Center</t>
  </si>
  <si>
    <t>NCI-2018-00556</t>
  </si>
  <si>
    <t>NCI-2018-00550</t>
  </si>
  <si>
    <t>NCI-2014-00470</t>
  </si>
  <si>
    <t>NCI-2016-00477</t>
  </si>
  <si>
    <t>NCI-2018-00557</t>
  </si>
  <si>
    <t>NCI-2018-00559</t>
  </si>
  <si>
    <t>Gilead</t>
  </si>
  <si>
    <t>NCI-2018-00560</t>
  </si>
  <si>
    <t>NCI-2013-00824</t>
  </si>
  <si>
    <t>NCI-2015-00225</t>
  </si>
  <si>
    <t>NCI-2013-01644</t>
  </si>
  <si>
    <t>NCI-2014-01988</t>
  </si>
  <si>
    <t>NCI-2015-01411</t>
  </si>
  <si>
    <t>City of Hope Comprehensive Cancer Center LAO</t>
  </si>
  <si>
    <t>NCI-2017-01017</t>
  </si>
  <si>
    <t>NCI-2016-01567</t>
  </si>
  <si>
    <t>NCI-2017-02012</t>
  </si>
  <si>
    <t>NCI-2017-02471</t>
  </si>
  <si>
    <t>NCI-2017-01949</t>
  </si>
  <si>
    <t>NCI-2017-00330</t>
  </si>
  <si>
    <t>NCI-2017-00731</t>
  </si>
  <si>
    <t>NCI-2017-01954</t>
  </si>
  <si>
    <t>NCI-2018-00561</t>
  </si>
  <si>
    <t>Merck and Company Inc</t>
  </si>
  <si>
    <t>NCI-2014-02469</t>
  </si>
  <si>
    <t>NCI-2018-00562</t>
  </si>
  <si>
    <t>NCI-2013-00762</t>
  </si>
  <si>
    <t>NCI-2012-02945</t>
  </si>
  <si>
    <t>NCI-2016-00347</t>
  </si>
  <si>
    <t>NCI-2017-01129</t>
  </si>
  <si>
    <t>NCI-2016-01562</t>
  </si>
  <si>
    <t>NCI-2015-00757</t>
  </si>
  <si>
    <t>NCI-2018-00563</t>
  </si>
  <si>
    <t>Novartis Pharmaceuticals Corporation</t>
  </si>
  <si>
    <t>NCI-2016-01501</t>
  </si>
  <si>
    <t>Yale University Cancer Center LAO</t>
  </si>
  <si>
    <t>NCI-2009-00170</t>
  </si>
  <si>
    <t>NCI-2016-00789</t>
  </si>
  <si>
    <t>NCI-2017-00717</t>
  </si>
  <si>
    <t>NCI-2017-01347</t>
  </si>
  <si>
    <t>NCI-2018-00564</t>
  </si>
  <si>
    <t>NCI-2017-01540</t>
  </si>
  <si>
    <t>NCI-2018-00565</t>
  </si>
  <si>
    <t>NCI-2016-00344</t>
  </si>
  <si>
    <t>NCI-2013-00752</t>
  </si>
  <si>
    <t>NCI-2018-00566</t>
  </si>
  <si>
    <t>Janssen Research &amp; Development, LLC</t>
  </si>
  <si>
    <t>NCI-2018-00567</t>
  </si>
  <si>
    <t>NCI-2018-00568</t>
  </si>
  <si>
    <t>NCI-2018-00569</t>
  </si>
  <si>
    <t>AstraZeneca Pharmaceuticals LP</t>
  </si>
  <si>
    <t>NCI-2012-00539</t>
  </si>
  <si>
    <t>NCI-2017-02061</t>
  </si>
  <si>
    <t>NCI-2014-02033</t>
  </si>
  <si>
    <t>University of Miami Miller School of Medicine-Sylvester Cancer Center</t>
  </si>
  <si>
    <t>NCI-2015-01780</t>
  </si>
  <si>
    <t>NCI-2018-00572</t>
  </si>
  <si>
    <t>NCI-2018-00570</t>
  </si>
  <si>
    <t>NCI-2013-00890</t>
  </si>
  <si>
    <t>University Health Network-Princess Margaret Hospital</t>
  </si>
  <si>
    <t>NCI-2014-01106</t>
  </si>
  <si>
    <t>NCI-2014-01202</t>
  </si>
  <si>
    <t>Weill Medical College of Cornell University</t>
  </si>
  <si>
    <t>Changes made per Admin abstraction: Reporting Data Set Method - Added Abbreviated</t>
  </si>
  <si>
    <t>EW# 77476 - Reached out to the submitter requesting missing document versions between the initial submission â€œVersion 6â€ and the current submission â€œVersion 12.â€   Missing Version 7 - Version 11</t>
  </si>
  <si>
    <t>PENDING_PERSON_CUR</t>
  </si>
  <si>
    <t>Pending Person Curation per EW# 77394</t>
  </si>
  <si>
    <t>Searching for the NCT ID on ClinicalTrials.gov by the Title per Protocol, was found the the abbreviated trial with NCT03059147 and the Lead org SignalRX Pharmaceuticals, Inc. (the same as on the submitted Protocol for this trial)._x000D_
_x000D_
Per EW # 75991 the submitter is requested to clarify the discrepancies on the Protocol Title and the Lead org._x000D_
Also, the submitter requested to confirm the Protocol title, The Lead Org and the Sponsor/Responsible party for this trial.</t>
  </si>
  <si>
    <t>Trial On-Hold.   Please submit the missing Clean Protocol for Version Date: 07/28/17</t>
  </si>
  <si>
    <t>Trial On-hold for the following reason. Missing the Clean Protocol for Date August 21, 2015 and tracked documents that changed to August 21, 2015</t>
  </si>
  <si>
    <t>Trial On-Hold.  Please submit the missing Informed Consent Document as mention on the IRB Approval document.</t>
  </si>
  <si>
    <t>Trial placed on hold: Request sent to submitter to provide a summary of changes OR tracked protocol for Amendment 3.  In addition, also provide IRB approval for protocol v.4 dated August 02, 2017 because the IRB approvals provided are prior to the current protocol version date.</t>
  </si>
  <si>
    <t>NCI-2018-00578</t>
  </si>
  <si>
    <t>NCI-2018-00575</t>
  </si>
  <si>
    <t>NCI-2018-00574</t>
  </si>
  <si>
    <t>NCI-2018-00239</t>
  </si>
  <si>
    <t>University of Pennsylvania/Abramson Cancer Center</t>
  </si>
  <si>
    <t>NCI-2013-02055</t>
  </si>
  <si>
    <t>NCI-2018-00469</t>
  </si>
  <si>
    <t>NCI-2009-00948</t>
  </si>
  <si>
    <t>NCI-2017-01654</t>
  </si>
  <si>
    <t>NCI-2017-00887</t>
  </si>
  <si>
    <t>NCI-2017-00923</t>
  </si>
  <si>
    <t>NCI-2017-00556</t>
  </si>
  <si>
    <t>NCI-2016-02006</t>
  </si>
  <si>
    <t>NCI-2009-01057</t>
  </si>
  <si>
    <t>NCI-2018-00580</t>
  </si>
  <si>
    <t>Sangamo Therapeutics</t>
  </si>
  <si>
    <t>NCI-2018-00579</t>
  </si>
  <si>
    <t>Wake Forest University Health Sciences</t>
  </si>
  <si>
    <t>NCI-2018-00581</t>
  </si>
  <si>
    <t>NCI-2014-01828</t>
  </si>
  <si>
    <t>NCI-2018-00584</t>
  </si>
  <si>
    <t>NCI-2016-00179</t>
  </si>
  <si>
    <t>NCI-2018-00586</t>
  </si>
  <si>
    <t>NCI-2018-00585</t>
  </si>
  <si>
    <t>NCI-2018-00594</t>
  </si>
  <si>
    <t>Rimo Therapeutics Inc.</t>
  </si>
  <si>
    <t>NCI-2018-00577</t>
  </si>
  <si>
    <t>Baylor College of Medicine/Dan L Duncan Comprehensive Cancer Center</t>
  </si>
  <si>
    <t>NCI-2016-01065</t>
  </si>
  <si>
    <t>NCI-2018-00587</t>
  </si>
  <si>
    <t>NCI-2018-00591</t>
  </si>
  <si>
    <t>NCI-2015-01645</t>
  </si>
  <si>
    <t>NCI-2018-00588</t>
  </si>
  <si>
    <t>NCI-2018-00590</t>
  </si>
  <si>
    <t>NCI-2017-01178</t>
  </si>
  <si>
    <t>NCI-2018-00589</t>
  </si>
  <si>
    <t>NCI-2015-02003</t>
  </si>
  <si>
    <t>NCI-2018-00593</t>
  </si>
  <si>
    <t>BeiGene</t>
  </si>
  <si>
    <t>NCI-2017-01671</t>
  </si>
  <si>
    <t>NCI-2018-00592</t>
  </si>
  <si>
    <t>NCI-2016-02049</t>
  </si>
  <si>
    <t>NCI-2018-00595</t>
  </si>
  <si>
    <t>NCI-2018-00597</t>
  </si>
  <si>
    <t>Shanghai Junshi Bioscience Co.,Ltd.</t>
  </si>
  <si>
    <t>NCI-2018-00598</t>
  </si>
  <si>
    <t>Boston Biomedical, Inc</t>
  </si>
  <si>
    <t>NCI-2018-00600</t>
  </si>
  <si>
    <t>Array Biopharma Inc</t>
  </si>
  <si>
    <t>NCI-2016-02058</t>
  </si>
  <si>
    <t>NCI-2018-00596</t>
  </si>
  <si>
    <t>NCI-2009-00595</t>
  </si>
  <si>
    <t>NRG Oncology</t>
  </si>
  <si>
    <t>NCI-2013-01125</t>
  </si>
  <si>
    <t>NCI-2017-02356</t>
  </si>
  <si>
    <t>NCI-2014-00058</t>
  </si>
  <si>
    <t>NCI-2016-00634</t>
  </si>
  <si>
    <t>NCI-2018-00599</t>
  </si>
  <si>
    <t>NCI-2017-00155</t>
  </si>
  <si>
    <t>NCI-2017-01731</t>
  </si>
  <si>
    <t>NCI-2016-00575</t>
  </si>
  <si>
    <t>NCI-2015-02165</t>
  </si>
  <si>
    <t>NCI-2018-00357</t>
  </si>
  <si>
    <t>NCI-2018-00602</t>
  </si>
  <si>
    <t>University of Maryland/Greenebaum Cancer Center</t>
  </si>
  <si>
    <t>NCI-2017-02279</t>
  </si>
  <si>
    <t>NCI-2017-00627</t>
  </si>
  <si>
    <t>NCI-2017-02233</t>
  </si>
  <si>
    <t>NCI-2016-00975</t>
  </si>
  <si>
    <t>NCI-2010-01277</t>
  </si>
  <si>
    <t>NCI-2018-00603</t>
  </si>
  <si>
    <t>NCI-2016-01401</t>
  </si>
  <si>
    <t>NCI-2016-01640</t>
  </si>
  <si>
    <t>NCI-2018-00604</t>
  </si>
  <si>
    <t>NCI-2017-02204</t>
  </si>
  <si>
    <t>NCI-2015-00256</t>
  </si>
  <si>
    <t>NCI-2018-00605</t>
  </si>
  <si>
    <t>USC / Norris Comprehensive Cancer Center</t>
  </si>
  <si>
    <t>NCI-2018-00606</t>
  </si>
  <si>
    <t>NCI-2018-00609</t>
  </si>
  <si>
    <t>BeiGene USA, Inc.</t>
  </si>
  <si>
    <t>NCI-2014-02320</t>
  </si>
  <si>
    <t>NCI-2018-00610</t>
  </si>
  <si>
    <t>Phosplatin Therapeutics</t>
  </si>
  <si>
    <t>NCI-2016-00986</t>
  </si>
  <si>
    <t>NCI-2014-02646</t>
  </si>
  <si>
    <t>NCI-2016-02020</t>
  </si>
  <si>
    <t>NCI-2018-00607</t>
  </si>
  <si>
    <t>NCI-2018-00608</t>
  </si>
  <si>
    <t>NCI-2017-00382</t>
  </si>
  <si>
    <t>NCI-2018-00615</t>
  </si>
  <si>
    <t>NCI-2016-01561</t>
  </si>
  <si>
    <t>NCI-2017-00401</t>
  </si>
  <si>
    <t>NCI-2018-00614</t>
  </si>
  <si>
    <t>NCI-2018-00617</t>
  </si>
  <si>
    <t>Strategia Therapeutics</t>
  </si>
  <si>
    <t>NCI-2018-00616</t>
  </si>
  <si>
    <t>NCI-2017-02331</t>
  </si>
  <si>
    <t>NCI-2015-01800</t>
  </si>
  <si>
    <t>NCI-2016-01753</t>
  </si>
  <si>
    <t>NCI-2013-01323</t>
  </si>
  <si>
    <t>NCI-2015-00267</t>
  </si>
  <si>
    <t>NCI-2015-02111</t>
  </si>
  <si>
    <t>NCI-2016-01701</t>
  </si>
  <si>
    <t>NCI-2018-00619</t>
  </si>
  <si>
    <t>Nektar</t>
  </si>
  <si>
    <t>NCI-2015-01888</t>
  </si>
  <si>
    <t>NCI-2018-00620</t>
  </si>
  <si>
    <t>Myriad Genetics Inc</t>
  </si>
  <si>
    <t>NCI-2017-00007</t>
  </si>
  <si>
    <t>NCI-2016-00224</t>
  </si>
  <si>
    <t>NCI-2016-02057</t>
  </si>
  <si>
    <t>Mayo Clinic in Arizona</t>
  </si>
  <si>
    <t>NCI-2015-02155</t>
  </si>
  <si>
    <t>NCI-2017-01776</t>
  </si>
  <si>
    <t>NCI-2016-01326</t>
  </si>
  <si>
    <t>Dana-Farber - Harvard Cancer Center LAO</t>
  </si>
  <si>
    <t>NCI-2017-00712</t>
  </si>
  <si>
    <t>University of Michigan Comprehensive Cancer Center EDDOP</t>
  </si>
  <si>
    <t>NCI-2016-01110</t>
  </si>
  <si>
    <t>NCI-2017-01777</t>
  </si>
  <si>
    <t>NCI-2013-02167</t>
  </si>
  <si>
    <t>NCI-2016-01703</t>
  </si>
  <si>
    <t>NCI-2017-00944</t>
  </si>
  <si>
    <t>NCI-2017-02341</t>
  </si>
  <si>
    <t>NCI-2015-00851</t>
  </si>
  <si>
    <t>NCI-2018-00224</t>
  </si>
  <si>
    <t>NCI-2014-00933</t>
  </si>
  <si>
    <t>NCI-2017-02338</t>
  </si>
  <si>
    <t>NCI-2016-00356</t>
  </si>
  <si>
    <t>NCI-2018-00180</t>
  </si>
  <si>
    <t>NCI-2018-00621</t>
  </si>
  <si>
    <t>NCI-2018-00622</t>
  </si>
  <si>
    <t>NCI-2011-02235</t>
  </si>
  <si>
    <t>NCI-2017-01928</t>
  </si>
  <si>
    <t>NCI-2016-00841</t>
  </si>
  <si>
    <t>AIDS Malignancy Consortium</t>
  </si>
  <si>
    <t>NCI-2017-01364</t>
  </si>
  <si>
    <t>NCI-2016-01844</t>
  </si>
  <si>
    <t>University of Texas MD Anderson Cancer Center LAO</t>
  </si>
  <si>
    <t>NCI-2016-01494</t>
  </si>
  <si>
    <t>NCI-2015-00127</t>
  </si>
  <si>
    <t>NCI-2009-00561</t>
  </si>
  <si>
    <t>NCI-2017-00897</t>
  </si>
  <si>
    <t>NCI-2017-00006</t>
  </si>
  <si>
    <t>Changes made per Admin abstraction: Board Approval Number - Changed from 04/05/2017 to 03/20/2018</t>
  </si>
  <si>
    <t>Changes made per Admin abstraction: Board Approval Number - Changed from 11/03/2017 to 03/21/2018._x000D_
_x000D_
Participating Sites: EW# 77503 â€“ Reached out to the submitter to clarify the status for M D Anderson Cancer Center, Memorial Sloan Kettering Cancer Center, Thomas Jefferson University Hospital.  All the siteâ€™s status currently has a Place Holder â€œIn Reviewâ€ 12/30/2016.</t>
  </si>
  <si>
    <t>Changes made per Admin abstraction: No NCT # in CT.gov. _x000D_
_x000D_
Official Title:Changed from â€ Durvalumab (MEDI4376), Tremelimumab and Palliative Hypofractionated Radiation (SBRT) in patients with recurrent/metastatic squamous cell carcinomas of the head and neck previously treated with immune checkpoint inhibitorsâ€ to â€œDurvalumab (MEDI4376), Tremelimumab and Palliative Hypofractionated Radiation (SBRT) in Patients with Recurrent/Metastatic Squamous Cell Carcinomas of the Head and Neck Previously Treated with Immune Checkpoint Inhibitorsâ€._x000D_
_x000D_
Reporting Data Set Method: Added Abbreviated._x000D_
_x000D_
Board Approval Status: Submitted, pending._x000D_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03/13/2018 â€œIn Reviewâ€, Target Accrual â€“ 20, Investigator and Contact Name â€“ Chistina Rodriguez, 206-288-2048, rodrigcr@uw.edu</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</si>
  <si>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02/13/2018 â€œIn Reviewâ€, Target Accrual â€“ 40, Investigator and Contact Name â€“ Karen Syrjala, 206-667-4579</t>
  </si>
  <si>
    <t>Changes made per Admin abstraction: Board Approval Number - Changed from 08/18/2017 to 03/23/2018</t>
  </si>
  <si>
    <t>Changes per Admin abstraction:_x000D_
- added Reporting Data Set Method "abbreviated";_x000D_
- added Board Approval status "submitted, pending";_x000D_
- added Board name and Board affiliation;_x000D_
- removed the leading "0" from P30Grant 15704;_x000D_
- added participating site  Fred Hutch/University of Washington Cancer Consortium with status in review 02/27/2018 and PI Stephanie Lee with phone # 206-667-6190;_x000D_
- added target accrual # 100 per Protocol.</t>
  </si>
  <si>
    <t>Changes made per Admin abstraction: Added NCT03059147 and verified in CT.gov._x000D_
_x000D_
Official Title: Changed from â€œA Phase I study of single agent SF1126, a dual PI3 kinase and bromodomain inhibitor, in patients with advanced or metastatic hepatocellular carcinoma and Child-Pugh A-B7 cirrhosisâ€ to â€œA Phase I Study of Single Agent SF1126, a Dual PI3 Kinase and Bromodomain Inhibitor, in Patients with Advanced or Metastatic Hepatocellular Carcinoma and Child-Pugh A-B7 Cirrhosisâ€._x000D_
_x000D_
Reporting Data Set Method: Added Abbreviated._x000D_
_x000D_
Board Approval Status: Submitted, approved._x000D_
Board Name and Board Affiliation: University of California San Diego._x000D_
_x000D_
Participating Sites: Added University of California San Diego, Status Date 03/27/2018 â€œActiveâ€, Investigator and Contact Name â€“ Adam Burgoyne, 858-246-1611, aburgoyne@ucsd.edu_x000D_
Added University of Texas Southwestern, PLACE HOLDER status 04/02/2018 â€œIn Reviewâ€, Investigator and Contact Name â€“ Adam Yopp, 214-648-2233, Adam.Yopp@UTSouthwestern.edu_x000D_
_x000D_
EW# 77512 â€“ Reached out to the submitter to clarify the status and date for the University of Texas Southwestern.  I have a Place Holder status â€œIn Reviewâ€ 04/02/2018</t>
  </si>
  <si>
    <t>Changes made per admin abstraction: Board Approval Number - Changed from 05/22/2017 to 03/01/2018._x000D_
_x000D_
Participating Sites: Target Accrual - Changed from 155 to 205</t>
  </si>
  <si>
    <t>Changes per Admin abstraction:_x000D_
- updated the Official Title by adding "/Mesenchymal" to the Title per Protocol;_x000D_
- changed Board Approval # form 07/27/2016 to 06/14/2017;_x000D_
- changed Board affiliation from University of Colorado Cancer Center - Anschlutz Cancer Pavilion to Lead Org;_x000D_
- changed target accrual # from 20 to 40 per Protocol.</t>
  </si>
  <si>
    <t>Changes per Admin abstraction: NCT02357173 verified in CT.gov._x000D_
_x000D_
Reporting Data Set Method: Added Abbreviated, Changed Industrial from â€œYesâ€ to â€œNo Institutionalâ€._x000D_
Participating Sites - Added Date Opened for Accrual: 07/31/2017_x000D_
_x000D_
EW# 76640 â€“ Per CCCT Meeting, special permission via Abbreviated workflow.</t>
  </si>
  <si>
    <t>Changes made per Admin abstraction: Reporting Data Set Method - Added Abbreviated._x000D_
_x000D_
Participating Sites - Date Opened for Accrual: 11/01/2016</t>
  </si>
  <si>
    <t>Changes per Admin abstraction:_x000D_
- added Reporting Data Set Method "abbreviated";_x000D_
- added Board Approval status "submitted, approved";_x000D_
- added Board Approval # 09/06/2017;_x000D_
- added Board name and Board affiliation;_x000D_
- added participating site Case Comprehensive Cancer Center with status in review 03/14/2017, approved 06/25/2017, active 07/21/2017 and temp closed to accrual 03/15/2018 to reflect overall trial status history;_x000D_
- added Case CCC PI Ehsan Malek with 216-286-4441 and email Ehsan.Malek@Uhhospitals.org;_x000D_
- added participating site Cleveland Clinic/ Taussig Cancer Institute with placeholder status approved as of 06/25/2017 and PI Jason Valent with email VALENTJ3@ccf.org.</t>
  </si>
  <si>
    <t>Changes made per Admin abstraction: In the title: Changed from â€œNon-smallâ€ to â€œNon-Smallâ€._x000D_
_x000D_
Board Approval Number: Changed from 07/05/2017 to 03/22/2018._x000D_
_x000D_
EW# 77521 â€“ Reached out to the submitter to clarify the status and date for the University of Florida Health Science Center â€“ Gainesville.  The current Place Holder status is â€œIn Reviewâ€ 05/16/2017.</t>
  </si>
  <si>
    <t>Changes per admin abstraction: updated the board approval number from 05/20/2016 to STUDY00015499. Updated the PI from John Hunter to James Dolan. Updated the PI contact information dolanj@ohsu.edu and (503) 494-4937</t>
  </si>
  <si>
    <t>Changes per Admin abstraction:_x000D_
- updated the official Title by changing to lower case "plus" in the title;_x000D_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02/13/2018 and PI Michael Schweizer with phone # 206-606-6252 per Consent;_x000D_
- added target accrual # 30 per Protocol.</t>
  </si>
  <si>
    <t>No changes per admin abstraction..</t>
  </si>
  <si>
    <t>Changes per Admin abstraction:_x000D_
- changed LO PI from Edward Neuwelt to Prakash Ambady (newly created person record PO ID 61909772) per Protocol;_x000D_
- changed Board Approval # from STUDY00016709 to 02/21/2018;_x000D_
- changed site PI from Edward Neuwelt to Prakash Ambady with phone # 503-494-5626 per Protocol.</t>
  </si>
  <si>
    <t>changes per admin abstraction: Added Texas Children's Hospital as a participating site with Sarah Whittle as PI.Contact info provided on participating sites list.</t>
  </si>
  <si>
    <t>Changes per admin abstraction: updated board approval number from 10/31/2017 to 03/12/2018.</t>
  </si>
  <si>
    <t>Changes per Admin abstraction:_x000D_
- updated the Title per AMA guidance;_x000D_
- added Reporting Data Set Method "abbreviated";_x000D_
- added Board Approval status "submitted, approved";_x000D_
- added Board Approval # 02/15/2018;_x000D_
- added Board name and Board affiliation;_x000D_
- added participating site  UCLA / Jonsson Comprehensive Cancer Center with status in review 02/06/2018, approved 02/22/2018 and active 03/02/2018;_x000D_
- added site PI Johannes Czernin with phone # 310-983-1444 per Consent;_x000D_
- added target accrual # 50 per Protocol.</t>
  </si>
  <si>
    <t>Changes per Admin abstraction:_x000D_
- added participating site Newton Wellesley Hospital with status approved as of 03/22/2018 (per IRB approval memo Am12) and PI Omar Nadeem with contacts 617-219-1230 onadeem@partners.org per Protocol._x000D_
_x000D_
Per EW # 77540 the submitter requested to confirm if the sites Newton Wellesley Hospital and Mass General/North Shore Cancer Center have been activated.</t>
  </si>
  <si>
    <t>Changes per Admin abstraction:_x000D_
- added Reporting Data Set Method "abbreviated" (Industrial);_x000D_
- set date opened for accrual 08/29/2017 per site recruitment status history date on the site Dartmouth Hitchcock Medical Center._x000D_
_x000D_
No contact for the site Dartmouth Hitchcock Medical Center PI has been added because no contact information was found on ClinicalTrials.gov.</t>
  </si>
  <si>
    <t>Changes per Admin abstraction:_x000D_
- added Reporting Data Set Method "abbreviated" (Industrial);_x000D_
- set date opened for accrual 03/15/2018 per site recruitment status date on the site Columbia University._x000D_
_x000D_
No primary contact has been added on the site Columbia University because no contact info was found on ClinicalTrials.gov.</t>
  </si>
  <si>
    <t>Changes per Admin abstraction:_x000D_
- updated the Official Title by capitalizing "Non-Small" and by adding "or Unresectable" to the Title per Protocol;_x000D_
- changed Board Approval # from 10/10/2017 to 03/12/2018;_x000D_
- changed target accrual # from 44 to 75 per Study application.</t>
  </si>
  <si>
    <t>Changes per Admin abstraction:_x000D_
- updated the Official Title per AMA guidance;_x000D_
- added Reporting Data Set Method "abbreviated";_x000D_
- added Board Approval status "submitted, approved";_x000D_
- added Board Approval # 17-411;_x000D_
- added Board name and Board affiliation;_x000D_
- added participating sites DFCI/BWH with status active 03/15/2018, approved 10/18/2017 and in review 09/20/2017 to reflect overall trial status history;_x000D_
- added DFCI/BWH PI Glenn Hanna with email gjhanna@partners.org.</t>
  </si>
  <si>
    <t>Changes made per Admin abstraction: Official Title - Changed from â€œPhase Ib clinical trial of roflumilast added to standard chemoimmunotherapy for high-risk diffuse large B-cell lymphomaâ€ to â€œPhase Ib Clinical Trial of Roflumilast Added to Standard Chemoimmunotherapy for High-Risk Diffuse Large B-Cell Lymphomaâ€._x000D_
_x000D_
Reporting Data Set Method: Added Abbreviated._x000D_
_x000D_
Board Approval Status: Submitted, approved._x000D_
Board Approval Number: 03/06/2018._x000D_
Board Name and Board Affiliation: Cancer Therapy and Research Center at The UT Health Science Center at San Antonio._x000D_
_x000D_
Participating Sites: Added Cancer Therapy and Research Center at The UT Health Science Center at San Antonio, Status Date 02/05/2018 â€œIn Reviewâ€, Status Date 03/06/2018 â€œApprovedâ€, Target Accrual â€“ 10, Investigator and Contact Name â€“ Adolfo Diaz Duque, diazduque@uthscsa.edu</t>
  </si>
  <si>
    <t>Changes made per Admin abstraction: _x000D_
_x000D_
In the title: changed â€œVersusâ€ to â€œversusâ€._x000D_
_x000D_
NCT03201458 verified in CT.gov. _x000D_
_x000D_
This Trial is NCI-Sponsored as the IND is held by CTEP.</t>
  </si>
  <si>
    <t>Changes per admin abstraction: updated board approval number from 03/07/2017 to 02/09/2018. Updated the PI/contact information from front page of protocol for Fox Chase from Jennifer Amengual to Stefan Barta (Stefan.barta@fccc.edu) and for Beth Israel Deaconess Medical Center from Jennifer Amengual to Salvia Jain (ssjain@bidmc.harvard.edu). _x000D_
Note: Per EW#64911, approval dates remain as placeholders for Fox Chase and Beth Israel until user instructs otherwise.</t>
  </si>
  <si>
    <t>Changes made per Admin abstraction: Board Approval Number - Changed from 02/13/2018 to 03/20/2018</t>
  </si>
  <si>
    <t>Changes made per Admin abstraction: NCT03387020 added and verified. NCI Grant - Changed from No to Yes to satisfy the validation error._x000D_
_x000D_
This Trial is not NCI-Sponsored as IND is held by the Lead Organization.</t>
  </si>
  <si>
    <t>Changes made per Admin abstraction: Board Approval Number - Changed from 02/28/2018 to 03/16/2018</t>
  </si>
  <si>
    <t>Changes made per Admin abstraction: Board Approval Number - Changed from 03/02/2018 to 03/21/2018._x000D_
_x000D_
_x000D_
No NCT# in CT.gov</t>
  </si>
  <si>
    <t>Changes made per Admin abstraction: Board Approval Number - Changed from 01/03/2018 to 03/19/2018</t>
  </si>
  <si>
    <t>Changes per admin abstraction: updated board approval number from 446-08-FB to 02/23/2017. Updated IND per protocol 103802 to 103,802.  Removed William Basem as site investigator of Seidman Cancer Center and replaced with Paolo Caimi. Outreach to user for PI contact info per EW#77575. Used previous PI contact information as a placeholder.  Ticket also asks about the current trial status and the participating site status history.</t>
  </si>
  <si>
    <t>Changes made per Admin abstraction: In the title: Changed â€œAnti-CD19â€ to â€œET190L1â€._x000D_
_x000D_
Board Approval Number: Changed from 03/19/2018 to 03/22/2018</t>
  </si>
  <si>
    <t>Changes per admin abstraction: updated board approval number from 05/02/2017 to 03/19/2018. Updated the board affiliation from the Markey Cancer Center to University of Kentucky/Markey Cancer Center. Added site status in review 01/21/2014 to reflect overall trial status.</t>
  </si>
  <si>
    <t>Changes made per Admin abstraction: Board Approval Number - Changed from 03/04/2018 to 03/15/2018</t>
  </si>
  <si>
    <t>Changes per admin abstraction: updated official title from Institutional protocol of CD34-selected peripheral blood stem cells from related haploidentical or unrelated donors for treatment of malignant and nonmalignant disorders to Institutional protocol of bone marrow transplantation using CD34-selected peripheral blood stem cells from related haploidentical or unrelated donors for treatment of malignant and nonmalignant disorders. Added abbreviated to reporting data set method. Set board approval number as IRB00010804 and OHSU Knight Cancer Institute as board name, affiliation, and PS. Added site recruitment status to reflect overall trial status history. Set accrual to 20. PI contact information: Eneida Nemecek, 503-494-0829, nemeceke@ohsu.edu</t>
  </si>
  <si>
    <t>Changes per admin abstraction: Added â€œHodgkinâ€™s Diseaseâ€ to official title. Updated board approval number from 1312925163 to 01/19/2018. Updated board affiliation from Indiana University Cancer Center to Indiana University/Melvin and Bren Simon Cancer Center. Added active 03/11/2014 replacing approved 02/13/2014 to match the actual trial start date.</t>
  </si>
  <si>
    <t>Changes per admin abstraction: Added 09/12/2017 to board approval number. Added Case Comprehensive Cancer Center as board name, affiliation, and PS. Added 150 to target accrual. Added site status history to reflect overall trial status history. Added PI contact info: Monica Webb Hooper, 216-368-6895, mwh54@case.edu</t>
  </si>
  <si>
    <t>Changes per admin abstraction: Added abbreviated to reporting data set method. Added 11/22/2016 as board approval number. Added Indiana University/Melvin and Bren Simon Cancer Center as the board name, affiliation, and PS. Updated the NIH Grant Information Serial Number from 08270917 to 82709. Added NCI Division/Program OD. Added 150 to target accrual number.</t>
  </si>
  <si>
    <t>Changes per admin abstraction: updated board approval number from 03/02/2016 to 02/15/2018. Updated the board affiliation from University of Colorado Cancer Center - Anschutz Cancer Pavilion to University of Colorado Hospital. Added 12/09/2017 to PS to reflect overall trial status history.</t>
  </si>
  <si>
    <t>Changes per admin abstraction: Updated the official title from A Phase 2 Study of PF-04449913 for the Treatment of Acute Leukemia and Myelodysplastic Syndrome Patients with High Risk of Post-Allogeneic Stem Cell Transplantation Relapse to A Phase 2 Study of PF-04449913 for the Treatment of Acute Myeloid Leukemia Patients with High Risk of Post-Allogeneic Stem Cell Transplantation Relapse. Updated data table 4 funding category from institutional to externally peer reviewed. Updated board approval number from 03/09/2016 to 07/20/2017.</t>
  </si>
  <si>
    <t>The clean protocol was submitted twice, please submit the tracked/highlighted protocol version date 08/09/2017 for processing</t>
  </si>
  <si>
    <t>Changes per Admin abstraction:_x000D_
- updated the official Title by capitalizing "Double-Blinded"._x000D_
_x000D_
Per EW # 77605 the submitter was requested to confirm if the site MGH has been activated and provide the activation status date.</t>
  </si>
  <si>
    <t>This is NCI sponsored trial. IND is held by CTEP._x000D_
_x000D_
No changes per Admin abstraction.</t>
  </si>
  <si>
    <t>Trial is NCI sponsored. IND is held by CTEP._x000D_
_x000D_
No changes per Admin abstraction.</t>
  </si>
  <si>
    <t>Changes made per Admin abstraction: Principal Investigator - Changed from Julie Sosa to Heather Stapleton._x000D_
_x000D_
Board Approval Number: Changed from 02/16/2018 to 03/22/2018._x000D_
_x000D_
Participating Sites: Changed from Julie Sosa to Heather Stapleton._x000D_
_x000D_
EW# 77520 â€“ Requesting PO ID for Heather Stapleton who will be replacing Julie Sosa as the PI for Duke University Medical Center._x000D_
PO ID created for Heather Stapleton to replace Julie Sosa as the PI</t>
  </si>
  <si>
    <t>Changes made per Admin abstraction: Reporting Data Set Method - Added Abbreviated._x000D_
_x000D_
Participating Sites: Added Date Opened for Accrual: 03/26/2018</t>
  </si>
  <si>
    <t>Changes per admin abstraction: updated board approval number from 09/14/2017 to 12/12/2017. Added Active 03/27/2018 to site recruitment status to reflect overall trial status history.</t>
  </si>
  <si>
    <t>IRB Approval had expired as of 24-Jan-2018. Please submit an unexpired IRB letter and any accompanying documents.</t>
  </si>
  <si>
    <t>Changes made per Admin abstraction: Reporting Data Set Method - Added Abbreviated._x000D_
_x000D_
Board Approval Number: Changed from 05/10/2017 to 01/10/2018._x000D_
_x000D_
Board Affiliation: Changed from University of Colorado Cancer Center - Anschutz Cancer Pavilion to University of Colorado Hospital._x000D_
_x000D_
Participating Sites: EW# 77614 â€“ Reached out to the submitter to clarify the University of Arizona Medical Center-University Campus status.  The Place Holder is â€œApprovedâ€ 05/24/2017._x000D_
Also, the Protocol document list Harvard Cancer Center and the University of California San Diego. I asked the submitter if they are enrolling sites.</t>
  </si>
  <si>
    <t>Changes per admin abstraction: updated board approval number from 11/02/2017 to 12/01/2017.</t>
  </si>
  <si>
    <t>Changes made per Admin abstraction: Board Approval Number - Changed from 10/12/2016 to 04/25/2017._x000D_
_x000D_
Participating Sites: Added Status Date 03/19/2018 â€œTemporarily Closed to Accrual and Interventionâ€ for the University of Wisconsin Hospital and Clinics</t>
  </si>
  <si>
    <t>Changes made per Admin abstraction: Board Approval Number - Changed from 11/20/2017 to 01/22/2018</t>
  </si>
  <si>
    <t>Changes per admin abstraction: Updated PI from Paul Oberstein to Gary Schwartz. Updated board approval number from 07/28/2017 to 02/05/2018. Increased enrollment from 31 to 57 per IRB approval. Updated site contact info to Gary Shwartz, gks2123@cumc.columbia.edu, 212-305-2055.</t>
  </si>
  <si>
    <t>Changes made per Admin abstraction: Board Approval Status - Change from Submitted, pending to Submitted, approved._x000D_
_x000D_
Board Approval Number - 03/22/2018._x000D_
_x000D_
Participating Sites: Added Status Date 09/14/2017 â€œActiveâ€ to Northwestern University</t>
  </si>
  <si>
    <t>Changes per admin abstraction: updated board approval number from 04/18/2017 to 03/07/2018.</t>
  </si>
  <si>
    <t>Changes per admin abstraction: updated data table 4 funding category from institutional to externally peer reviewed (Department of Defense Breast Cancer Grant). *Note: Grants funded through the U.S. Armyâ€™s, (DOD) special research programs in ovarian, breast and prostate cancer may also be listed in the category of peer reviewed funded grants. Updated board approval number from 08/20/2015 to 07/20/2017. Updated board affiliation from University of Colorado Cancer Center - Anschutz Cancer Pavilion to University of Colorado Hospital.</t>
  </si>
  <si>
    <t>Changes made per Admin abstraction: NCT02779725 verified in CT.gov._x000D_
_x000D_
Official Title: Changed from â€œSymptomCare@Home (SCH): Deconstructing an effective, technology-assisted, symptom management interventionâ€ to â€œSymptomCare@Home (SCH): Deconstructing an Effective, Technology-Assisted, Symptom Management Interventionâ€._x000D_
_x000D_
Reporting Data Set Method: Added Abbreviated._x000D_
_x000D_
Board Approval Status: Submitted, approved._x000D_
Board Approval Number:11/02/2017._x000D_
Board Name and Board Affiliation:Huntsman Cancer Institute/University of Utah._x000D_
_x000D_
Participating Sites: _x000D_
Added Huntsman Cancer Institute/University of Utah, Status Date 04/01/2017, Investigator and Contact Name â€“ Kathi Mooney, 801-585-9645, kathi.mooney@nurs.utah.edu. _x000D_
Added Emory University Hospital/Winship Cancer Institute, PLACE HOLDER status â€œIn Reviewâ€ 04/04/2018 and Kathi Mooney._x000D_
EW# 77630 â€“ Reached out to the submitter to clarify the the status, date and Investigator along with a contact number or email for Emory.  Place Holder is â€œIn Reviewâ€ 04/04/2018 and Kathi Mooney.</t>
  </si>
  <si>
    <t>Changes per admin abstraction: Added PS: UNC Lineberger Comprehensive Cancer Center: PI, Thomas Alexander, MD, MPH: talex@email.unc.edu (877)668-0683 Active date:  03/28/2018</t>
  </si>
  <si>
    <t>Changes per admin abstraction: updated board approval number from 05/17/2017 to 03/21/18.</t>
  </si>
  <si>
    <t>Children's Hospital Colorado</t>
  </si>
  <si>
    <t>Changes made per Admin abstraction: Lead Org Trial ID - Changed from ERIB-IRINO-SLDTMR to 15-0659._x000D_
_x000D_
Added Lead Organization Trial ID â€“ 15-0659, Added Other Identifier - ERIB-IRINO-SLDTMR._x000D_
_x000D_
Lead Organization: Changed from the University of Kentucky/Markey Cancer Center to Childrenâ€™s Hospital Colorado._x000D_
_x000D_
Principal Investigator: Changed PI from James Badgett to Carrye Cost._x000D_
_x000D_
Data Table 4 Funding Category: Changed from the University of Kentucky/Markey Cancer Center to Childrenâ€™s Hospital Colorado._x000D_
_x000D_
Board Approval Number: Changed from 12/01/2015 to 05/15/2017._x000D_
_x000D_
Board Name and Board Affiliation: Children's Hospital Colorado._x000D_
_x000D_
NCI Grant: Changed from 177558 to 46934._x000D_
_x000D_
Participating Sites: Added UT Southwestern/Simmons Cancer Center-Dallas, Investigator and Contact Name - Theodore Laetsch, ted.laetsch@utsouthwestern.edu. PLACE HOLDER Status Date 04/04/2018 â€œIn Reviewâ€_x000D_
_x000D_
EW# 77634 â€“ Reached out to the submitter to clarify if the University of Kentucky/Markey Cancer Center is still an â€œActiveâ€ Participating site.  Also, UT Southwestern/Simmons Cancer Center-Dallas is listed in the Protocol document and asked if they are enrolling patients.</t>
  </si>
  <si>
    <t>Changes made per Admin abstraction: Board Approval Number - Change from 10/04/2017 to 02/21/2018._x000D_
_x000D_
Participating Sites: Added Status Dated 02/27/2018 â€œClosed to Accrualâ€ for Columbia University/Herbert Irving Cancer Center</t>
  </si>
  <si>
    <t>Please confirm that the Lead Organization Trial ID is 2017-130. The identifier was not identified in the trial related documents that were provided.</t>
  </si>
  <si>
    <t>Changes made per Admin abstraction: No NCT# in CT.gov._x000D_
_x000D_
Reporting Data Set Method: Added Abbreviated._x000D_
_x000D_
Board Approval Status:Submitted, approved._x000D_
Board Approval Number: 02/07/2018_x000D_
Board Name and Board Affiliation: Wayne State University/Karmanos Cancer Institute._x000D_
_x000D_
Trial Status: Added Status Date 02/14/2018 â€œActiveâ€._x000D_
_x000D_
NCI Grant: Changed NCI Division/Program from DCP to OD, changed 022453 to 22453 to satisfy the validation error._x000D_
_x000D_
Participating Sites: History - Added Status Date 02/14/2018 â€œActiveâ€._x000D_
_x000D_
_x000D_
Added Wayne State University/Karmanos Cancer Institute, Status Date 01/18/2018, Target Accrual â€“ 200, Investigator and Contact Name â€“ Felicity Harper, harperf@karmanos.org_x000D_
_x000D_
EW# 77624 â€“ Reached out to the submitter and submitter clarified the trial status is â€œActiveâ€ 02/14/2018.</t>
  </si>
  <si>
    <t>Changes per admin abstraction: updated board approval number from 08/02/2013 to 07/09/2017. Updated board affiliation to University of Colorado Hospital from University of Colorado Cancer Center - Anschutz Cancer Pavilion. Updated target accrual number from 25 to 44. (25 patients/year vs. Phase 1 20-24 + Phase Ib 15-20).</t>
  </si>
  <si>
    <t>Changes made per Admin abstraction: Removed IND # 64395 from the official title._x000D_
This Trial is NCI-Sponsored as IND is held by CTEP</t>
  </si>
  <si>
    <t>Changes made per Admin abstraction:Reporting Data Set Method - Added Abbreviated._x000D_
_x000D_
Participating Sites: Added Date Opened for Accrual: 03/29/2018</t>
  </si>
  <si>
    <t>Changes per admin abstraction: updated board approval number from 12/02/2015 to 07/17/2017. Updated board affiliation from University of Colorado Cancer Center - Anschutz Cancer Pavilion to University of Colorado Hospital to University of Colorado Hospital.</t>
  </si>
  <si>
    <t>Changes per Admin abstraction:_x000D_
- added Reporting Data Set Method "abbreviated";_x000D_
- added Board Approval status "submitted, approved";_x000D_
- added Board Approval # 01/04/2018;_x000D_
- added Board name and Board affiliation;_x000D_
- added participating site Thomas Jefferson University Hospital with status in review 12/21/2017 and approved 01/04/2018;_x000D_
- added site PI Maysa Abu-Khalaf with phone # 215-503-5088 and email maysa.abu-khalaf@jefferson.edu pr Protocol;_x000D_
- added target accrual # 368 per Protocol.</t>
  </si>
  <si>
    <t>Changes made per Admin abstraction:Principal Investigator - Changed from Thomas Shea to Anne Beaven._x000D_
_x000D_
Board Approval Number: Changes from 05/30/2017 to 03/12/2018._x000D_
_x000D_
Participating Sites: Changed from Thomas Shea to Anne Beaven, 919-966-7746, anne_beaven@med.unc.edu</t>
  </si>
  <si>
    <t>Changes per admin abstraction: updated IND number from TBD to 125586 per protocol and complete sheet.</t>
  </si>
  <si>
    <t>Changes per Admin abstraction:_x000D_
- changed "Extra-Nodal" to "Extranodal" on the Title per Protocol;_x000D_
- changed Board Approval # from 11/14/2017 to 03/12/2018.</t>
  </si>
  <si>
    <t>Changes made per Admin abstraction: NCT03449901 verified in CT.gov. _x000D_
_x000D_
Reporting Data Set Method: Added Abbreviated._x000D_
_x000D_
Board Approval Status: Submitted, pending._x000D_
Board Name and Board Affiliation: Siteman Cancer Center at Washington University._x000D_
_x000D_
Participating Sites: Added Siteman Cancer Center at Washington University, Status Date 02/20/2018 â€œIn Reviewâ€, Investigator and Contact Name â€“ Brian Van Tine, 314-362-5817, bvantine@dom.wustl.edu._x000D_
_x000D_
Added Sarcoma Oncology Center, PLACE HOLDER Status Date 02/20/2018 â€œIn Reviewâ€, Investigator and Contact Name â€“ Sant Chawla, santchawla@sarcomaoncology.com_x000D_
_x000D_
EW# 77734 â€“ Reached out to the submitter to clarify if the Sarcoma Oncology Center will be a participating site. If so, to clarify the contact number or email for Investigator Sant Chawla</t>
  </si>
  <si>
    <t>Abstracted</t>
  </si>
  <si>
    <t>Changes per admin abstraction: updated board approval number from 09/08/2017 to 03/22/2018.</t>
  </si>
  <si>
    <t>Changes per Admin abstraction:_x000D_
- changed Board Approval # from 09/07/2016 to 02/23/2018.</t>
  </si>
  <si>
    <t>Changes per Admin abstraction:_x000D_
- updated the official Title by changing "With" to "with" per AMA guidance;_x000D_
- changed Board Approval # from 12-08514 to 07/07/2015;_x000D_
- changed Board affiliation from UCSF-Mount Zion to Lead Org;_x000D_
- added missing statuses Closed to accrual as of 03/24/2014 and Admin completed as of 06/07/2016 on participating site UCSF Medical Center-Mount Zion to reflect overall trial status history.</t>
  </si>
  <si>
    <t>Changes per Admin abstraction:_x000D_
- updated the Official Title by capitalizing "PSMA-Targeted" in the title;_x000D_
- added Reporting Data Set Method "abbreviated";_x000D_
- added Board Approval status "submitted, approved";_x000D_
- added Board Approval # 01/24/2018;_x000D_
- added Board name and Board affiliation;_x000D_
- added participating site Johns Hopkins University/Sidney Kimmel Cancer Center with status in review 11/01/2017, approved 01/24/2018 and active 03/28/2018;_x000D_
- added site PI Michael Gorin with phone # 410-502-7710 per Consent;_x000D_
- added target accrual # 160 per Protocol.</t>
  </si>
  <si>
    <t>Changes per Admin abstraction:_x000D_
- updated the Official Title per AMA guidance;_x000D_
- added Reporting Data Set Method "abbreviated";_x000D_
- added Board Approval status "submitted, approved";_x000D_
- added Board Approval # 02/15/2018;_x000D_
- added Board name and Board affiliation;_x000D_
- added participating site Moffitt Cancer Center with status in review 11/09/2017, approved 02/05/2018 and active 03/29/2018;_x000D_
- added site PI Alberto Chiappori with phone 813-745-3050 and email alberto.chiappori@moffitt.org per Protocol;_x000D_
- added target accrual # 41 per Protocol.</t>
  </si>
  <si>
    <t>Changes per Admin abstraction:_x000D_
- changed Lead Org PI from Janet Murphy to Jennifer Chan per Protocol;_x000D_
- changed Board Approval # from 11/02/2015 to 11-274;_x000D_
- added missing status Closed to accrual 05/01/2016 on MGH;_x000D_
- added missing statuses in review 09/20/2011, approved 11/07/2011, Closed to accrual 05/01/2016 on participating sites DFCI/BWH;_x000D_
- changed site MGH PI from Janet Murphy to Jeffrey Clark with contact JCLARK@PARTNERS.ORG;_x000D_
- changed site DFCI PI from Matthew Kulke to Jennifer Chan with contacts 617-632-6315 jang@partners.org;_x000D_
- changed site BWH PI from Janet Murphy to Jennifer Chan with contacts 617-632-6315 jang@partners.org.</t>
  </si>
  <si>
    <t>No changes per Admin abstraction.</t>
  </si>
  <si>
    <t>Changes made per Admin abstraction: Board Approval Number - Changed from 09/19/2017 to 02/21/2018._x000D_
_x000D_
EW# 77754 â€“ Reached out to the submitter to clarify the status and date for the University of Michigan Comprehensive Cancer Center.  The current Place Holder is â€œIn Reviewâ€ 09/19/2017</t>
  </si>
  <si>
    <t>Changes per admin abstraction: Added Nicole Grant to assigned owners list. Added CCR Identifier 18-C-0074 and ClinicalTrials.gov Identifier NCT03480152. Updated official title: Uppercased â€œMessengerâ€ and â€œBasedâ€ and lowercased â€œagainst.â€ Added abbreviated to reporting data set method. Set the NIH/NCI Division/Department Identifier to CCR. Added board approval status and board approval number 03/12/2018. Added NCI - Center for Cancer Research to board name and affiliation. Updated Grantor from CDER to CBER (vaccine). Trial status updated to recruiting per study status change form via EW#77748. Added 64 to target accrual. Added PI contact information: Steven Rosenberg, 240-760-6218, Steven.Rosenberg@nih.gov</t>
  </si>
  <si>
    <t>Changes made per Admin abstraction: In the title: Changed â€œAnti-tumorâ€ to _x000D_
â€œAnti-Tumorâ€._x000D_
_x000D_
Board Approval Number: Changed from 15-15888 to 03/13/2018._x000D_
_x000D_
EW# 77756 â€“ Reached out to the submitter to clarify the TWO â€œOther Identifierâ€ CC #144525 and CC#:144525.  Which one needs to be deleted or modified?</t>
  </si>
  <si>
    <t>Changes made per Admin abstraction: No NCT# in CT.gov._x000D_
_x000D_
Reporting Data Set Method:Added Abbreviated._x000D_
_x000D_
Board Approval Status: Submitted, approved_x000D_
Board Approval Number: 03/22/2018._x000D_
Board Name and Board Affiliation: UCSF Medical Center-Mount Zion._x000D_
_x000D_
IND: Changed from 137,942 to 137942._x000D_
_x000D_
Participating Sites: Added UCSF Medical Center-Mount Zion, Status Approved â€“ 03/22/2018, Target Accrual â€“ 18, Investigator and Contact Name â€“ Rahul Aggarwal, 415-353-9278, Rahul.Aggarwal@ucsf.edu</t>
  </si>
  <si>
    <t>Changes per admin abstraction: updated the board approval number from 02/12/2018 to 03/21/2018._x000D_
Note:  Per EW# 61658, Nicole Grant had been removed as a trial owner. "CCR should not be the record owner for this trial; this is a DCTD protocol"</t>
  </si>
  <si>
    <t>Changes per admin abstraction: updated board approval number from 02/07/2018 to 03/21/2018.</t>
  </si>
  <si>
    <t>Changes per admin abstraction: Added bovermoyer@partners.org for primary contact information for BWH.</t>
  </si>
  <si>
    <t>Changes per admin abstraction: updated board approval number from 08/15/2017 to 03/12/2018.</t>
  </si>
  <si>
    <t>Changes per admin abstraction: Added abbreviated to reporting data set method. Added board approval status and board approval number 01/02/2018. Added board name, affiliation and PS to Medical University of South Carolina. Added target accrual of 110.  Added Erin McClure as PI with contact info 843-792-7192/mccluree@musc.edu.</t>
  </si>
  <si>
    <t>Changes per Admin abstraction:_x000D_
- changed Board Approval # from 05/05/2017 to 02/06/2018.</t>
  </si>
  <si>
    <t>Changes per Admin abstraction:_x000D_
- added Reporting Data Set Method 'abbreviated' (Industrial)._x000D_
_x000D_
No primary contact to the participating site has been added because no contact information was found on ClinicalTrials.gov.</t>
  </si>
  <si>
    <t>Changes per Admin abstraction:_x000D_
- added Reporting Data Set Method "abbreviated" (Industrial)._x000D_
_x000D_
No primary contact has been added on participating site University of Colorado because no contact information was found on ClinicalTrials.gov</t>
  </si>
  <si>
    <t>Changes per Admin abstraction:_x000D_
- updated the official Title by capitalizing "Non-Small" in the Title;_x000D_
- changed Board Approval # from 06/09/2017 to 03/21/2018;_x000D_
- changed Board affiliation from University of Colorado CC - Anschutz Cancer Pavilion to Lead Org;_x000D_
- added participating site UCSFCC with status in review as of 03/21/2018 and  a site PI - LO PI Robert Doebele with contacts per Protocol;_x000D_
- removed target accrual # 260._x000D_
_x000D_
Per EW # 77782 the submitter requested to confirm the current status of the site UCSF and provide the PI's name.</t>
  </si>
  <si>
    <t>Changes per Admin abstraction:_x000D_
- changed Lead Org PI from Paul Oberstein to Gulam Manji per Protocol;_x000D_
- changed Board Approval # from 10/04/2017 to 02/21/2018;_x000D_
- changed site PI from Paul Oberstein to Gulam Manji with phone # 212-305-7115 and email gam2140@cumc.columbia.edu per Protocol._x000D_
Didn't add the site Weill Cornell Medical College based on previous abstractions comment that site will be added when became active.</t>
  </si>
  <si>
    <t>Changes per Admin abstraction:_x000D_
- changed Board Approval # from 11/16/2017 to 03/26/2018.</t>
  </si>
  <si>
    <t>Trial is NCI sponsored. IND is held by CTEP._x000D_
_x000D_
No changes per Admin abstraction._x000D_
Per Complete sheet is noted Participant Type: Rostered, no changes to participating sites was made.</t>
  </si>
  <si>
    <t>Changes made per Administrative QC: updated â€œAfterâ€ to â€œafterâ€ (preposition) and â€œREConstructionâ€ to â€œReconstructionâ€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t>
  </si>
  <si>
    <t>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t>
  </si>
  <si>
    <t>Changes made per Administrative QC: updated â€œGENeticâ€ to â€œGeneticâ€ and â€œMENâ€ to â€œMenâ€ in official title</t>
  </si>
  <si>
    <t>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t>
  </si>
  <si>
    <t>Changes made per Administrative QC: updated â€œFollowingâ€ to â€œfollowingâ€ in official title (preposition), updated board approval number from 08/11/2018 to 01/10/2018 (noted in administrative abstraction comment, however information not saved)</t>
  </si>
  <si>
    <t>Changes made per Administrative QC: updated board approval number from 03/29/2018 to 03/19/2018</t>
  </si>
  <si>
    <t>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â€œSite PI Inga Grillsâ€) EW # 77516 sent to submitter to obtain updated contact information for PI Inga Grills and to confirm if Denver Veterans Administration Medical Center should be listed as a participating site</t>
  </si>
  <si>
    <t>Changes made per Administrative QC: updated â€œOpen labelâ€ to â€œOpen-Labelâ€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t>
  </si>
  <si>
    <t>Changes made per Administrative QC: added site recruitment status in review (date: 11/05/2012) and approved (date: 11/28/2012) for Brigham and Women's Hospital</t>
  </si>
  <si>
    <t>Changes made per Administrative QC: updated board approval number from 02/16/2018 to 03/21/2018, removed IND # 137069 per change memo â€œIND number removed as this study is IND exemptâ€</t>
  </si>
  <si>
    <t>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â€œOther - NCI-2017-00540 16-571 AM 6.docxâ€)</t>
  </si>
  <si>
    <t>Changes made per Administrative QC: updated PI/Contact Theodore Hong, email from tshong1@mgh.harvard.edu to tshong1@partners.org for Massachusetts General Hospital (per front sheet)</t>
  </si>
  <si>
    <t>Changes made per Administrative QC: updated Industrial? from yes to no â€“ externally peer-reviewed (Ludwig Institute for Cancer Research), added date closed to accrual as 02/01/2018 for Ohio State University Comprehensive Cancer Center</t>
  </si>
  <si>
    <t>No changes made per admin QC. Abstractor requested to confirm participating site information because the information provided on the Delayed Activation Status Page (within consent form) does not match the information listed in PA.</t>
  </si>
  <si>
    <t>Changes made per Administrative QC: updated target accrual number from 200 to 250 for Duke University Medical Center (this is a retrospective/prospective study) per p.6 of the protocol document â€œWe expect to capture data prospectively on approximately 200 patientsâ€¦.â€ And â€œApproximately 50 samples are existent, which will make up the retrospective portion.â€</t>
  </si>
  <si>
    <t>Changes made per admin QC: Email address for PS- Siteman University updated from thakerp@wudosis.wustl.edu to thakerp@wustl.edu per protocol.</t>
  </si>
  <si>
    <t>Changes made per admin QC: Target Accrual updated from 77 to 64.</t>
  </si>
  <si>
    <t>Changes made per Administrative QC: updated sponsor from National Institute of Nursing Research (NINR) to Indiana University/Melvin and Bren Simon Cancer Center</t>
  </si>
  <si>
    <t>Changes made per admin QC: In the Official Title â€œNeuro-checkâ€ updated to â€œNeuro-Checkâ€.</t>
  </si>
  <si>
    <t>Changes made per Administrative QC: updated board approval number from 02/28/2018 to 02/27/2018 (per IRB approval â€œOn 02/27/2018, the Institutional Review Board/Privacy Board-A reviewed and approved the revisionsâ€¦â€)</t>
  </si>
  <si>
    <t>Changes made per Administrative QC: updated target accrual number from 28 to 34 for Siteman Cancer Center at Washington University (per protocol p. 5 â€œTo meet a target sample size of 28 (14 in each group), a convenience sample of 34 women will be accrued to allow for approximately 20% attritionâ€)</t>
  </si>
  <si>
    <t>Changes made per admin QC: In the Official Title â€œAxuminÂ® (18F-Fluciclovine) PET/CTâ€ updated to â€œAxuminâ„¢ PET/CT (18F-Fluciclovine)â€ to match protocol title.</t>
  </si>
  <si>
    <t>Changes made per Administrative QC: updated site recruitment status from active to closed to accrual (date: 03/09/2018) for Memorial Sloan Kettering Cancer Center</t>
  </si>
  <si>
    <t>Changes made per Administrative QC: updated completion date from 12/31/2021 â€“ anticipated to 12/31/2020 â€“ anticipated (per study application, also reflected on ct.gov), added Funding Mechanism Code as ZIA, added NIH Institute Code as BC, added Serial Number as 011343, added NCI Division/Program as CCR (per p.4 of the study application â€œ4.6 Funding IC / Institutionâ€)</t>
  </si>
  <si>
    <t>Changes made per Administrative QC: updated board approval number from 03/22/2018 to 03/21/2018 (per IRB approval â€œThe convened board approved your amendment request for this study on 3/21/2018â€), updated site PI from N.Lynn Henry to Norah (Lynn) Henry (PO ID: 2855710) for Huntsman Cancer Institute/University of Utah</t>
  </si>
  <si>
    <t>Changes made per admin QC: IND 74,551 CDER Industry added (first page of protocol). NCI Division/Program Code for P30 grant updated from N/A to OD. Target accrual 18 removed from PS- University of California San Diego (multi-center study).</t>
  </si>
  <si>
    <t>Changes made per Administrative QC: added â€œ,â€ between â€œTremelimumab and Palliativeâ€ in official title (series of three or more)</t>
  </si>
  <si>
    <t>Changes made per Administrative QC: updated target accrual number from 100 to 30 for Fred Hutch/University of Washington Cancer Consortium (per protocol document p. 5 â€œWe will randomly select 100 patients who live within the US to receive letters inviting them and a caregiver to participate in the PP pilot studyâ€™â€¦.. â€œWe will attempt to recruit 30 patients by these approaches, noting the most effective methods, as part of our goal to determine feasibility of the study.â€)</t>
  </si>
  <si>
    <t>Changes made per Administrative QC: updated date opened for accrual from 07/31/2017 to 07/31/2014, added date closed for accrual as 07/31/2017 for Medical University of South Carolina</t>
  </si>
  <si>
    <t>Changes made per admin QC: Kathy Phipps,  603-653-3537,  kathy.phipps@hitchcock.org    added to the contact tab for Dartmouth Hitchcock Medical Center per CT.gov.</t>
  </si>
  <si>
    <t>Changes made per admin QC: Industrial? Flag updated from Yes to No-Externally Peer Reviewed.</t>
  </si>
  <si>
    <t>Changes made per Administrative QC: added Funding Mechanism Code as R21, added NIH Institute Code as EB, added Serial Number as 025008, added NCI Division/Program as N/A (per change memo/document â€“ personnel changes â€œAmd 47 - adding grant informationâ€, grant information listed on IRB approval â€œ1R21EB025008â€)</t>
  </si>
  <si>
    <t>Changes made per Administrative QC: added PI/Contact Adolfo Diaz Duque phone number as 210-450-5904 for Cancer Therapy and Research Center at The UT Health Science Center at San Antonio</t>
  </si>
  <si>
    <t>Changes made per admin QC: Board Approval Status updated from Submitted, approved to Submitted, pending.</t>
  </si>
  <si>
    <t>Changes made per admin QC: Anticipated Completion Date 07/31/2018 added.</t>
  </si>
  <si>
    <t>Changes made per Administrative QC: updated board approval number from 01/11/2018 to 12/14/2017 (overall approved date to be used as a placeholder for NCI sponsored/active trials), added completion date as 06/30/2019 â€“ anticipated (NCI sponsored FDAAA data element)</t>
  </si>
  <si>
    <t>Changes made per Administrative QC: added PI/Contact Heather Stapleton phone number as 919-613-8717 for Duke University Medical Center</t>
  </si>
  <si>
    <t>Changes made per admin QC:  Board Affiliation updated from University of Colorado Cancer Center - Anschutz Cancer Pavilion to University of Colorado Hospital. Outreach submitted per EW 77639 to confirm the site status for Ohio State.</t>
  </si>
  <si>
    <t>Changes made per Administrative QC: updated board approval number from 04/25/2017 to 08/07/2017 (per Continuing Review IRB approval document provided â€œOther - UW16034_CR001_2017_Approval_20170807.pdfâ€), updated target accrual number from 39 to 33 for University of Wisconsin Hospital and Clinics (per protocol document p. 5 â€œPart 1: 9-18 patientsâ€, and â€œPart 2: 15 patientsâ€, also noted on tracked protocol from 24 to 18 patients in part 1)</t>
  </si>
  <si>
    <t>Changes made per Administrative QC: updated â€œDuringâ€ to â€œduringâ€ in official title (preposition), updated trial start date from 03/12/2018 â€“ anticipated to 02/14/2018 â€“ actual, updated target accrual number from 200 to 300 (per p.2 of the protocol document â€œWe will collect data from 200 patients and 100 caregiversâ€¦.â€), added PI/Contact Felicity Harper phone number as 313-576-8763 for Wayne State University/Karmanos Cancer Institute</t>
  </si>
  <si>
    <t>Changes made per Administrative QC: removed IND â€œPENDINGâ€</t>
  </si>
  <si>
    <t>No Changes made per Administrative QC, EW # 77707 sent to submitter to request informed consent documented dated 01/09/2018 as the submitted informed consent was a duplicate of the protocol document, informed consent document received and uploaded to trial related documents (outreach was performed by the validator for this trial)</t>
  </si>
  <si>
    <t>Changes made per Administrative QC: updated closed to accrual status date from 02/19/2013 to 03/28/2013 for University of Colorado Hospital</t>
  </si>
  <si>
    <t>Changes made per Administrative QC: updated â€œPhase Iâ€ to â€œPhase I/Ibâ€ in official title</t>
  </si>
  <si>
    <t>Changes made per Administrative QC: updated board approval number form 10/04/217 to 02/21/2018 (noted in administrative processing comment, however information not saved)</t>
  </si>
  <si>
    <t>Changes made per Administrative QC: updated board approval number form 03/21/18 to 03/21/2018</t>
  </si>
  <si>
    <t>Changes made per Administrative QC: updated PI/Contact David Raben phone number from 720-848-0140 to 720-848-0141 for University of Colorado Hospital (per protocol document)</t>
  </si>
  <si>
    <t>Changes made per Administrative QC: uploaded IRB approval document â€œ2017-08-09 COA 13-2002.pdfâ€ and tracked protocol document version 3 â€œ2017.03.13 - Protocol (CAM-ARIAD) v 3.0 - 13-2002 TRACKED.DOCXâ€ as the documents were not uploaded during validation (EW # 77314), updated board approval number from 07/17/2017 to 08/09/2017</t>
  </si>
  <si>
    <t>Changes made per Administrative QC: updated â€œAfterâ€ to â€œafterâ€ in official title (preposition), added completion date as 06/30/2019 â€“ anticipated (NCI sponsored trial/FDAAA data element)</t>
  </si>
  <si>
    <t>Changes made per Administrative QC: updated PI/Contact Anne Beaven from 919-966-7746 to 919-966-9268 per protocol document</t>
  </si>
  <si>
    <t>No Changes made per Administrative QC, EW # 77763 sent to the submitter to confirm if Rex Cancer Center/ Rex Healthcare in Raleigh should be listed as a participating site as indicated on the IRB approval document (if so, requesting recruitment status/dates and site PI/Contact information)</t>
  </si>
  <si>
    <t>Changes made per Administrative QC: added Funding Mechanism Code as ZIA, added NIH Institute Code as SC, added Serial Number as 006741, added NCI Division/Program as CCR (per p. 3-4 of the study application)</t>
  </si>
  <si>
    <t>Addl on-hold 4/5/2018 (still on-hold).Placing on hold for further review of documentation and possible missing amendments.</t>
  </si>
  <si>
    <t>Addl on-hold 3/22-3/28/2018.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t>
  </si>
  <si>
    <t>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t>
  </si>
  <si>
    <t>2-Apr</t>
  </si>
  <si>
    <t>3-Apr</t>
  </si>
  <si>
    <t>4-Apr</t>
  </si>
  <si>
    <t>5-Apr</t>
  </si>
  <si>
    <t>6-Apr</t>
  </si>
  <si>
    <t>Dena Sumaida Total</t>
  </si>
  <si>
    <t>NCI-2018-01273</t>
  </si>
  <si>
    <t>M D Anderson Cancer Center</t>
  </si>
  <si>
    <t>Vicki Vanarsdale</t>
  </si>
  <si>
    <t>Scientific abstraction complete: entered brief title, brief summary, detailed description, design details, outcome, eligibility, disease, anatomic site, intervention, cohort.</t>
  </si>
  <si>
    <t>NCI-2017-00962</t>
  </si>
  <si>
    <t>Ashley Crowner</t>
  </si>
  <si>
    <t>Scientific amendment processing complete. Changes made per SOP 103:_x000D_
Amendment changes made: none_x000D_
Non-amendment changes made: objective (adding phase to objectives, defining abbreviation), eligibility criteria/outcome (defining abbreviation)</t>
  </si>
  <si>
    <t>NCI-2018-01290</t>
  </si>
  <si>
    <t>Sisi Chen</t>
  </si>
  <si>
    <t>Scientific processing complete. Entered brief title, brief summary, detailed description, disease, anatomic site, interventions, arms, eligibility, outcomes</t>
  </si>
  <si>
    <t>NCI-2017-01143</t>
  </si>
  <si>
    <t>Cecilia Appiah</t>
  </si>
  <si>
    <t>Scientific abstraction completed. Amendment change made: target enrollment. Non-amendment change made: none</t>
  </si>
  <si>
    <t>NCI-2014-01301</t>
  </si>
  <si>
    <t>Scientific abstraction completed. Amendment change made: eligibility. Non-amendment change made: disease, eligibility</t>
  </si>
  <si>
    <t>NCI-2015-01136</t>
  </si>
  <si>
    <t>Samantha Caesar-Johnson johnsoncs</t>
  </si>
  <si>
    <t>Training _x000D_
Scientific abstraction changes made per SOP 103:_x000D_
Amendment changes:  none_x000D_
Non-amendment changes: none</t>
  </si>
  <si>
    <t>NCI-2013-01123</t>
  </si>
  <si>
    <t>Alpana Dongargaonkar</t>
  </si>
  <si>
    <t>No changes per scientific abstraction</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</si>
  <si>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</si>
  <si>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</si>
  <si>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</si>
  <si>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</si>
  <si>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</si>
  <si>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Scientific abstraction completed. Entered brief title, brief summary, objectives, outline/arms, design details, eligibility, disease, anatomic site, interventions and outcomes</t>
  </si>
  <si>
    <t>NCI-2018-01358</t>
  </si>
  <si>
    <t>Bioverativ Therapeutics Inc.</t>
  </si>
  <si>
    <t>Carly Flumer flumerc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</si>
  <si>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</si>
  <si>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Amendment changes made per scientific abstraction: accrual, eligibility_x000D_
Non-amendment changes made per scientific abstraction: none</t>
  </si>
  <si>
    <t>NCI-2015-02206</t>
  </si>
  <si>
    <t>Trial placed on hold to clarify the IND holder change from CCR/NCI to Industry per Protocol.</t>
  </si>
  <si>
    <t>NCI-2018-01348</t>
  </si>
  <si>
    <t>RenovoRx</t>
  </si>
  <si>
    <t>Training; Scientific abstraction complete.</t>
  </si>
  <si>
    <t>NCI-2018-01234</t>
  </si>
  <si>
    <t>Scientific abstraction complete: entered brief title, brief summary, detailed description, design details, outcome, eligibility, disease, anatomic site, intervention, arms.</t>
  </si>
  <si>
    <t>NCI-2018-01342</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</si>
  <si>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</si>
  <si>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</si>
  <si>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</si>
  <si>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</si>
  <si>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NCI-2018-01292</t>
  </si>
  <si>
    <t>Scientific processing complete per SOP 103. Entered brief title, brief summary, detailed description, design details, disease, anatomic site, interventions, arms, eligibility criteria, outcomes</t>
  </si>
  <si>
    <t>NCI-2018-01359</t>
  </si>
  <si>
    <t>Training; scientific abstraction complete; New intervention term requested "Bezolotoxumab;" Placeholder "Monoclonal Antibody Therapy" used.</t>
  </si>
  <si>
    <t>NCI-2017-01355</t>
  </si>
  <si>
    <t>University of Iowa/Holden Comprehensive Cancer Center</t>
  </si>
  <si>
    <t>NCI-2016-00943</t>
  </si>
  <si>
    <t>NCI-2016-00286</t>
  </si>
  <si>
    <t>Ian Buchanan</t>
  </si>
  <si>
    <t>scientific abstraction changes made per SOP 103- amend: Eligibility (inclusion and exclusion), Outcomes (changed title from 4.03 to 5.0); non-amend: none</t>
  </si>
  <si>
    <t>NCI-2018-00159</t>
  </si>
  <si>
    <t>NCI-2017-01836</t>
  </si>
  <si>
    <t>Milestone delay due to team meeting. Scientific abstraction completed. Amendment change made: eligibility. Non-amendment change made: none</t>
  </si>
  <si>
    <t>NCI-2017-01202</t>
  </si>
  <si>
    <t>Scientific abstraction completed. Amendment change made: none. Non-amendment change made: disease and markers</t>
  </si>
  <si>
    <t>NCI-2017-00387</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</si>
  <si>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</si>
  <si>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</si>
  <si>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Scientific abstraction completed. Amendment change made: eligibility, outcomes. Non-amendment change made: eligibility (changed the formatting of the less than and greater than symbol for consistency )</t>
  </si>
  <si>
    <t>NCI-2016-01374</t>
  </si>
  <si>
    <t>Scientific abstraction completed. No change made</t>
  </si>
  <si>
    <t>NCI-2018-01301</t>
  </si>
  <si>
    <t>Fadoi Foundation, Italy</t>
  </si>
  <si>
    <t>Training; scientific abstraction complete.</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</si>
  <si>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</si>
  <si>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</si>
  <si>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</si>
  <si>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</si>
  <si>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NCI-2017-01054</t>
  </si>
  <si>
    <t>Scientific abstraction completed. Amendment change made: eligibility. Non-amendment change made: none</t>
  </si>
  <si>
    <t>NCI-2012-00305</t>
  </si>
  <si>
    <t>NCI-2016-01457</t>
  </si>
  <si>
    <t>Scientific amendment processing complete. Changes made per SOP 103:_x000D_
Amendment changes made: none_x000D_
Non-amendment changes made: outline (spacing), marker (indexed specific response markers)</t>
  </si>
  <si>
    <t>NCI-2018-01209</t>
  </si>
  <si>
    <t>Can you please provide a consent form with the submission? It was not uploaded with the protocol and IRB. Thanks.</t>
  </si>
  <si>
    <t>scientific abstraction complete: entered brief title, brief summary, detailed description, design details, outcome, eligibility, disease, anatomic site, intervention, arms</t>
  </si>
  <si>
    <t>NCI-2018-01254</t>
  </si>
  <si>
    <t>NCI-2018-01350</t>
  </si>
  <si>
    <t>MEI Pharma Inc</t>
  </si>
  <si>
    <t>NCI-2014-00361</t>
  </si>
  <si>
    <t>Please submit summary of changes for amendment #6 version dated 05/22/2017.</t>
  </si>
  <si>
    <t>Training _x000D_
Scientific abstraction changes made per SOP 103:_x000D_
Amendment changes:  none_x000D_
Non-amendment changes: Eligibility (inclusions)</t>
  </si>
  <si>
    <t>NCI-2015-01154</t>
  </si>
  <si>
    <t>Scientific abstraction completed. Amendment change made: objectives, outline/arms, target enrollment. Non-amendment change made: eligibility</t>
  </si>
  <si>
    <t>NCI-2013-02027</t>
  </si>
  <si>
    <t>Scientific abstraction completed. Amendment change made: target enrollment, eligibility. Non-amendment change made: none</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</si>
  <si>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</si>
  <si>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</si>
  <si>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</si>
  <si>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</si>
  <si>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NCI-2012-00144</t>
  </si>
  <si>
    <t>scientific abstraction complete per SOP 103, no changes made</t>
  </si>
  <si>
    <t>NCI-2011-01189</t>
  </si>
  <si>
    <t>Scientific abstraction completed. Amendment change made: none. Non-amendment change made: eligibility, disease, markers</t>
  </si>
  <si>
    <t>NCI-2018-01256</t>
  </si>
  <si>
    <t>Training _x000D_
Scientific abstraction complete. Entered title, summary, detailed description, disease, anatomic site, interventions, arms, eligibility, outcomes, and markers. _x000D_
Milestone delayed due to team meeting with Joy and EW ticket triaging duties</t>
  </si>
  <si>
    <t>NCI-2013-02261</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</si>
  <si>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</si>
  <si>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</si>
  <si>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</si>
  <si>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NCI-2016-00748</t>
  </si>
  <si>
    <t>NCI-2018-01285</t>
  </si>
  <si>
    <t>EW# 80876 - Reached out to the submitter because the Lead Org in CTRO “Ann-Yi, Sujin” differs from all the submitted documents which list PI “John R. Stroehlei." If so, to provide the PI change in the IRB approval document</t>
  </si>
  <si>
    <t>NCI-2018-01243</t>
  </si>
  <si>
    <t>Scientific abstraction completed. Entered brief title, brief summary, outline/arms, design details, eligibility, disease, anatomic site, markers, interventions, and outcomes</t>
  </si>
  <si>
    <t>NCI-2018-00338</t>
  </si>
  <si>
    <t>Scientific abstraction completed. Amendment change: objectives, eligibility, outcomes. Non-amendment change: outline/arms</t>
  </si>
  <si>
    <t>NCI-2018-01360</t>
  </si>
  <si>
    <t>Training; scientific abstraction complete; instructed to use Platinum-Resistant Ovarian Carcinoma for Platinum-Refractory Ovarian Carcinoma.</t>
  </si>
  <si>
    <t>NCI-2018-01250</t>
  </si>
  <si>
    <t>CBA Research</t>
  </si>
  <si>
    <t>Training; scientific abstraction complete; requested the term "metastatic, unresectable sarcoma" and used "unresectable sarcoma" as a placeholder</t>
  </si>
  <si>
    <t>NCI-2018-01258</t>
  </si>
  <si>
    <t>Darren Carpizo, MD</t>
  </si>
  <si>
    <t>Trial is on hold under consideration to be accepted or rejected.</t>
  </si>
  <si>
    <t>Rejected</t>
  </si>
  <si>
    <t>Scientific abstraction complete.</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</si>
  <si>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</si>
  <si>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</si>
  <si>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</si>
  <si>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</si>
  <si>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</si>
  <si>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NCI-2011-03059</t>
  </si>
  <si>
    <t>Amendment changes made per scientific abstraction: eligibility;_x000D_
Non-amendment changes made per scientific abstraction: none</t>
  </si>
  <si>
    <t>NCI-2013-02071</t>
  </si>
  <si>
    <t>Training _x000D_
Scientific abstraction changes made per SOP 103:_x000D_
Amendment changes:  Trial Description (updated follow up time in outline per protocol)_x000D_
Non-amendment changes: none</t>
  </si>
  <si>
    <t>NCI-2018-01162</t>
  </si>
  <si>
    <t>NCI-2018-01267</t>
  </si>
  <si>
    <t>GlaxoSmithKline</t>
  </si>
  <si>
    <t>Training; scientific abstraction complete</t>
  </si>
  <si>
    <t>NCI-2018-01293</t>
  </si>
  <si>
    <t>TG Therapeutics Inc</t>
  </si>
  <si>
    <t>NCI-2018-01269</t>
  </si>
  <si>
    <t>Vigilant Biosciences, Inc.</t>
  </si>
  <si>
    <t>training; scientific abstraction complete</t>
  </si>
  <si>
    <t>NCI-2016-01509</t>
  </si>
  <si>
    <t>Training _x000D_
Scientific abstraction changes made per SOP 103:_x000D_
Amendment changes:  Eligibility (inclusions)_x000D_
Non-amendment changes: none</t>
  </si>
  <si>
    <t>NCI-2018-01237</t>
  </si>
  <si>
    <t>Scientific abstraction completed. Entered brief title, brief summary, objectives, outline/arms, design details, eligibility, disease, anatomic site, interventions, markers and outcomes</t>
  </si>
  <si>
    <t>NCI-2018-01238</t>
  </si>
  <si>
    <t>NCI-2018-01240</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</si>
  <si>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</si>
  <si>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NCI-2018-01239</t>
  </si>
  <si>
    <t>Training _x000D_
Scientific abstraction complete. Entered title, summary, detailed description, disease, anatomic site, interventions, arms, eligibility, outcomes</t>
  </si>
  <si>
    <t>NCI-2018-01236</t>
  </si>
  <si>
    <t>Scientific abstraction complete: entered brief title, brief summary, detailed description, design details, outcome, eligibility, disease, anatomic site, intervention, arms, markers.</t>
  </si>
  <si>
    <t>NCI-2018-01253</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</si>
  <si>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</si>
  <si>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</si>
  <si>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</si>
  <si>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NCI-2018-01244</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</si>
  <si>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</si>
  <si>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NCI-2018-01275</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</si>
  <si>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</si>
  <si>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</si>
  <si>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</si>
  <si>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</si>
  <si>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</si>
  <si>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NCI-2009-01152</t>
  </si>
  <si>
    <t>Scientific abstraction completed. Amendment change made: eligibility. Non-amendment change made: eligibility, outcomes</t>
  </si>
  <si>
    <t>NCI-2016-02026</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</si>
  <si>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</si>
  <si>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</si>
  <si>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</si>
  <si>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NCI-2016-00892</t>
  </si>
  <si>
    <t>NCI-2017-00135</t>
  </si>
  <si>
    <t>NCI-2016-00355</t>
  </si>
  <si>
    <t>Scientific abstraction completed. Amendment change made: objectives, eligibility. Non-amendment change made: replaced VX-970 with preferred term.</t>
  </si>
  <si>
    <t>NCI-2018-01260</t>
  </si>
  <si>
    <t>NCI-2017-00151</t>
  </si>
  <si>
    <t>NCI-2018-01248</t>
  </si>
  <si>
    <t>Clovis Oncology</t>
  </si>
  <si>
    <t>Training; scientific abstraction complete. Changed phase and masking in design details to match CT.gov description.</t>
  </si>
  <si>
    <t>NCI-2017-01703</t>
  </si>
  <si>
    <t>NCI-2018-01287</t>
  </si>
  <si>
    <t>Scientific processing complete. Entered brief title, brief summary, detailed description, disease, anatomic site, interventions, arms, eligibility, outcomes, subgroup</t>
  </si>
  <si>
    <t>NCI-2017-01693</t>
  </si>
  <si>
    <t>Amendment changes made per scientific abstraction: none;_x000D_
Non-amendment changes made per scientific abstraction: outcomes</t>
  </si>
  <si>
    <t>NCI-2018-01268</t>
  </si>
  <si>
    <t>Scientific abstraction completed. Entered brief title, brief summary, design details, objectives, outline/arms, design details, eligibility, disease, anatomic site, interventions, and outcomes</t>
  </si>
  <si>
    <t>NCI-2009-01530</t>
  </si>
  <si>
    <t>Amendment changes made per scientific abstraction: accrual-103_x000D_
Non-amendment changes made per scientific abstraction: none</t>
  </si>
  <si>
    <t>NCI-2012-01696</t>
  </si>
  <si>
    <t>Scientific amendment processing complete. Changes made per SOP 103:_x000D_
Amendment changes made: none_x000D_
Non-amendment changes made: marker (removed exploratory response marker)</t>
  </si>
  <si>
    <t>NCI-2018-01245</t>
  </si>
  <si>
    <t>Scientific abstraction completed. Entered brief title, brief summary, objectives, outline/arms, design details, eligibility, anatomic site, markers, interventions and outcomes</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</si>
  <si>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</si>
  <si>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</si>
  <si>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NCI-2017-00951</t>
  </si>
  <si>
    <t>NCI-2017-01832</t>
  </si>
  <si>
    <t>NCI-2018-01261</t>
  </si>
  <si>
    <t>NCI-2018-01246</t>
  </si>
  <si>
    <t>Bayer Corporation</t>
  </si>
  <si>
    <t>NCI-2018-01331</t>
  </si>
  <si>
    <t>Enzychem Lifesciences Corporation</t>
  </si>
  <si>
    <t>NCI-2018-01270</t>
  </si>
  <si>
    <t>NCI-2018-01242</t>
  </si>
  <si>
    <t>Scientific abstraction completed. Entered brief title, brief summary, objectives, outline/arms, design details, eligibility, disease, markers, interventions, and outcomes</t>
  </si>
  <si>
    <t>NCI-2015-01607</t>
  </si>
  <si>
    <t>Training _x000D_
Scientific abstraction changes made per SOP 103:_x000D_
Amendment changes:  none_x000D_
Non-amendment changes: Diseases (added refractory term per inclusions)</t>
  </si>
  <si>
    <t>NCI-2018-01263</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</si>
  <si>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</si>
  <si>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Amendment changes made per scientific abstraction: outline, arm, design, intervention_x000D_
Non-amendment changes made per scientific abstraction: none</t>
  </si>
  <si>
    <t>NCI-2018-01265</t>
  </si>
  <si>
    <t>NCI-2018-01343</t>
  </si>
  <si>
    <t>AbGenomics International, Inc.</t>
  </si>
  <si>
    <t>NCI-2014-00771</t>
  </si>
  <si>
    <t>EW 80851 - Reached out to submitter to provide a current IRB. IRB on file is expired.</t>
  </si>
  <si>
    <t>NCI-2017-02330</t>
  </si>
  <si>
    <t>Scientific amendment processing complete. Changes made per SOP 103:_x000D_
Amendment changes made: eligibility criteria _x000D_
Non-amendment changes made: objective (removed abbreviation not included in copy/paste section)</t>
  </si>
  <si>
    <t>NCI-2018-01286</t>
  </si>
  <si>
    <t>NCI-2017-02221</t>
  </si>
  <si>
    <t>Scientific amendment processing complete. Changes made per SOP 103:_x000D_
Amendment changes made: none_x000D_
Non-amendment changes made: outline/arm (adding additional dosing for response, follow up)</t>
  </si>
  <si>
    <t>NCI-2017-01620</t>
  </si>
  <si>
    <t>NCI-2016-01972</t>
  </si>
  <si>
    <t>Scientific amendment processing complete. Changes made per SOP 103:_x000D_
Amendment changes made: none_x000D_
Non-amendment changes made: disease (removed upper level pancreatic adenocarcinoma term)</t>
  </si>
  <si>
    <t>NCI-2018-01241</t>
  </si>
  <si>
    <t>Training _x000D_
Scientific abstraction complete. Entered title, summary, detailed description, disease, anatomic site, interventions, arms, eligibility, outcomes_x000D_
Requested "hynosedation" for interventions</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</si>
  <si>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</si>
  <si>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</si>
  <si>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</si>
  <si>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NCI-2013-00633</t>
  </si>
  <si>
    <t>Training_x000D_
Training _x000D_
Scientific abstraction changes made per SOP 103:_x000D_
Amendment changes:  none_x000D_
Non-amendment changes: none</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</si>
  <si>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</si>
  <si>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</si>
  <si>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</si>
  <si>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NCI-2018-01264</t>
  </si>
  <si>
    <t>Boston Children’s Hospital</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</si>
  <si>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</si>
  <si>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</si>
  <si>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NCI-2018-01283</t>
  </si>
  <si>
    <t>Symphogen A/S</t>
  </si>
  <si>
    <t>Training; requested intervention term "Modotuximab"</t>
  </si>
  <si>
    <t>NCI-2018-01333</t>
  </si>
  <si>
    <t>VM Oncology, LLC</t>
  </si>
  <si>
    <t>Training; scientific abstraction complete; New intervention term requested: "VMD-928"</t>
  </si>
  <si>
    <t>NCI-2018-01288</t>
  </si>
  <si>
    <t>Adaptimmune Limited</t>
  </si>
  <si>
    <t>NCI-2018-01266</t>
  </si>
  <si>
    <t>Galera Therapeutics, Inc.</t>
  </si>
  <si>
    <t>Training; scientific abstraction complete; upated masking details to match Clinicaltrials.gov</t>
  </si>
  <si>
    <t>NCI-2017-01138</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</si>
  <si>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</si>
  <si>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NCI-2018-01289</t>
  </si>
  <si>
    <t>NCI-2016-01903</t>
  </si>
  <si>
    <t>Trial placed on hold per EW 79587 to request an unexpired IRB approval document.</t>
  </si>
  <si>
    <t>Additional On-Hold 5/22/2017 3:43:39 PM - 7/19/2017 12:43:41 PM: Per EW 66593, trial placed on hold to confirm if the correct IRB memo has been submitted.</t>
  </si>
  <si>
    <t>Training _x000D_
Scientific abstraction changes made per SOP 103:_x000D_
Amendment changes:  none_x000D_
Non-amendment changes:  Outcomes (defined DCG at first occurrence</t>
  </si>
  <si>
    <t>NCI-2018-01274</t>
  </si>
  <si>
    <t>NCI-2017-00952</t>
  </si>
  <si>
    <t>NCI-2016-01909</t>
  </si>
  <si>
    <t>Mayo Clinic Cancer Center LAO</t>
  </si>
  <si>
    <t>Amendment changes made per scientific abstraction: eligibility; outcome;_x000D_
Non-amendment changes made per scientific abstraction: none</t>
  </si>
  <si>
    <t>NCI-2018-01329</t>
  </si>
  <si>
    <t>Lam Therapeutics Inc.</t>
  </si>
  <si>
    <t>Training; scientific abstraction complete; New intervention term requested: "LAM-003;" Placeholder "LAM" used.</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</si>
  <si>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</si>
  <si>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</si>
  <si>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</si>
  <si>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NCI-2018-00035</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</si>
  <si>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</si>
  <si>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</si>
  <si>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NCI-2016-01017</t>
  </si>
  <si>
    <t>scientific abstraction changes made per SOP 103- amend: none; non-amend: Outcomes (spelling)</t>
  </si>
  <si>
    <t>NCI-2018-01271</t>
  </si>
  <si>
    <t>NCI-2018-01324</t>
  </si>
  <si>
    <t>NCI-2018-01143</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</si>
  <si>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</si>
  <si>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</si>
  <si>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NCI-2017-00399</t>
  </si>
  <si>
    <t>Training _x000D_
Scientific abstraction changes made per SOP 103:_x000D_
Amendment changes:  none_x000D_
Non-amendment changes: Design detail (changed trial phase to II based on protocol description)</t>
  </si>
  <si>
    <t>NCI-2018-00300</t>
  </si>
  <si>
    <t>NCI-2013-02229</t>
  </si>
  <si>
    <t>Scientific abstraction completed. Amendment change: target enrollment, sub-group; non-amendment change: none</t>
  </si>
  <si>
    <t>NCI-2018-01280</t>
  </si>
  <si>
    <t>NCI-2018-01276</t>
  </si>
  <si>
    <t>NCI-2013-01564</t>
  </si>
  <si>
    <t>Amendment changes made per scientific abstraction: eligibility, disease,_x000D_
Non-amendment changes made per scientific abstraction: none</t>
  </si>
  <si>
    <t>NCI-2018-01247</t>
  </si>
  <si>
    <t>Abbvie</t>
  </si>
  <si>
    <t>NCI-2015-00159</t>
  </si>
  <si>
    <t>Scientific amendment processing complete. Changes made per SOP 103:_x000D_
Amendment changes made: eligibility criteria (updating criteria version), outcome (updating criteria version)_x000D_
Non-amendment changes made: outcome (spacing)</t>
  </si>
  <si>
    <t>NCI-2015-01978</t>
  </si>
  <si>
    <t>Training _x000D_
Scientific abstraction changes made per SOP 103:_x000D_
Amendment changes:  none_x000D_
Non-amendment changes: Outcome (included "graded according to.." in primary title)</t>
  </si>
  <si>
    <t>NCI-2014-00616</t>
  </si>
  <si>
    <t>Alliance for Clinical Trials in Oncology</t>
  </si>
  <si>
    <t>(Milestone delayed due to meeting);_x000D_
Amendment changes made per scientific abstraction: outcome;_x000D_
Non-amendment changes made per scientific abstraction: none</t>
  </si>
  <si>
    <t>scientific abstraction changes made per SOP 103- amend: Eligibility (inclusion); non-amend: none</t>
  </si>
  <si>
    <t>NCI-2018-01277</t>
  </si>
  <si>
    <t>NCI-2018-01235</t>
  </si>
  <si>
    <t>Scientific processing complete per SOP 103. Entered brief title, brief summary, detailed description, design details, disease, anatomic site, interventions, arms, eligibility criteria, outcomes, marker</t>
  </si>
  <si>
    <t>NCI-2018-01272</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</si>
  <si>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</si>
  <si>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</si>
  <si>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</si>
  <si>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NCI-2018-01284</t>
  </si>
  <si>
    <t>NCI-2016-00026</t>
  </si>
  <si>
    <t>Scientific abstraction completed. Amendment change made: none. Non-amendment change made: eligibility, outcomes (acronyms expanded)</t>
  </si>
  <si>
    <t>NCI-2018-01339</t>
  </si>
  <si>
    <t>Immune Design</t>
  </si>
  <si>
    <t>NCI-2014-02403</t>
  </si>
  <si>
    <t>Training _x000D_
Scientific abstraction changes made per SOP 103:_x000D_
Amendment changes:  none_x000D_
Non-amendment changes: Diseases (added metastatic and unresectable terms per inclusions); Outcomes (expanded ULMS at first occurrence)</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</si>
  <si>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</si>
  <si>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</si>
  <si>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NCI-2017-00899</t>
  </si>
  <si>
    <t>NCI-2016-01717</t>
  </si>
  <si>
    <t>NCI-2016-01087</t>
  </si>
  <si>
    <t>University of Alabama at Birmingham Cancer Center</t>
  </si>
  <si>
    <t>Scientific abstraction completed. Amendment change made: eligibility, outline/arms. Non-amendment change made: none</t>
  </si>
  <si>
    <t>NCI-2013-02047</t>
  </si>
  <si>
    <t>Scientific abstraction completed. Amendment change made: objectives, eligibility. Non-amendment change made: eligibility</t>
  </si>
  <si>
    <t>NCI-2018-01346</t>
  </si>
  <si>
    <t>Vical Inc</t>
  </si>
  <si>
    <t>NCI-2014-02474</t>
  </si>
  <si>
    <t>Rutgers University - Cancer Institute of New Jersey LAO</t>
  </si>
  <si>
    <t>Scientific abstraction completed. Amendment change: outcomes. Non-amendment change made: none</t>
  </si>
  <si>
    <t>NCI-2018-01338</t>
  </si>
  <si>
    <t>Amphivena Therapeutics, Inc.</t>
  </si>
  <si>
    <t>scientific QC changes made per SOP 103- amend: none; non-amend: Outline (removed "E" from BRAF v600E)</t>
  </si>
  <si>
    <t>scientific QC complete per SOP 103, no changes made</t>
  </si>
  <si>
    <t>Joshua Cassell</t>
  </si>
  <si>
    <t>Scientific QC changes made per SOP103: Brief Title, Summary, Objectives, Outline/Arms, Design Details, Eligibility, Interventions/Arms, Outcomes</t>
  </si>
  <si>
    <t>Scientific abbreviated QC complete.  Changes made: site (indexed multiple), intervention (removed routes from description), marker (corrected specimen type)</t>
  </si>
  <si>
    <t>Scientific QC completed and no changes made.</t>
  </si>
  <si>
    <t>Scientific amendment QC complete.  No changes made.</t>
  </si>
  <si>
    <t>No scientific QC changes made per SOP103</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</si>
  <si>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</si>
  <si>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 103: brief summary (spelling, changing tumor to cancer), outline/arm (adding 'and', follow up), eligibility criteria (spacing), site (adding additional site), outcome (description)</t>
  </si>
  <si>
    <t>NCI-2018-01201</t>
  </si>
  <si>
    <t>Good Afternoon, _x000D_
_x000D_
The consent provided is dated 02/07/2017 and the one listed in the IRB is dated 02/07/2018? Is this a typo? If not, can you please provide the correct Consent Form? Thanks a lot.</t>
  </si>
  <si>
    <t>Scientific QC changes made per SOP103: Brief Title, Summary, Objectives, Outline/Arms, Anatomic Sites, Disease, Arms, Outcomes</t>
  </si>
  <si>
    <t>scientific abstraction changes made per SOP 103- amend Outline (participant assignment); non-amend: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</si>
  <si>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</si>
  <si>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abbreviated QC complete.  Changes made: disease (adding unresectable term, removing pancreatic caner), intervention (rearranging order of intervention, route)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</si>
  <si>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</si>
  <si>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</si>
  <si>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</si>
  <si>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</si>
  <si>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None_x000D_
Non-amendment: Outline (grammar correction); Disease (added High Risk Myelodysplastic Syndrome per current Eligibility Criteria)</t>
  </si>
  <si>
    <t>Scientific QC completed. No changes made</t>
  </si>
  <si>
    <t>Scientific QC changes made per SOP103_x000D_
Amendment: None_x000D_
Non-amendment: Eligibility (updated inclusion criteria per current protocol)</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</si>
  <si>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</si>
  <si>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</si>
  <si>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SOP103:_x000D_
Amendment: eligibility, accrual, follow up_x000D_
Non-amendment:disease, outcome</t>
  </si>
  <si>
    <t>Scientific QC changes made per SOP103: Brief Title, Summary, Objectives, Outline/Arms, Disease, Eligibility, Interventions/Arms, Outcomes, Markers</t>
  </si>
  <si>
    <t>nicholscd</t>
  </si>
  <si>
    <t>Changes per scientific QC: non-amend: disease (updated to steroid refractory GVHD and stem cell transplant recipient)</t>
  </si>
  <si>
    <t>Scientific QC changes made per SOP 103: brief title/brief summary (disease descriptors)</t>
  </si>
  <si>
    <t>Scientific QC changes made per SOP103: Brief Title, Summary, Objectives, Outline/Arms, Eligibility, Interventions/Arms, Outcomes</t>
  </si>
  <si>
    <t>Scientific amendment QC changes made per SOP 103:_x000D_
Amendment changes made: none_x000D_
Non-amendment changes made: disease (removed Prostate Adenocarcinoma)</t>
  </si>
  <si>
    <t>Scientific QC changes made per SOP103_x000D_
Amendment: Outcomes (added description)_x000D_
Non-amendment: None</t>
  </si>
  <si>
    <t>scientific QC changes made per SOP 103- amend: none; non-amend: Disease (added Recurrent Diffuse Large B-Cell Lymphoma)</t>
  </si>
  <si>
    <t>Scientific QC changes made per SOP103: brief title, brief summary, detailed description, design details, outcome, eligibility, disease, anatomic site, intervention, arms, marker</t>
  </si>
  <si>
    <t>no change made per sci QC</t>
  </si>
  <si>
    <t>Scientific QC changes made per SOP103: eligibility, summary, outcome</t>
  </si>
  <si>
    <t>Scientific amendment QC changes made per SOP 103:_x000D_
Amendment changes made: eligibility criteria (updated per changes made on a previous amendment)_x000D_
Non-amendment changes made: none</t>
  </si>
  <si>
    <t>Scientific abbreviated QC complete.  Changes made: disease (indexed locally advanced and metastatic stages)</t>
  </si>
  <si>
    <t>Scientific abbreviated QC complete.  Changes made: site (adding rectum for colorectal cancer), intervention (rearranging intervention in the order given, updating route/abbreviations for interventions)</t>
  </si>
  <si>
    <t>NCI-2018-01281</t>
  </si>
  <si>
    <t>Millennium Pharmaceuticals, Inc.</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</si>
  <si>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</si>
  <si>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</si>
  <si>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Changes per scientific QC: non-amend: reversed stylistic change to objective header</t>
  </si>
  <si>
    <t>Scientific abbreviated QC complete.  Changes made: disease (indexing locally advanced stages of disease, removing stage IV)</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</si>
  <si>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</si>
  <si>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</si>
  <si>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</si>
  <si>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No scientific QC change made per SOP103</t>
  </si>
  <si>
    <t>Scientific QC completed per SOP103. Changes made: brief title, brief summary, outline/arms, eligibility, and outcomes</t>
  </si>
  <si>
    <t>Scientific QC changes made per SOP103: Brief Title, Summary, Outcomes</t>
  </si>
  <si>
    <t>Scientific QC changes made per SOP103: Summary, Objectives, Anatomic Sites, Eligibility, Outcomes</t>
  </si>
  <si>
    <t>Scietific QC completed per SOP103. Changes made: outline/arms, eligibility</t>
  </si>
  <si>
    <t>Scientific QC changes made per SOP 103: brief title (intervention), brief summary (intervention, rational), outline/arm (order of intervention, route, abbreviation), outcome (time frame), marker (adding treatment assignment marker)</t>
  </si>
  <si>
    <t>Milestone delay due to traveling home to telework._x000D_
_x000D_
Scientific QC changes made per SOP103: Brief Title, Summary, Outline/Arms, Disease, Eligibility, Arms, Outcomes, Markers</t>
  </si>
  <si>
    <t>Scientific QC changes made per SOP103: Brief Title, Summary, Outline/Arms, Anatomic Sites, Design Details, Outcomes</t>
  </si>
  <si>
    <t>Scientific QC Changes made per SOP103: Outline/Arms, Disease, Eligibility, Interventions/Arms, Outcomes, Subgroups, Markers</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</si>
  <si>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</si>
  <si>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</si>
  <si>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Scientific QC changes made per SOP103: Summary, Objectives, Outline/Arms, Anatomic Sites, Disease, Eligibility, Interventions, Arms, Outcomes, Subgroups, Markers</t>
  </si>
  <si>
    <t>Scientific QC changes made per SOP103:_x000D_
Amendment: outline, arm;_x000D_
Non-amendment: none</t>
  </si>
  <si>
    <t>Scientific amendment QC changes made per SOP 103:_x000D_
Amendment changes made: none_x000D_
Non-amendment changes made: eligibility criteria (capitalization), sub-group (spelling)</t>
  </si>
  <si>
    <t>Scientific amendment QC complete. No changes made.</t>
  </si>
  <si>
    <t>Scientific QC changes made per SOP103: Brief Title, Summary, Objectives, Outline/Arms, Anatomic Sites, Disease, Design Details, Eligibility, Outcomes</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</si>
  <si>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</si>
  <si>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Scientific QC completed. No change made</t>
  </si>
  <si>
    <t>scientific QC changes made per SOP 103- Sub-Groups (spacing)</t>
  </si>
  <si>
    <t>Scientific QC changes made per SOP 103: brief title (capitalization), brief summary (rational), outline/arm (adding duration), intervention (updating description), outcome (adding additional outcome)</t>
  </si>
  <si>
    <t>Scientific QC changes made per SOP103: Brief Title, Summary, Objectives, Outline/Arms, Disease, Design Details, Eligibility, Outcomes, Markers</t>
  </si>
  <si>
    <t>Scientific QC changes made per SOP103: Summary, Outline/Arms, Disease, Interventions/Arms, Outcomes</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</si>
  <si>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</si>
  <si>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Scientific abbreviated QC complete.  Changes made: site (indexed specific site, removed multiple), disease (removed rat cancer), intervention (removed intervention not given on trial)</t>
  </si>
  <si>
    <t>scientific QC changes made per SOP 103- Objectives (added secondary), Eligibility (capitalization, grammar)</t>
  </si>
  <si>
    <t>Scientific QC completed per SOP 103. No change made</t>
  </si>
  <si>
    <t>Scientific amendment QC changes made per SOP 103:_x000D_
Amendment changes made: design details (target enrollment from 40 to 80)_x000D_
Non-amendment changes made: none</t>
  </si>
  <si>
    <t>Scientific QC changes made per SOP103: title, summary, outcome, design</t>
  </si>
  <si>
    <t>Scientific abbreviated QC complete.  Changes made: disease (indexing specific disease), intervention (indexing intervention [long term follow up])</t>
  </si>
  <si>
    <t>scientific QC changes made per SOP 103- Objectives (spelling), Eligibility (grammar)</t>
  </si>
  <si>
    <t>NCI-2013-01587</t>
  </si>
  <si>
    <t>Scientific QC changes made per SOP103:_x000D_
Amendment: none;_x000D_
Non-amendment: marker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</si>
  <si>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</si>
  <si>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NCI-2014-02326</t>
  </si>
  <si>
    <t>Scientific QC completed. Non-amendment change made: outcomes (acronym expanded)</t>
  </si>
  <si>
    <t>Scientific abbreviated QC complete.  Changes made: disease (indexed v8 terms for lung cancer), intervention (removed abbreviation for intervention route)</t>
  </si>
  <si>
    <t>Scientific abbreviated QC complete.  No changes made.</t>
  </si>
  <si>
    <t>NCI-2015-00102</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</si>
  <si>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</si>
  <si>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</si>
  <si>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QC changes made per SOP103:_x000D_
Amendment: eligibility;_x000D_
Non-amendment: none</t>
  </si>
  <si>
    <t>Scientific abbreviated QC complete.  Changes made: disease (indexed healthy subject and hepatic failure, removed renal failure), intervention (removed abbreviation for route)</t>
  </si>
  <si>
    <t>Scientific QC changes made per SOP103:_x000D_
Amendment: eligibility, outcome, objective;_x000D_
Non-amendment: none</t>
  </si>
  <si>
    <t>change made per sci QC: brief title, brief summary, outline/arm, eligibility._x000D_
feedback sent</t>
  </si>
  <si>
    <t>Scientific QC completed per SOP103. No change made</t>
  </si>
  <si>
    <t>Scientific abbreviated QC complete.  Changes made: site (indexed specific site for acute myeloid leukemia), disease (indexed recurrent term), intervention (removed abbreviation of route)</t>
  </si>
  <si>
    <t>Scientific abbreviated QC complete.  Changes made: site (removed other site since multiple indexed), disease (indexed specific disease), intervention (included intervention route in description)</t>
  </si>
  <si>
    <t>No changes made per scientific QC.</t>
  </si>
  <si>
    <t>Scientific QC changes made per SOP103: Brief Title, Summary, Objectives, Outline/Arms, Disease, Design Details, Eligibility, Interventions/Arms, Outcomes, Markers</t>
  </si>
  <si>
    <t>Scientific QC changes made per SOP103: Brief Title, Summary, Outline/Arms, Design Details, Interventions, Arms, Outcomes</t>
  </si>
  <si>
    <t>changes made per sci QC: brief title/summary, disease, eligibility, design details, outcome._x000D_
feedback sent</t>
  </si>
  <si>
    <t>Scientific QC changes made per SOP103: summary, outline, arm</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</si>
  <si>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</si>
  <si>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</si>
  <si>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scientific QC changes made per SOP 103- amend: Eligibility (updated inclusion to match protocol); non-amend: Eligibility (grammar, removed special character)</t>
  </si>
  <si>
    <t>Changes per SOP103: non-amend: markers (added SDH and FH gene mutations per secondary trial objective and inclusion)</t>
  </si>
  <si>
    <t>Scientific QC changes made per SOP103: title, summary, outline, intervention, arm, design</t>
  </si>
  <si>
    <t>change made per sci QC: non-amend: outcome (stylistic correction)</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</si>
  <si>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</si>
  <si>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</si>
  <si>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QC completed per SOP103. Changes made: objectives, follow up</t>
  </si>
  <si>
    <t>Scientific QC changes made per SOP 103: brief title/brief summary, brief summary (adding phase), outline/arm (adding progression sentence per protocol/informed consent), eligibility criteria (defining abbreviation)</t>
  </si>
  <si>
    <t>Scientific QC changes made per SOP103: Brief Title, Summary, Outline/Arms, Disease, Design Details, Eligibility, Interventions, Arms, Outcomes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</si>
  <si>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</si>
  <si>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SOP103_x000D_
Amendment: None_x000D_
Non-amendment: Interventions/Arms (added Quality of Life per current protocol); Eligibility (corrected spelling)</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</si>
  <si>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</si>
  <si>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</si>
  <si>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</si>
  <si>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Milestone delayed due to meeting. Scientific amendment QC complete.  No changes made.</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</si>
  <si>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</si>
  <si>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abbreviated QC complete.  Changes made: site (indexed correct site), disease (removed category, indexed recurrent and refractory terms, indexed inclusion markers), intervention (route in description), marker (indexed inclusion marker)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</si>
</sst>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5" fontId="0" fillId="0" borderId="0" xfId="0" applyNumberFormat="1"/>
    <xf numFmtId="166" fontId="0" fillId="0" borderId="0" xfId="0" applyNumberFormat="1"/>
    <xf numFmtId="0" fontId="0" fillId="0" borderId="0" xfId="0" applyAlignment="1">
      <alignment vertical="top" wrapText="1"/>
    </xf>
    <xf numFmtId="0" fontId="0" fillId="0" borderId="0" xfId="0" applyFill="1" applyAlignment="1">
      <alignment vertical="top" wrapText="1"/>
    </xf>
    <xf numFmtId="166" fontId="1" fillId="0" borderId="0" xfId="0" applyNumberFormat="1" applyFont="1"/>
    <xf numFmtId="0" fontId="0" fillId="0" borderId="0" xfId="0" applyFill="1"/>
    <xf numFmtId="164" fontId="0" fillId="0" borderId="0" xfId="0" applyNumberFormat="1" applyFill="1"/>
    <xf numFmtId="165" fontId="0" fillId="0" borderId="0" xfId="0" applyNumberFormat="1" applyFill="1"/>
    <xf numFmtId="166" fontId="0" fillId="0" borderId="0" xfId="0" applyNumberFormat="1" applyFill="1"/>
    <xf numFmtId="49" fontId="0" fillId="0" borderId="0" xfId="0" applyNumberFormat="1" applyAlignment="1">
      <alignment vertical="top" wrapText="1"/>
    </xf>
    <xf numFmtId="49" fontId="0" fillId="0" borderId="0" xfId="0" applyNumberFormat="1" applyFill="1" applyAlignment="1">
      <alignment vertical="top" wrapText="1"/>
    </xf>
    <xf numFmtId="166" fontId="1" fillId="0" borderId="0" xfId="0" applyNumberFormat="1" applyFont="1" applyFill="1"/>
    <xf numFmtId="0" fontId="0" fillId="0" borderId="0" xfId="0" applyFill="1" applyAlignment="1">
      <alignment wrapText="1"/>
    </xf>
    <xf numFmtId="0" fontId="2" fillId="0" borderId="0" xfId="0" applyFont="1" applyFill="1"/>
    <xf numFmtId="164" fontId="2" fillId="0" borderId="0" xfId="0" applyNumberFormat="1" applyFont="1" applyFill="1"/>
    <xf numFmtId="0" fontId="2" fillId="0" borderId="0" xfId="0" applyFont="1" applyFill="1" applyAlignment="1">
      <alignment wrapText="1"/>
    </xf>
    <xf numFmtId="0" fontId="2" fillId="0" borderId="0" xfId="0" applyFont="1" applyFill="1" applyAlignment="1">
      <alignment vertical="top" wrapText="1"/>
    </xf>
    <xf numFmtId="165" fontId="2" fillId="0" borderId="0" xfId="0" applyNumberFormat="1" applyFont="1" applyFill="1"/>
    <xf numFmtId="166" fontId="2" fillId="0" borderId="0" xfId="0" applyNumberFormat="1" applyFont="1" applyFill="1"/>
    <xf numFmtId="0" fontId="2" fillId="0" borderId="0" xfId="0" applyFont="1"/>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cellXfs>
  <cellStyles count="1">
    <cellStyle name="Normal" xfId="0" builtinId="0"/>
  </cellStyles>
  <dxfs count="74">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numFmt numFmtId="166" formatCode="[h]:mm:ss;@"/>
    </dxf>
    <dxf>
      <numFmt numFmtId="30" formatCode="@"/>
      <alignment horizontal="general" vertical="top" textRotation="0" wrapText="1" indent="0" justifyLastLine="0" shrinkToFit="0" readingOrder="0"/>
    </dxf>
    <dxf>
      <numFmt numFmtId="165" formatCode="[$-409]m/d/yy\ h:mm\ AM/PM;@"/>
    </dxf>
    <dxf>
      <numFmt numFmtId="165" formatCode="[$-409]m/d/yy\ h:mm\ AM/PM;@"/>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m/d/yyyy;@"/>
    </dxf>
    <dxf>
      <numFmt numFmtId="164" formatCode="m/d/yyyy;@"/>
    </dxf>
    <dxf>
      <numFmt numFmtId="164" formatCode="m/d/yyyy;@"/>
    </dxf>
    <dxf>
      <numFmt numFmtId="164" formatCode="m/d/yyyy;@"/>
    </dxf>
    <dxf>
      <numFmt numFmtId="164" formatCode="m/d/yyyy;@"/>
    </dxf>
    <dxf>
      <font>
        <color rgb="FF9C0006"/>
      </font>
      <fill>
        <patternFill>
          <bgColor rgb="FFFFC7CE"/>
        </patternFill>
      </fill>
    </dxf>
    <dxf>
      <font>
        <color rgb="FF9C0006"/>
      </font>
      <fill>
        <patternFill>
          <bgColor rgb="FFFFC7CE"/>
        </patternFill>
      </fill>
    </dxf>
    <dxf>
      <numFmt numFmtId="166" formatCode="[h]:mm:ss;@"/>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numFmt numFmtId="165" formatCode="[$-409]m/d/yy\ h:mm\ AM/PM;@"/>
      <fill>
        <patternFill patternType="none">
          <fgColor indexed="64"/>
          <bgColor auto="1"/>
        </patternFill>
      </fill>
    </dxf>
    <dxf>
      <numFmt numFmtId="165" formatCode="[$-409]m/d/yy\ h:mm\ AM/PM;@"/>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9C0006"/>
      </font>
      <fill>
        <patternFill>
          <bgColor rgb="FFFFC7CE"/>
        </patternFill>
      </fill>
    </dxf>
    <dxf>
      <numFmt numFmtId="164" formatCode="m/d/yyyy;@"/>
    </dxf>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Shpigenur, Julia (NIH/NCI) [C]" refreshedDate="43199.421725" createdVersion="6" refreshedVersion="6" minRefreshableVersion="3" recordCount="125">
  <cacheSource type="worksheet">
    <worksheetSource name="Table1"/>
  </cacheSource>
  <cacheFields count="12">
    <cacheField name="Trial ID" numFmtId="0">
      <sharedItems count="125">
        <s v="NCI-2018-00578"/>
        <s v="NCI-2018-00575"/>
        <s v="NCI-2018-00574"/>
        <s v="NCI-2018-00239"/>
        <s v="NCI-2013-02055"/>
        <s v="NCI-2018-00469"/>
        <s v="NCI-2009-00948"/>
        <s v="NCI-2017-01654"/>
        <s v="NCI-2017-00887"/>
        <s v="NCI-2017-00923"/>
        <s v="NCI-2017-00556"/>
        <s v="NCI-2016-02006"/>
        <s v="NCI-2009-01057"/>
        <s v="NCI-2018-00580"/>
        <s v="NCI-2018-00579"/>
        <s v="NCI-2018-00581"/>
        <s v="NCI-2014-01828"/>
        <s v="NCI-2018-00584"/>
        <s v="NCI-2016-00179"/>
        <s v="NCI-2018-00586"/>
        <s v="NCI-2018-00585"/>
        <s v="NCI-2018-00594"/>
        <s v="NCI-2018-00577"/>
        <s v="NCI-2016-01065"/>
        <s v="NCI-2018-00587"/>
        <s v="NCI-2018-00591"/>
        <s v="NCI-2015-01645"/>
        <s v="NCI-2018-00588"/>
        <s v="NCI-2018-00590"/>
        <s v="NCI-2017-01178"/>
        <s v="NCI-2018-00589"/>
        <s v="NCI-2015-02003"/>
        <s v="NCI-2018-00593"/>
        <s v="NCI-2017-01671"/>
        <s v="NCI-2018-00592"/>
        <s v="NCI-2016-02049"/>
        <s v="NCI-2018-00595"/>
        <s v="NCI-2009-01774"/>
        <s v="NCI-2018-00597"/>
        <s v="NCI-2018-00598"/>
        <s v="NCI-2018-00600"/>
        <s v="NCI-2016-02058"/>
        <s v="NCI-2018-00596"/>
        <s v="NCI-2009-00595"/>
        <s v="NCI-2013-01125"/>
        <s v="NCI-2017-02356"/>
        <s v="NCI-2014-00058"/>
        <s v="NCI-2016-00634"/>
        <s v="NCI-2016-01858"/>
        <s v="NCI-2018-00599"/>
        <s v="NCI-2017-00155"/>
        <s v="NCI-2017-01731"/>
        <s v="NCI-2016-00575"/>
        <s v="NCI-2015-02165"/>
        <s v="NCI-2018-00357"/>
        <s v="NCI-2018-00602"/>
        <s v="NCI-2017-02279"/>
        <s v="NCI-2017-00627"/>
        <s v="NCI-2017-02233"/>
        <s v="NCI-2016-00975"/>
        <s v="NCI-2010-01277"/>
        <s v="NCI-2018-00603"/>
        <s v="NCI-2016-01401"/>
        <s v="NCI-2016-01640"/>
        <s v="NCI-2018-00604"/>
        <s v="NCI-2017-02204"/>
        <s v="NCI-2015-00256"/>
        <s v="NCI-2018-00605"/>
        <s v="NCI-2018-00606"/>
        <s v="NCI-2018-00609"/>
        <s v="NCI-2014-02320"/>
        <s v="NCI-2018-00610"/>
        <s v="NCI-2016-00986"/>
        <s v="NCI-2014-02646"/>
        <s v="NCI-2016-02020"/>
        <s v="NCI-2018-00607"/>
        <s v="NCI-2018-00608"/>
        <s v="NCI-2017-00382"/>
        <s v="NCI-2018-00615"/>
        <s v="NCI-2016-01561"/>
        <s v="NCI-2017-00401"/>
        <s v="NCI-2018-00614"/>
        <s v="NCI-2018-00617"/>
        <s v="NCI-2018-00616"/>
        <s v="NCI-2017-02331"/>
        <s v="NCI-2015-01800"/>
        <s v="NCI-2016-01753"/>
        <s v="NCI-2013-01323"/>
        <s v="NCI-2015-00267"/>
        <s v="NCI-2015-02111"/>
        <s v="NCI-2016-01701"/>
        <s v="NCI-2018-00619"/>
        <s v="NCI-2015-01888"/>
        <s v="NCI-2018-00620"/>
        <s v="NCI-2017-00007"/>
        <s v="NCI-2016-00224"/>
        <s v="NCI-2016-02057"/>
        <s v="NCI-2015-02155"/>
        <s v="NCI-2017-01776"/>
        <s v="NCI-2016-01326"/>
        <s v="NCI-2017-00712"/>
        <s v="NCI-2016-01110"/>
        <s v="NCI-2017-01777"/>
        <s v="NCI-2013-02167"/>
        <s v="NCI-2016-01703"/>
        <s v="NCI-2017-00944"/>
        <s v="NCI-2017-02341"/>
        <s v="NCI-2015-00851"/>
        <s v="NCI-2018-00224"/>
        <s v="NCI-2014-00933"/>
        <s v="NCI-2017-02338"/>
        <s v="NCI-2016-00356"/>
        <s v="NCI-2018-00180"/>
        <s v="NCI-2018-00621"/>
        <s v="NCI-2018-00622"/>
        <s v="NCI-2011-02235"/>
        <s v="NCI-2017-01928"/>
        <s v="NCI-2016-00841"/>
        <s v="NCI-2017-01364"/>
        <s v="NCI-2016-01844"/>
        <s v="NCI-2016-01494"/>
        <s v="NCI-2015-00127"/>
        <s v="NCI-2009-00561"/>
        <s v="NCI-2017-00897"/>
        <s v="NCI-2017-00006"/>
      </sharedItems>
    </cacheField>
    <cacheField name="Trial Type" numFmtId="0">
      <sharedItems/>
    </cacheField>
    <cacheField name="Submission#" numFmtId="0">
      <sharedItems containsSemiMixedTypes="0" containsString="0" containsNumber="1" containsInteger="1" minValue="1" maxValue="18"/>
    </cacheField>
    <cacheField name="Summary 4 Funding Category" numFmtId="0">
      <sharedItems/>
    </cacheField>
    <cacheField name="Lead Organization" numFmtId="0">
      <sharedItems/>
    </cacheField>
    <cacheField name="Received Date" numFmtId="164">
      <sharedItems containsSemiMixedTypes="0" containsNonDate="0" containsDate="1" containsString="0" minDate="2018-02-07T13:30:47" maxDate="2018-04-06T09:07:54" count="125">
        <d v="2018-03-30T15:01:54"/>
        <d v="2018-03-30T12:41:01"/>
        <d v="2018-03-30T11:39:52"/>
        <d v="2018-02-07T13:30:47"/>
        <d v="2018-03-30T09:09:44"/>
        <d v="2018-03-30T10:19:37"/>
        <d v="2018-03-30T10:36:43"/>
        <d v="2018-03-30T10:54:53"/>
        <d v="2018-03-30T13:48:33"/>
        <d v="2018-03-30T13:50:25"/>
        <d v="2018-03-30T15:01:09"/>
        <d v="2018-03-30T17:18:38"/>
        <d v="2018-03-30T20:14:45"/>
        <d v="2018-04-02T09:49:29"/>
        <d v="2018-04-02T09:01:57"/>
        <d v="2018-04-02T09:53:52"/>
        <d v="2018-04-02T10:54:31"/>
        <d v="2018-04-02T12:51:25"/>
        <d v="2018-04-02T13:01:49"/>
        <d v="2018-04-02T13:09:57"/>
        <d v="2018-04-02T13:05:07"/>
        <d v="2018-04-02T19:42:44"/>
        <d v="2018-03-30T14:40:39"/>
        <d v="2018-04-02T13:18:27"/>
        <d v="2018-04-02T13:19:12"/>
        <d v="2018-04-02T15:00:19"/>
        <d v="2018-04-02T14:27:21"/>
        <d v="2018-04-02T13:25:30"/>
        <d v="2018-04-02T14:43:17"/>
        <d v="2018-04-02T15:07:35"/>
        <d v="2018-04-02T14:26:52"/>
        <d v="2018-04-02T15:45:57"/>
        <d v="2018-04-02T17:21:20"/>
        <d v="2018-04-02T15:11:51"/>
        <d v="2018-04-02T16:12:29"/>
        <d v="2018-04-02T20:12:05"/>
        <d v="2018-04-03T10:12:52"/>
        <d v="2018-04-03T11:06:19"/>
        <d v="2018-04-03T11:23:40"/>
        <d v="2018-04-03T11:25:12"/>
        <d v="2018-04-03T12:04:44"/>
        <d v="2018-04-02T15:16:02"/>
        <d v="2018-04-03T11:05:13"/>
        <d v="2018-04-02T16:25:36"/>
        <d v="2018-04-03T09:42:34"/>
        <d v="2018-04-03T11:42:13"/>
        <d v="2018-04-03T14:20:48"/>
        <d v="2018-04-03T15:02:52"/>
        <d v="2018-04-03T12:38:02"/>
        <d v="2018-04-03T11:54:07"/>
        <d v="2018-04-03T12:38:20"/>
        <d v="2018-04-03T12:45:28"/>
        <d v="2018-04-03T14:54:41"/>
        <d v="2018-04-03T12:50:19"/>
        <d v="2018-04-03T13:08:50"/>
        <d v="2018-04-03T15:09:23"/>
        <d v="2018-04-03T15:10:41"/>
        <d v="2018-04-03T15:38:28"/>
        <d v="2018-04-03T15:39:16"/>
        <d v="2018-04-04T11:16:48"/>
        <d v="2018-04-03T16:55:35"/>
        <d v="2018-04-03T17:11:32"/>
        <d v="2018-04-03T17:29:06"/>
        <d v="2018-04-03T17:12:39"/>
        <d v="2018-04-03T20:05:47"/>
        <d v="2018-04-03T17:56:29"/>
        <d v="2018-04-03T20:07:12"/>
        <d v="2018-04-03T20:11:54"/>
        <d v="2018-04-04T11:19:21"/>
        <d v="2018-04-04T12:32:59"/>
        <d v="2018-04-04T13:16:01"/>
        <d v="2018-04-04T13:19:06"/>
        <d v="2018-04-04T13:42:28"/>
        <d v="2018-04-04T14:34:40"/>
        <d v="2018-04-04T14:53:09"/>
        <d v="2018-04-04T11:31:44"/>
        <d v="2018-04-04T11:37:41"/>
        <d v="2018-04-04T15:19:37"/>
        <d v="2018-04-04T15:40:37"/>
        <d v="2018-04-04T15:49:13"/>
        <d v="2018-04-04T16:53:57"/>
        <d v="2018-04-04T14:32:55"/>
        <d v="2018-04-04T17:05:57"/>
        <d v="2018-04-04T16:31:57"/>
        <d v="2018-04-04T17:19:17"/>
        <d v="2018-04-05T08:18:14"/>
        <d v="2018-04-05T08:24:07"/>
        <d v="2018-04-05T08:32:15"/>
        <d v="2018-04-05T08:46:20"/>
        <d v="2018-04-05T09:41:23"/>
        <d v="2018-04-05T11:26:23"/>
        <d v="2018-04-05T11:32:31"/>
        <d v="2018-04-05T12:20:18"/>
        <d v="2018-04-05T12:50:09"/>
        <d v="2018-04-04T17:26:02"/>
        <d v="2018-04-05T13:06:32"/>
        <d v="2018-04-04T16:57:53"/>
        <d v="2018-04-04T17:43:06"/>
        <d v="2018-04-04T18:44:23"/>
        <d v="2018-04-04T20:10:02"/>
        <d v="2018-04-04T20:05:36"/>
        <d v="2018-04-04T20:06:03"/>
        <d v="2018-04-04T18:15:39"/>
        <d v="2018-04-04T20:14:47"/>
        <d v="2018-04-05T11:02:47"/>
        <d v="2018-04-04T16:37:57"/>
        <d v="2018-04-05T13:10:23"/>
        <d v="2018-04-05T11:08:35"/>
        <d v="2018-04-05T13:45:52"/>
        <d v="2018-04-05T11:26:24"/>
        <d v="2018-04-05T13:59:45"/>
        <d v="2018-04-05T13:13:22"/>
        <d v="2018-04-05T14:13:05"/>
        <d v="2018-04-05T14:19:12"/>
        <d v="2018-04-05T15:46:45"/>
        <d v="2018-04-04T20:09:11"/>
        <d v="2018-04-05T16:27:15"/>
        <d v="2018-04-05T20:05:24"/>
        <d v="2018-04-05T20:08:22"/>
        <d v="2018-04-05T20:06:38"/>
        <d v="2018-04-05T20:07:23"/>
        <d v="2018-04-05T20:07:54"/>
        <d v="2018-04-05T20:17:22"/>
        <d v="2018-04-06T09:07:54"/>
        <d v="2018-04-04T16:43:23"/>
      </sharedItems>
      <fieldGroup par="8" base="5">
        <rangePr groupBy="days" startDate="2018-02-07T13:30:47" endDate="2018-04-06T09:07:54"/>
        <groupItems count="368">
          <s v="&lt;2/7/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Accepted Date" numFmtId="164">
      <sharedItems containsSemiMixedTypes="0" containsNonDate="0" containsDate="1" containsString="0" minDate="2018-04-02T08:56:08" maxDate="2018-04-06T16:12:07" count="125">
        <d v="2018-04-02T08:56:08"/>
        <d v="2018-04-02T09:06:08"/>
        <d v="2018-04-02T09:25:08"/>
        <d v="2018-04-02T09:52:19"/>
        <d v="2018-04-02T10:19:32"/>
        <d v="2018-04-02T10:32:22"/>
        <d v="2018-04-02T10:59:13"/>
        <d v="2018-04-02T11:35:00"/>
        <d v="2018-04-02T11:54:18"/>
        <d v="2018-04-02T12:14:11"/>
        <d v="2018-04-02T12:22:59"/>
        <d v="2018-04-02T13:25:23"/>
        <d v="2018-04-02T13:47:27"/>
        <d v="2018-04-02T13:59:17"/>
        <d v="2018-04-02T14:16:50"/>
        <d v="2018-04-02T14:33:11"/>
        <d v="2018-04-02T14:56:43"/>
        <d v="2018-04-02T15:19:18"/>
        <d v="2018-04-02T15:38:03"/>
        <d v="2018-04-02T16:19:57"/>
        <d v="2018-04-02T16:23:35"/>
        <d v="2018-04-03T09:35:52"/>
        <d v="2018-04-03T09:45:11"/>
        <d v="2018-04-03T12:55:45"/>
        <d v="2018-04-03T13:47:03"/>
        <d v="2018-04-03T14:42:34"/>
        <d v="2018-04-03T14:53:55"/>
        <d v="2018-04-03T15:01:04"/>
        <d v="2018-04-03T15:06:19"/>
        <d v="2018-04-03T15:12:18"/>
        <d v="2018-04-03T15:19:29"/>
        <d v="2018-04-03T15:23:18"/>
        <d v="2018-04-03T15:27:22"/>
        <d v="2018-04-03T15:34:46"/>
        <d v="2018-04-03T15:48:07"/>
        <d v="2018-04-03T16:22:02"/>
        <d v="2018-04-03T16:30:20"/>
        <d v="2018-04-03T16:48:30"/>
        <d v="2018-04-03T16:52:04"/>
        <d v="2018-04-03T16:54:27"/>
        <d v="2018-04-03T16:57:09"/>
        <d v="2018-04-04T10:35:03"/>
        <d v="2018-04-04T11:25:35"/>
        <d v="2018-04-04T11:27:14"/>
        <d v="2018-04-04T11:42:13"/>
        <d v="2018-04-04T12:14:26"/>
        <d v="2018-04-04T12:25:58"/>
        <d v="2018-04-04T12:41:57"/>
        <d v="2018-04-04T13:14:22"/>
        <d v="2018-04-04T15:00:54"/>
        <d v="2018-04-04T15:03:00"/>
        <d v="2018-04-04T15:07:38"/>
        <d v="2018-04-04T15:10:19"/>
        <d v="2018-04-04T15:11:51"/>
        <d v="2018-04-04T15:15:32"/>
        <d v="2018-04-04T15:27:32"/>
        <d v="2018-04-04T15:39:59"/>
        <d v="2018-04-04T15:47:46"/>
        <d v="2018-04-04T16:01:50"/>
        <d v="2018-04-04T16:11:15"/>
        <d v="2018-04-04T16:14:36"/>
        <d v="2018-04-04T16:16:13"/>
        <d v="2018-04-04T16:23:29"/>
        <d v="2018-04-04T16:27:10"/>
        <d v="2018-04-04T16:37:30"/>
        <d v="2018-04-04T16:50:00"/>
        <d v="2018-04-04T16:54:53"/>
        <d v="2018-04-04T17:09:52"/>
        <d v="2018-04-04T17:20:05"/>
        <d v="2018-04-04T17:26:58"/>
        <d v="2018-04-04T17:37:30"/>
        <d v="2018-04-04T17:42:07"/>
        <d v="2018-04-04T17:50:05"/>
        <d v="2018-04-04T18:09:20"/>
        <d v="2018-04-04T18:12:39"/>
        <d v="2018-04-05T12:16:16"/>
        <d v="2018-04-05T12:35:10"/>
        <d v="2018-04-05T12:57:12"/>
        <d v="2018-04-05T13:01:53"/>
        <d v="2018-04-05T13:05:27"/>
        <d v="2018-04-05T14:17:41"/>
        <d v="2018-04-05T14:28:13"/>
        <d v="2018-04-05T14:41:04"/>
        <d v="2018-04-05T15:07:39"/>
        <d v="2018-04-05T15:24:06"/>
        <d v="2018-04-05T15:47:37"/>
        <d v="2018-04-05T15:54:12"/>
        <d v="2018-04-05T16:08:25"/>
        <d v="2018-04-05T16:24:57"/>
        <d v="2018-04-05T16:37:57"/>
        <d v="2018-04-06T09:03:45"/>
        <d v="2018-04-06T09:12:27"/>
        <d v="2018-04-06T09:21:44"/>
        <d v="2018-04-06T09:31:13"/>
        <d v="2018-04-06T09:33:01"/>
        <d v="2018-04-06T09:41:34"/>
        <d v="2018-04-06T09:53:38"/>
        <d v="2018-04-06T10:00:57"/>
        <d v="2018-04-06T10:53:53"/>
        <d v="2018-04-06T11:25:09"/>
        <d v="2018-04-06T11:46:54"/>
        <d v="2018-04-06T11:51:09"/>
        <d v="2018-04-06T11:54:06"/>
        <d v="2018-04-06T12:18:08"/>
        <d v="2018-04-06T12:21:21"/>
        <d v="2018-04-06T12:22:51"/>
        <d v="2018-04-06T12:26:57"/>
        <d v="2018-04-06T12:30:07"/>
        <d v="2018-04-06T12:33:43"/>
        <d v="2018-04-06T12:38:08"/>
        <d v="2018-04-06T12:42:49"/>
        <d v="2018-04-06T12:45:58"/>
        <d v="2018-04-06T12:48:27"/>
        <d v="2018-04-06T12:59:01"/>
        <d v="2018-04-06T13:15:35"/>
        <d v="2018-04-06T13:27:11"/>
        <d v="2018-04-06T13:28:28"/>
        <d v="2018-04-06T13:35:14"/>
        <d v="2018-04-06T13:50:25"/>
        <d v="2018-04-06T13:53:09"/>
        <d v="2018-04-06T13:58:52"/>
        <d v="2018-04-06T14:34:19"/>
        <d v="2018-04-06T15:20:59"/>
        <d v="2018-04-06T15:38:29"/>
        <d v="2018-04-06T16:12:07"/>
      </sharedItems>
      <fieldGroup par="11" base="6">
        <rangePr groupBy="seconds" startDate="2018-04-02T08:56:08" endDate="2018-04-06T16:12:07"/>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Validator" numFmtId="0">
      <sharedItems count="6">
        <s v="Temisan Otubu"/>
        <s v="Jaliza Perez"/>
        <s v="Elena Gebeniene"/>
        <s v="Orlando Adan"/>
        <s v="Jamie Phontharaksa"/>
        <s v="sandersbj"/>
      </sharedItems>
    </cacheField>
    <cacheField name="Months" numFmtId="0" databaseField="0">
      <fieldGroup base="5">
        <rangePr groupBy="months" startDate="2018-02-07T13:30:47" endDate="2018-04-06T09:07:54"/>
        <groupItems count="14">
          <s v="&lt;2/7/2018"/>
          <s v="Jan"/>
          <s v="Feb"/>
          <s v="Mar"/>
          <s v="Apr"/>
          <s v="May"/>
          <s v="Jun"/>
          <s v="Jul"/>
          <s v="Aug"/>
          <s v="Sep"/>
          <s v="Oct"/>
          <s v="Nov"/>
          <s v="Dec"/>
          <s v="&gt;4/6/2018"/>
        </groupItems>
      </fieldGroup>
    </cacheField>
    <cacheField name="Minutes" numFmtId="0" databaseField="0">
      <fieldGroup base="6">
        <rangePr groupBy="minutes" startDate="2018-04-02T08:56:08" endDate="2018-04-06T16:12:07"/>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6">
        <rangePr groupBy="hours" startDate="2018-04-02T08:56:08" endDate="2018-04-06T16:12:07"/>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6">
        <rangePr groupBy="days" startDate="2018-04-02T08:56:08" endDate="2018-04-06T16:12:07"/>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hpigenur, Julia (NIH/NCI) [C]" refreshedDate="43199.423931828707" createdVersion="6" refreshedVersion="6" minRefreshableVersion="3" recordCount="107">
  <cacheSource type="worksheet">
    <worksheetSource name="Table2"/>
  </cacheSource>
  <cacheFields count="25">
    <cacheField name="Trial ID" numFmtId="0">
      <sharedItems count="107">
        <s v="NCI-2015-02190"/>
        <s v="NCI-2017-00432"/>
        <s v="NCI-2016-02061"/>
        <s v="NCI-2018-00540"/>
        <s v="NCI-2018-00544"/>
        <s v="NCI-2015-00827"/>
        <s v="NCI-2018-00541"/>
        <s v="NCI-2018-00329"/>
        <s v="NCI-2013-02437"/>
        <s v="NCI-2015-00479"/>
        <s v="NCI-2018-00547"/>
        <s v="NCI-2018-00548"/>
        <s v="NCI-2018-00543"/>
        <s v="NCI-2017-01966"/>
        <s v="NCI-2016-01318"/>
        <s v="NCI-2018-00542"/>
        <s v="NCI-2014-01562"/>
        <s v="NCI-2017-01730"/>
        <s v="NCI-2016-02036"/>
        <s v="NCI-2017-01639"/>
        <s v="NCI-2018-00546"/>
        <s v="NCI-2016-01375"/>
        <s v="NCI-2018-00551"/>
        <s v="NCI-2018-00549"/>
        <s v="NCI-2017-01384"/>
        <s v="NCI-2018-00552"/>
        <s v="NCI-2018-00554"/>
        <s v="NCI-2015-00498"/>
        <s v="NCI-2017-01127"/>
        <s v="NCI-2014-01986"/>
        <s v="NCI-2018-00559"/>
        <s v="NCI-2016-00848"/>
        <s v="NCI-2017-02079"/>
        <s v="NCI-2016-01056"/>
        <s v="NCI-2017-00443"/>
        <s v="NCI-2017-01290"/>
        <s v="NCI-2009-01436"/>
        <s v="NCI-2018-00437"/>
        <s v="NCI-2014-01913"/>
        <s v="NCI-2016-00477"/>
        <s v="NCI-2016-01968"/>
        <s v="NCI-2018-00556"/>
        <s v="NCI-2014-00470"/>
        <s v="NCI-2018-00560"/>
        <s v="NCI-2018-00557"/>
        <s v="NCI-2015-00225"/>
        <s v="NCI-2014-01988"/>
        <s v="NCI-2013-00824"/>
        <s v="NCI-2016-01562"/>
        <s v="NCI-2015-01411"/>
        <s v="NCI-2017-01017"/>
        <s v="NCI-2015-02075"/>
        <s v="NCI-2018-00561"/>
        <s v="NCI-2017-02012"/>
        <s v="NCI-2016-00745"/>
        <s v="NCI-2017-02471"/>
        <s v="NCI-2016-01567"/>
        <s v="NCI-2018-00563"/>
        <s v="NCI-2017-01949"/>
        <s v="NCI-2017-01954"/>
        <s v="NCI-2017-00330"/>
        <s v="NCI-2014-02469"/>
        <s v="NCI-2013-00762"/>
        <s v="NCI-2018-00550"/>
        <s v="NCI-2017-01129"/>
        <s v="NCI-2017-00731"/>
        <s v="NCI-2016-00347"/>
        <s v="NCI-2015-00757"/>
        <s v="NCI-2018-00454"/>
        <s v="NCI-2012-02945"/>
        <s v="NCI-2018-00566"/>
        <s v="NCI-2016-01501"/>
        <s v="NCI-2009-00170"/>
        <s v="NCI-2018-00569"/>
        <s v="NCI-2013-01644"/>
        <s v="NCI-2018-00564"/>
        <s v="NCI-2016-00789"/>
        <s v="NCI-2017-01347"/>
        <s v="NCI-2017-01540"/>
        <s v="NCI-2018-00565"/>
        <s v="NCI-2018-00362"/>
        <s v="NCI-2017-00717"/>
        <s v="NCI-2016-00344"/>
        <s v="NCI-2013-00752"/>
        <s v="NCI-2018-00567"/>
        <s v="NCI-2018-00568"/>
        <s v="NCI-2012-00539"/>
        <s v="NCI-2014-02033"/>
        <s v="NCI-2017-02061"/>
        <s v="NCI-2018-00570"/>
        <s v="NCI-2013-00890"/>
        <s v="NCI-2015-01780"/>
        <s v="NCI-2014-01202"/>
        <s v="NCI-2018-00572"/>
        <s v="NCI-2014-01106"/>
        <s v="NCI-2013-02055"/>
        <s v="NCI-2018-00469"/>
        <s v="NCI-2009-00948"/>
        <s v="NCI-2017-01654"/>
        <s v="NCI-2018-00574"/>
        <s v="NCI-2017-00923"/>
        <s v="NCI-2018-00578"/>
        <s v="NCI-2018-00575"/>
        <s v="NCI-2017-00887"/>
        <s v="NCI-2017-00556"/>
        <s v="NCI-2016-02006"/>
        <s v="NCI-2009-01057"/>
      </sharedItems>
    </cacheField>
    <cacheField name="Trial Type" numFmtId="0">
      <sharedItems/>
    </cacheField>
    <cacheField name="Submission#" numFmtId="0">
      <sharedItems containsSemiMixedTypes="0" containsString="0" containsNumber="1" containsInteger="1" minValue="1" maxValue="15"/>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3-30T20:14:45"/>
    </cacheField>
    <cacheField name="Accepted Date" numFmtId="164">
      <sharedItems containsSemiMixedTypes="0" containsNonDate="0" containsDate="1" containsString="0" minDate="2018-03-23T16:12:15" maxDate="2018-04-02T13:47:27"/>
    </cacheField>
    <cacheField name="Abstraction Date" numFmtId="164">
      <sharedItems containsSemiMixedTypes="0" containsNonDate="0" containsDate="1" containsString="0" minDate="2018-04-02T08:15:21" maxDate="2018-04-06T17:19:38" count="107">
        <d v="2018-04-02T08:15:21"/>
        <d v="2018-04-02T08:28:09"/>
        <d v="2018-04-02T08:47:25"/>
        <d v="2018-04-02T09:19:37"/>
        <d v="2018-04-02T09:53:03"/>
        <d v="2018-04-02T10:04:32"/>
        <d v="2018-04-02T10:19:56"/>
        <d v="2018-04-02T10:42:29"/>
        <d v="2018-04-02T11:00:22"/>
        <d v="2018-04-02T11:01:05"/>
        <d v="2018-04-02T11:37:18"/>
        <d v="2018-04-02T11:45:22"/>
        <d v="2018-04-02T12:12:27"/>
        <d v="2018-04-02T12:24:17"/>
        <d v="2018-04-02T13:01:01"/>
        <d v="2018-04-02T13:09:50"/>
        <d v="2018-04-02T13:10:00"/>
        <d v="2018-04-02T13:41:04"/>
        <d v="2018-04-02T13:42:54"/>
        <d v="2018-04-02T13:56:19"/>
        <d v="2018-04-02T14:26:21"/>
        <d v="2018-04-02T15:01:33"/>
        <d v="2018-04-02T15:48:34"/>
        <d v="2018-04-02T16:04:51"/>
        <d v="2018-04-02T16:21:24"/>
        <d v="2018-04-02T17:15:29"/>
        <d v="2018-04-03T08:50:44"/>
        <d v="2018-04-03T09:10:31"/>
        <d v="2018-04-03T09:22:36"/>
        <d v="2018-04-03T09:36:13"/>
        <d v="2018-04-03T09:38:27"/>
        <d v="2018-04-03T09:55:26"/>
        <d v="2018-04-03T10:19:23"/>
        <d v="2018-04-03T10:41:26"/>
        <d v="2018-04-03T10:52:59"/>
        <d v="2018-04-03T11:08:18"/>
        <d v="2018-04-03T11:31:10"/>
        <d v="2018-04-03T11:34:22"/>
        <d v="2018-04-03T11:46:23"/>
        <d v="2018-04-03T12:06:26"/>
        <d v="2018-04-03T12:08:51"/>
        <d v="2018-04-03T12:30:43"/>
        <d v="2018-04-03T12:55:02"/>
        <d v="2018-04-03T13:10:06"/>
        <d v="2018-04-03T13:46:51"/>
        <d v="2018-04-03T13:59:47"/>
        <d v="2018-04-03T14:15:51"/>
        <d v="2018-04-03T15:16:26"/>
        <d v="2018-04-03T17:22:18"/>
        <d v="2018-04-03T17:30:25"/>
        <d v="2018-04-03T17:47:11"/>
        <d v="2018-04-04T07:38:31"/>
        <d v="2018-04-04T07:42:31"/>
        <d v="2018-04-04T08:01:36"/>
        <d v="2018-04-04T08:07:38"/>
        <d v="2018-04-04T08:41:54"/>
        <d v="2018-04-04T08:47:59"/>
        <d v="2018-04-04T08:59:49"/>
        <d v="2018-04-04T09:18:10"/>
        <d v="2018-04-04T09:28:49"/>
        <d v="2018-04-04T09:40:43"/>
        <d v="2018-04-04T10:33:27"/>
        <d v="2018-04-04T11:03:47"/>
        <d v="2018-04-04T11:08:57"/>
        <d v="2018-04-04T11:26:17"/>
        <d v="2018-04-04T11:38:44"/>
        <d v="2018-04-04T11:58:51"/>
        <d v="2018-04-04T12:15:46"/>
        <d v="2018-04-05T08:59:43"/>
        <d v="2018-04-05T12:04:55"/>
        <d v="2018-04-05T14:24:49"/>
        <d v="2018-04-05T14:32:18"/>
        <d v="2018-04-05T14:35:50"/>
        <d v="2018-04-05T14:46:39"/>
        <d v="2018-04-05T14:53:29"/>
        <d v="2018-04-05T15:01:36"/>
        <d v="2018-04-05T15:03:04"/>
        <d v="2018-04-05T15:07:22"/>
        <d v="2018-04-05T15:18:37"/>
        <d v="2018-04-05T15:27:40"/>
        <d v="2018-04-05T15:44:11"/>
        <d v="2018-04-05T16:02:36"/>
        <d v="2018-04-05T16:11:50"/>
        <d v="2018-04-05T16:50:33"/>
        <d v="2018-04-05T17:08:50"/>
        <d v="2018-04-05T17:37:47"/>
        <d v="2018-04-05T18:05:14"/>
        <d v="2018-04-05T18:10:53"/>
        <d v="2018-04-06T09:39:22"/>
        <d v="2018-04-06T10:01:45"/>
        <d v="2018-04-06T10:14:48"/>
        <d v="2018-04-06T10:18:35"/>
        <d v="2018-04-06T10:38:48"/>
        <d v="2018-04-06T10:42:14"/>
        <d v="2018-04-06T10:52:37"/>
        <d v="2018-04-06T11:08:53"/>
        <d v="2018-04-06T11:25:24"/>
        <d v="2018-04-06T11:37:27"/>
        <d v="2018-04-06T11:51:06"/>
        <d v="2018-04-06T12:13:18"/>
        <d v="2018-04-06T14:32:42"/>
        <d v="2018-04-06T14:36:47"/>
        <d v="2018-04-06T14:51:33"/>
        <d v="2018-04-06T16:18:31"/>
        <d v="2018-04-06T16:53:22"/>
        <d v="2018-04-06T17:01:05"/>
        <d v="2018-04-06T17:19:38"/>
      </sharedItems>
      <fieldGroup par="21" base="7">
        <rangePr groupBy="seconds" startDate="2018-04-02T08:15:21" endDate="2018-04-06T17:19:3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3-27T09:52:00"/>
    </cacheField>
    <cacheField name="Off-Hold Date" numFmtId="164">
      <sharedItems containsNonDate="0" containsDate="1" containsString="0" containsBlank="1" minDate="2018-03-22T12:08:44" maxDate="2018-03-28T15:33:46"/>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ount="4">
        <s v="Orlando Adan"/>
        <s v="Elena Gebeniene"/>
        <s v="Jamie Phontharaksa"/>
        <s v="Dena Sumaida"/>
      </sharedItems>
    </cacheField>
    <cacheField name="Start Time" numFmtId="165">
      <sharedItems containsSemiMixedTypes="0" containsNonDate="0" containsDate="1" containsString="0" minDate="2018-04-02T07:44:49" maxDate="2018-04-06T17:08:37"/>
    </cacheField>
    <cacheField name="End Time" numFmtId="165">
      <sharedItems containsSemiMixedTypes="0" containsNonDate="0" containsDate="1" containsString="0" minDate="2018-04-02T08:15:21" maxDate="2018-04-06T17:19:38"/>
    </cacheField>
    <cacheField name="Comments" numFmtId="0">
      <sharedItems containsBlank="1" longText="1"/>
    </cacheField>
    <cacheField name="Processing Time (HH:MM:SS)" numFmtId="166">
      <sharedItems containsSemiMixedTypes="0" containsNonDate="0" containsDate="1" containsString="0" minDate="1899-12-30T00:00:09" maxDate="1900-01-01T04:45:57" count="106">
        <d v="1899-12-30T00:30:32"/>
        <d v="1899-12-30T00:41:40"/>
        <d v="1899-12-30T00:59:20"/>
        <d v="1899-12-30T01:29:44"/>
        <d v="1899-12-30T01:35:14"/>
        <d v="1899-12-30T01:34:35"/>
        <d v="1899-12-30T01:04:42"/>
        <d v="1899-12-30T01:08:10"/>
        <d v="1899-12-30T00:53:15"/>
        <d v="1899-12-30T00:29:18"/>
        <d v="1899-12-30T00:21:03"/>
        <d v="1899-12-30T00:19:49"/>
        <d v="1899-12-30T00:59:29"/>
        <d v="1899-12-30T00:34:40"/>
        <d v="1899-12-30T00:23:40"/>
        <d v="1899-12-30T00:28:27"/>
        <d v="1899-12-30T00:05:27"/>
        <d v="1899-12-30T00:22:20"/>
        <d v="1899-12-30T00:28:43"/>
        <d v="1899-12-30T00:09:53"/>
        <d v="1899-12-30T00:29:33"/>
        <d v="1899-12-30T00:31:36"/>
        <d v="1899-12-30T00:24:33"/>
        <d v="1899-12-30T00:03:47"/>
        <d v="1899-12-30T00:12:04"/>
        <d v="1899-12-30T00:38:24"/>
        <d v="1899-12-30T01:02:15"/>
        <d v="1899-12-30T01:21:06"/>
        <d v="1899-12-30T01:32:05"/>
        <d v="1899-12-30T00:10:35"/>
        <d v="1899-12-30T00:06:59"/>
        <d v="1899-12-30T00:14:34"/>
        <d v="1899-12-30T00:36:20"/>
        <d v="1899-12-30T00:41:38"/>
        <d v="1899-12-30T00:50:35"/>
        <d v="1899-12-30T00:39:05"/>
        <d v="1899-12-30T01:09:07"/>
        <d v="1899-12-30T00:50:44"/>
        <d v="1899-12-30T00:09:31"/>
        <d v="1899-12-30T00:04:55"/>
        <d v="1899-12-30T00:54:40"/>
        <d v="1899-12-30T00:19:21"/>
        <d v="1899-12-30T00:14:37"/>
        <d v="1899-12-30T00:10:32"/>
        <d v="1899-12-30T00:22:59"/>
        <d v="1899-12-30T00:06:37"/>
        <d v="1899-12-30T00:11:40"/>
        <d v="1899-12-30T00:03:26"/>
        <d v="1899-12-30T00:13:12"/>
        <d v="1899-12-30T00:04:47"/>
        <d v="1899-12-30T00:04:53"/>
        <d v="1899-12-31T19:50:34"/>
        <d v="1899-12-30T00:15:58"/>
        <d v="1899-12-30T00:19:04"/>
        <d v="1899-12-30T00:38:54"/>
        <d v="1899-12-30T00:24:46"/>
        <d v="1899-12-30T01:00:33"/>
        <d v="1899-12-30T00:08:42"/>
        <d v="1899-12-30T01:05:54"/>
        <d v="1899-12-30T00:24:54"/>
        <d v="1899-12-30T01:13:34"/>
        <d v="1899-12-30T00:13:01"/>
        <d v="1899-12-30T00:25:49"/>
        <d v="1899-12-30T01:45:27"/>
        <d v="1899-12-30T00:13:33"/>
        <d v="1899-12-30T00:09:34"/>
        <d v="1899-12-30T01:49:17"/>
        <d v="1899-12-30T01:02:08"/>
        <d v="1899-12-30T00:06:50"/>
        <d v="1899-12-30T00:26:08"/>
        <d v="1899-12-30T00:05:12"/>
        <d v="1899-12-30T00:09:38"/>
        <d v="1899-12-30T00:07:15"/>
        <d v="1899-12-30T00:16:16"/>
        <d v="1899-12-30T00:09:24"/>
        <d v="1899-12-30T00:25:05"/>
        <d v="1899-12-30T00:03:32"/>
        <d v="1899-12-30T00:11:24"/>
        <d v="1899-12-30T00:22:35"/>
        <d v="1900-01-01T04:45:57"/>
        <d v="1899-12-30T00:48:17"/>
        <d v="1899-12-30T00:14:20"/>
        <d v="1899-12-30T00:21:30"/>
        <d v="1899-12-30T00:13:57"/>
        <d v="1899-12-30T00:23:41"/>
        <d v="1899-12-30T00:21:27"/>
        <d v="1899-12-30T00:02:26"/>
        <d v="1899-12-30T01:05:09"/>
        <d v="1899-12-30T00:39:32"/>
        <d v="1899-12-30T00:01:45"/>
        <d v="1899-12-30T00:37:02"/>
        <d v="1899-12-30T00:19:24"/>
        <d v="1899-12-30T00:59:51"/>
        <d v="1899-12-30T00:04:23"/>
        <d v="1899-12-30T00:06:05"/>
        <d v="1899-12-30T00:14:46"/>
        <d v="1899-12-30T00:10:07"/>
        <d v="1899-12-30T00:09:59"/>
        <d v="1899-12-30T00:00:09"/>
        <d v="1899-12-30T00:42:12"/>
        <d v="1899-12-30T00:02:46"/>
        <d v="1899-12-30T00:03:18"/>
        <d v="1899-12-30T01:04:10"/>
        <d v="1899-12-30T00:29:49"/>
        <d v="1899-12-30T00:05:35"/>
        <d v="1899-12-30T00:11:01"/>
      </sharedItems>
      <fieldGroup par="24" base="18">
        <rangePr groupBy="seconds" startDate="1899-12-30T00:00:09" endDate="1900-01-01T04:45:5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1900"/>
        </groupItems>
      </fieldGroup>
    </cacheField>
    <cacheField name="Minutes" numFmtId="0" databaseField="0">
      <fieldGroup base="7">
        <rangePr groupBy="minutes" startDate="2018-04-02T08:15:21" endDate="2018-04-06T17:19:3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7">
        <rangePr groupBy="hours" startDate="2018-04-02T08:15:21" endDate="2018-04-06T17:19:38"/>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7">
        <rangePr groupBy="days" startDate="2018-04-02T08:15:21" endDate="2018-04-06T17:19:38"/>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Minutes2" numFmtId="0" databaseField="0">
      <fieldGroup base="18">
        <rangePr groupBy="minutes" startDate="1899-12-30T00:00:09" endDate="1900-01-01T04:45:5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1900"/>
        </groupItems>
      </fieldGroup>
    </cacheField>
    <cacheField name="Hours2" numFmtId="0" databaseField="0">
      <fieldGroup base="18">
        <rangePr groupBy="hours" startDate="1899-12-30T00:00:09" endDate="1900-01-01T04:45:57"/>
        <groupItems count="26">
          <s v="&lt;1/0/1900"/>
          <s v="12 AM"/>
          <s v="1 AM"/>
          <s v="2 AM"/>
          <s v="3 AM"/>
          <s v="4 AM"/>
          <s v="5 AM"/>
          <s v="6 AM"/>
          <s v="7 AM"/>
          <s v="8 AM"/>
          <s v="9 AM"/>
          <s v="10 AM"/>
          <s v="11 AM"/>
          <s v="12 PM"/>
          <s v="1 PM"/>
          <s v="2 PM"/>
          <s v="3 PM"/>
          <s v="4 PM"/>
          <s v="5 PM"/>
          <s v="6 PM"/>
          <s v="7 PM"/>
          <s v="8 PM"/>
          <s v="9 PM"/>
          <s v="10 PM"/>
          <s v="11 PM"/>
          <s v="&gt;1/2/1900"/>
        </groupItems>
      </fieldGroup>
    </cacheField>
    <cacheField name="Days2" numFmtId="0" databaseField="0">
      <fieldGroup base="18">
        <rangePr groupBy="days" startDate="1899-12-30T00:00:09" endDate="1900-01-01T04:45:57"/>
        <groupItems count="368">
          <s v="&lt;1/0/190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90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hpigenur, Julia (NIH/NCI) [C]" refreshedDate="43199.444215393516" createdVersion="6" refreshedVersion="6" minRefreshableVersion="3" recordCount="132">
  <cacheSource type="worksheet">
    <worksheetSource name="Table4"/>
  </cacheSource>
  <cacheFields count="26">
    <cacheField name="Trial ID" numFmtId="0">
      <sharedItems count="132">
        <s v="NCI-2018-00532"/>
        <s v="NCI-2015-01401"/>
        <s v="NCI-2016-00176"/>
        <s v="NCI-2018-00533"/>
        <s v="NCI-2018-00534"/>
        <s v="NCI-2013-00286"/>
        <s v="NCI-2018-00535"/>
        <s v="NCI-2017-00603"/>
        <s v="NCI-2017-01830"/>
        <s v="NCI-2016-00443"/>
        <s v="NCI-2016-00208"/>
        <s v="NCI-2018-00536"/>
        <s v="NCI-2013-00623"/>
        <s v="NCI-2017-01998"/>
        <s v="NCI-2010-00268"/>
        <s v="NCI-2018-00430"/>
        <s v="NCI-2016-01293"/>
        <s v="NCI-2017-00939"/>
        <s v="NCI-2017-00540"/>
        <s v="NCI-2017-01689"/>
        <s v="NCI-2017-00992"/>
        <s v="NCI-2010-00299"/>
        <s v="NCI-2018-00545"/>
        <s v="NCI-2018-00538"/>
        <s v="NCI-2017-00432"/>
        <s v="NCI-2017-01018"/>
        <s v="NCI-2017-01923"/>
        <s v="NCI-2016-00102"/>
        <s v="NCI-2015-02282"/>
        <s v="NCI-2017-01916"/>
        <s v="NCI-2016-01629"/>
        <s v="NCI-2017-02267"/>
        <s v="NCI-2014-01894"/>
        <s v="NCI-2010-01306"/>
        <s v="NCI-2016-01736"/>
        <s v="NCI-2018-00513"/>
        <s v="NCI-2016-01779"/>
        <s v="NCI-2016-01645"/>
        <s v="NCI-2017-01730"/>
        <s v="NCI-2017-00539"/>
        <s v="NCI-2017-00229"/>
        <s v="NCI-2016-01631"/>
        <s v="NCI-2016-01375"/>
        <s v="NCI-2018-00539"/>
        <s v="NCI-2018-00546"/>
        <s v="NCI-2016-01608"/>
        <s v="NCI-2016-01636"/>
        <s v="NCI-2016-01205"/>
        <s v="NCI-2014-01562"/>
        <s v="NCI-2017-00772"/>
        <s v="NCI-2014-02204"/>
        <s v="NCI-2018-00329"/>
        <s v="NCI-2015-02190"/>
        <s v="NCI-2018-00540"/>
        <s v="NCI-2016-01318"/>
        <s v="NCI-2016-02061"/>
        <s v="NCI-2018-00544"/>
        <s v="NCI-2018-00541"/>
        <s v="NCI-2015-00827"/>
        <s v="NCI-2018-00543"/>
        <s v="NCI-2018-00542"/>
        <s v="NCI-2015-00479"/>
        <s v="NCI-2016-02036"/>
        <s v="NCI-2018-00547"/>
        <s v="NCI-2017-01639"/>
        <s v="NCI-2018-00552"/>
        <s v="NCI-2018-00551"/>
        <s v="NCI-2017-01966"/>
        <s v="NCI-2017-01384"/>
        <s v="NCI-2018-00549"/>
        <s v="NCI-2018-00548"/>
        <s v="NCI-2013-02437"/>
        <s v="NCI-2016-01562"/>
        <s v="NCI-2018-00554"/>
        <s v="NCI-2014-01986"/>
        <s v="NCI-2015-00498"/>
        <s v="NCI-2017-02079"/>
        <s v="NCI-2017-01017"/>
        <s v="NCI-2017-01127"/>
        <s v="NCI-2015-01411"/>
        <s v="NCI-2016-00848"/>
        <s v="NCI-2015-02075"/>
        <s v="NCI-2016-01056"/>
        <s v="NCI-2009-01436"/>
        <s v="NCI-2014-01988"/>
        <s v="NCI-2018-00437"/>
        <s v="NCI-2015-00225"/>
        <s v="NCI-2017-00443"/>
        <s v="NCI-2017-01290"/>
        <s v="NCI-2018-00556"/>
        <s v="NCI-2013-00824"/>
        <s v="NCI-2018-00560"/>
        <s v="NCI-2018-00559"/>
        <s v="NCI-2014-01913"/>
        <s v="NCI-2018-00557"/>
        <s v="NCI-2016-01968"/>
        <s v="NCI-2014-00470"/>
        <s v="NCI-2018-00563"/>
        <s v="NCI-2018-00562"/>
        <s v="NCI-2016-00477"/>
        <s v="NCI-2016-01567"/>
        <s v="NCI-2018-00454"/>
        <s v="NCI-2017-02012"/>
        <s v="NCI-2017-02471"/>
        <s v="NCI-2017-01949"/>
        <s v="NCI-2018-00561"/>
        <s v="NCI-2017-01954"/>
        <s v="NCI-2017-00330"/>
        <s v="NCI-2014-02469"/>
        <s v="NCI-2013-00762"/>
        <s v="NCI-2018-00362"/>
        <s v="NCI-2018-00550"/>
        <s v="NCI-2016-00347"/>
        <s v="NCI-2017-01129"/>
        <s v="NCI-2015-00757"/>
        <s v="NCI-2017-00731"/>
        <s v="NCI-2012-02945"/>
        <s v="NCI-2013-01644"/>
        <s v="NCI-2016-01501"/>
        <s v="NCI-2009-00170"/>
        <s v="NCI-2016-00789"/>
        <s v="NCI-2017-00717"/>
        <s v="NCI-2018-00564"/>
        <s v="NCI-2017-01347"/>
        <s v="NCI-2017-01540"/>
        <s v="NCI-2018-00565"/>
        <s v="NCI-2016-00344"/>
        <s v="NCI-2013-00752"/>
        <s v="NCI-2018-00566"/>
        <s v="NCI-2018-00567"/>
        <s v="NCI-2018-00568"/>
        <s v="NCI-2018-00569"/>
      </sharedItems>
    </cacheField>
    <cacheField name="Trial Type" numFmtId="0">
      <sharedItems/>
    </cacheField>
    <cacheField name="Submission#" numFmtId="0">
      <sharedItems containsSemiMixedTypes="0" containsString="0" containsNumber="1" containsInteger="1" minValue="1" maxValue="20"/>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3-29T14:15:19"/>
    </cacheField>
    <cacheField name="Abstraction Date" numFmtId="164">
      <sharedItems containsSemiMixedTypes="0" containsNonDate="0" containsDate="1" containsString="0" minDate="2018-03-23T15:52:00" maxDate="2018-04-05T17:37:47"/>
    </cacheField>
    <cacheField name="QC Date" numFmtId="164">
      <sharedItems containsSemiMixedTypes="0" containsNonDate="0" containsDate="1" containsString="0" minDate="2018-04-02T09:32:02" maxDate="2018-04-06T15:52:10" count="132">
        <d v="2018-04-02T09:32:02"/>
        <d v="2018-04-02T09:40:33"/>
        <d v="2018-04-02T10:01:28"/>
        <d v="2018-04-02T10:03:06"/>
        <d v="2018-04-02T10:23:36"/>
        <d v="2018-04-02T10:33:49"/>
        <d v="2018-04-02T10:38:07"/>
        <d v="2018-04-02T10:50:13"/>
        <d v="2018-04-02T11:01:06"/>
        <d v="2018-04-02T11:25:36"/>
        <d v="2018-04-02T11:49:24"/>
        <d v="2018-04-02T12:07:28"/>
        <d v="2018-04-02T12:15:11"/>
        <d v="2018-04-02T12:23:36"/>
        <d v="2018-04-02T12:29:39"/>
        <d v="2018-04-02T12:42:55"/>
        <d v="2018-04-02T12:49:59"/>
        <d v="2018-04-02T12:54:04"/>
        <d v="2018-04-02T13:01:34"/>
        <d v="2018-04-02T13:12:30"/>
        <d v="2018-04-02T13:12:36"/>
        <d v="2018-04-02T13:21:43"/>
        <d v="2018-04-02T13:27:32"/>
        <d v="2018-04-02T13:34:34"/>
        <d v="2018-04-02T13:51:26"/>
        <d v="2018-04-02T13:55:58"/>
        <d v="2018-04-02T15:04:55"/>
        <d v="2018-04-02T15:15:05"/>
        <d v="2018-04-02T15:22:16"/>
        <d v="2018-04-02T15:28:07"/>
        <d v="2018-04-02T15:35:11"/>
        <d v="2018-04-02T15:42:21"/>
        <d v="2018-04-03T08:14:00"/>
        <d v="2018-04-03T08:16:46"/>
        <d v="2018-04-03T08:17:42"/>
        <d v="2018-04-03T08:31:25"/>
        <d v="2018-04-03T08:42:26"/>
        <d v="2018-04-03T08:47:19"/>
        <d v="2018-04-03T08:48:53"/>
        <d v="2018-04-03T09:05:08"/>
        <d v="2018-04-03T09:21:19"/>
        <d v="2018-04-03T09:27:26"/>
        <d v="2018-04-03T09:34:59"/>
        <d v="2018-04-03T09:35:00"/>
        <d v="2018-04-03T09:38:12"/>
        <d v="2018-04-03T09:41:20"/>
        <d v="2018-04-03T09:48:48"/>
        <d v="2018-04-03T10:00:37"/>
        <d v="2018-04-03T10:06:50"/>
        <d v="2018-04-03T10:09:20"/>
        <d v="2018-04-03T10:21:05"/>
        <d v="2018-04-03T10:31:56"/>
        <d v="2018-04-03T10:32:12"/>
        <d v="2018-04-03T10:55:00"/>
        <d v="2018-04-03T10:59:22"/>
        <d v="2018-04-03T10:59:53"/>
        <d v="2018-04-03T11:11:53"/>
        <d v="2018-04-03T11:14:13"/>
        <d v="2018-04-03T11:22:19"/>
        <d v="2018-04-03T11:36:03"/>
        <d v="2018-04-03T12:19:48"/>
        <d v="2018-04-03T12:26:08"/>
        <d v="2018-04-03T12:32:48"/>
        <d v="2018-04-03T12:42:06"/>
        <d v="2018-04-03T12:49:13"/>
        <d v="2018-04-03T12:51:24"/>
        <d v="2018-04-03T12:55:43"/>
        <d v="2018-04-03T13:02:54"/>
        <d v="2018-04-03T13:06:46"/>
        <d v="2018-04-03T13:10:50"/>
        <d v="2018-04-03T13:21:14"/>
        <d v="2018-04-03T14:30:57"/>
        <d v="2018-04-04T08:25:19"/>
        <d v="2018-04-04T08:40:43"/>
        <d v="2018-04-04T08:59:45"/>
        <d v="2018-04-04T09:07:39"/>
        <d v="2018-04-04T11:06:58"/>
        <d v="2018-04-04T11:14:12"/>
        <d v="2018-04-04T11:16:39"/>
        <d v="2018-04-04T11:35:19"/>
        <d v="2018-04-04T11:37:31"/>
        <d v="2018-04-04T11:38:22"/>
        <d v="2018-04-04T11:46:54"/>
        <d v="2018-04-04T11:55:10"/>
        <d v="2018-04-04T11:59:51"/>
        <d v="2018-04-04T12:09:29"/>
        <d v="2018-04-04T12:09:50"/>
        <d v="2018-04-04T12:13:57"/>
        <d v="2018-04-04T12:17:42"/>
        <d v="2018-04-04T12:26:07"/>
        <d v="2018-04-04T12:29:28"/>
        <d v="2018-04-04T12:37:07"/>
        <d v="2018-04-04T12:40:52"/>
        <d v="2018-04-04T12:41:41"/>
        <d v="2018-04-04T12:49:21"/>
        <d v="2018-04-04T13:14:22"/>
        <d v="2018-04-04T14:13:09"/>
        <d v="2018-04-04T14:19:41"/>
        <d v="2018-04-04T14:25:58"/>
        <d v="2018-04-04T14:29:47"/>
        <d v="2018-04-05T09:02:04"/>
        <d v="2018-04-05T11:08:35"/>
        <d v="2018-04-05T11:26:59"/>
        <d v="2018-04-05T11:33:57"/>
        <d v="2018-04-05T11:54:22"/>
        <d v="2018-04-05T12:20:16"/>
        <d v="2018-04-05T12:48:06"/>
        <d v="2018-04-05T13:24:04"/>
        <d v="2018-04-05T13:52:22"/>
        <d v="2018-04-05T14:15:15"/>
        <d v="2018-04-05T15:44:49"/>
        <d v="2018-04-06T09:22:59"/>
        <d v="2018-04-06T09:36:31"/>
        <d v="2018-04-06T09:52:45"/>
        <d v="2018-04-06T10:05:30"/>
        <d v="2018-04-06T10:19:29"/>
        <d v="2018-04-06T10:36:31"/>
        <d v="2018-04-06T11:24:02"/>
        <d v="2018-04-06T11:34:54"/>
        <d v="2018-04-06T11:40:46"/>
        <d v="2018-04-06T12:07:01"/>
        <d v="2018-04-06T12:22:55"/>
        <d v="2018-04-06T12:30:09"/>
        <d v="2018-04-06T12:53:37"/>
        <d v="2018-04-06T13:06:52"/>
        <d v="2018-04-06T13:17:42"/>
        <d v="2018-04-06T14:38:20"/>
        <d v="2018-04-06T14:59:11"/>
        <d v="2018-04-06T15:06:30"/>
        <d v="2018-04-06T15:31:52"/>
        <d v="2018-04-06T15:48:20"/>
        <d v="2018-04-06T15:52:10"/>
      </sharedItems>
      <fieldGroup par="25" base="7">
        <rangePr groupBy="seconds" startDate="2018-04-02T09:32:02" endDate="2018-04-06T15:52:10"/>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3-30T13:33:17"/>
    </cacheField>
    <cacheField name="Off-Hold Date" numFmtId="164">
      <sharedItems containsNonDate="0" containsDate="1" containsString="0" containsBlank="1" minDate="2018-03-22T12:08:44" maxDate="2018-03-30T13:42:47"/>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acheField>
    <cacheField name="QCer" numFmtId="0">
      <sharedItems count="3">
        <s v="sandersbj"/>
        <s v="Jaliza Perez"/>
        <s v="Dena Sumaida"/>
      </sharedItems>
    </cacheField>
    <cacheField name="Start Time" numFmtId="165">
      <sharedItems containsSemiMixedTypes="0" containsNonDate="0" containsDate="1" containsString="0" minDate="2018-03-30T11:07:50" maxDate="2018-04-06T15:50:41"/>
    </cacheField>
    <cacheField name="End Time" numFmtId="165">
      <sharedItems containsSemiMixedTypes="0" containsNonDate="0" containsDate="1" containsString="0" minDate="2018-04-02T09:32:02" maxDate="2018-04-06T15:52:10"/>
    </cacheField>
    <cacheField name="Comments" numFmtId="49">
      <sharedItems containsBlank="1" longText="1"/>
    </cacheField>
    <cacheField name="Processing Time (HH:MM:SS)" numFmtId="166">
      <sharedItems containsSemiMixedTypes="0" containsNonDate="0" containsDate="1" containsString="0" minDate="1899-12-30T00:00:17" maxDate="1900-01-02T01:42:09" count="127">
        <d v="1899-12-30T00:30:09"/>
        <d v="1899-12-30T00:07:24"/>
        <d v="1899-12-30T00:08:53"/>
        <d v="1899-12-30T00:12:10"/>
        <d v="1899-12-30T00:11:23"/>
        <d v="1899-12-30T00:03:28"/>
        <d v="1899-12-30T00:02:31"/>
        <d v="1899-12-30T00:09:54"/>
        <d v="1899-12-30T00:09:13"/>
        <d v="1899-12-30T00:06:01"/>
        <d v="1899-12-30T00:22:31"/>
        <d v="1899-12-30T00:15:28"/>
        <d v="1899-12-30T00:04:08"/>
        <d v="1899-12-30T00:07:08"/>
        <d v="1899-12-30T00:04:28"/>
        <d v="1899-12-30T00:10:21"/>
        <d v="1900-01-02T01:42:09"/>
        <d v="1899-12-30T00:23:04"/>
        <d v="1899-12-30T00:06:10"/>
        <d v="1899-12-30T00:18:09"/>
        <d v="1899-12-30T00:04:03"/>
        <d v="1899-12-30T00:04:44"/>
        <d v="1899-12-30T00:02:26"/>
        <d v="1899-12-30T00:20:04"/>
        <d v="1899-12-30T00:22:56"/>
        <d v="1899-12-30T00:13:48"/>
        <d v="1899-12-30T01:05:19"/>
        <d v="1899-12-30T00:08:36"/>
        <d v="1899-12-30T00:05:51"/>
        <d v="1899-12-30T00:05:04"/>
        <d v="1899-12-30T00:05:22"/>
        <d v="1899-12-30T00:06:13"/>
        <d v="1899-12-30T00:04:30"/>
        <d v="1899-12-30T00:25:15"/>
        <d v="1899-12-30T00:02:36"/>
        <d v="1899-12-30T00:12:01"/>
        <d v="1899-12-30T00:04:40"/>
        <d v="1899-12-30T00:03:46"/>
        <d v="1899-12-30T00:13:03"/>
        <d v="1899-12-30T00:15:41"/>
        <d v="1899-12-30T00:12:44"/>
        <d v="1899-12-30T00:04:02"/>
        <d v="1899-12-30T00:10:58"/>
        <d v="1899-12-30T00:06:22"/>
        <d v="1899-12-30T00:17:39"/>
        <d v="1899-12-30T00:05:10"/>
        <d v="1899-12-30T00:06:14"/>
        <d v="1899-12-30T00:10:00"/>
        <d v="1899-12-30T00:20:16"/>
        <d v="1899-12-30T00:07:39"/>
        <d v="1899-12-30T00:09:01"/>
        <d v="1899-12-30T00:10:35"/>
        <d v="1899-12-30T00:10:07"/>
        <d v="1899-12-30T00:07:18"/>
        <d v="1899-12-30T00:09:41"/>
        <d v="1899-12-30T00:06:07"/>
        <d v="1899-12-30T00:12:38"/>
        <d v="1899-12-30T00:21:59"/>
        <d v="1899-12-30T00:49:14"/>
        <d v="1899-12-30T00:04:43"/>
        <d v="1899-12-30T00:04:11"/>
        <d v="1899-12-30T00:05:40"/>
        <d v="1899-12-30T00:18:39"/>
        <d v="1899-12-30T00:03:06"/>
        <d v="1899-12-30T00:08:49"/>
        <d v="1899-12-30T00:06:09"/>
        <d v="1899-12-30T00:02:49"/>
        <d v="1899-12-30T00:02:28"/>
        <d v="1899-12-30T01:25:56"/>
        <d v="1899-12-30T00:09:44"/>
        <d v="1899-12-30T00:14:10"/>
        <d v="1899-12-30T00:10:59"/>
        <d v="1899-12-30T00:04:10"/>
        <d v="1899-12-30T00:07:57"/>
        <d v="1899-12-30T00:06:06"/>
        <d v="1899-12-30T01:51:04"/>
        <d v="1899-12-30T00:18:08"/>
        <d v="1899-12-30T00:18:56"/>
        <d v="1899-12-30T02:14:03"/>
        <d v="1899-12-30T00:06:56"/>
        <d v="1899-12-30T00:06:43"/>
        <d v="1899-12-30T00:06:38"/>
        <d v="1899-12-30T00:04:25"/>
        <d v="1899-12-30T00:06:51"/>
        <d v="1899-12-30T00:03:42"/>
        <d v="1899-12-30T00:02:52"/>
        <d v="1899-12-30T00:07:07"/>
        <d v="1899-12-30T00:16:48"/>
        <d v="1899-12-30T00:04:14"/>
        <d v="1899-12-30T00:02:42"/>
        <d v="1899-12-30T00:14:15"/>
        <d v="1899-12-30T00:04:53"/>
        <d v="1899-12-30T00:08:58"/>
        <d v="1899-12-30T00:14:31"/>
        <d v="1899-12-30T00:04:56"/>
        <d v="1899-12-30T00:04:48"/>
        <d v="1899-12-30T01:13:31"/>
        <d v="1899-12-30T00:09:37"/>
        <d v="1899-12-30T02:03:53"/>
        <d v="1899-12-30T00:11:29"/>
        <d v="1899-12-30T00:05:45"/>
        <d v="1899-12-30T00:03:22"/>
        <d v="1899-12-30T00:24:21"/>
        <d v="1899-12-30T00:04:20"/>
        <d v="1899-12-30T01:02:21"/>
        <d v="1899-12-30T00:09:26"/>
        <d v="1899-12-30T00:19:03"/>
        <d v="1899-12-30T00:00:17"/>
        <d v="1899-12-30T00:06:03"/>
        <d v="1899-12-30T00:12:21"/>
        <d v="1899-12-30T00:07:37"/>
        <d v="1899-12-30T00:09:48"/>
        <d v="1899-12-30T00:07:20"/>
        <d v="1899-12-30T00:34:03"/>
        <d v="1899-12-30T00:35:10"/>
        <d v="1899-12-30T00:23:43"/>
        <d v="1899-12-30T00:13:30"/>
        <d v="1899-12-30T00:05:02"/>
        <d v="1899-12-30T00:19:26"/>
        <d v="1899-12-30T00:10:25"/>
        <d v="1899-12-30T00:09:40"/>
        <d v="1899-12-30T00:10:33"/>
        <d v="1899-12-30T00:18:47"/>
        <d v="1899-12-30T00:05:03"/>
        <d v="1899-12-30T00:21:27"/>
        <d v="1899-12-30T00:08:41"/>
        <d v="1899-12-30T00:01:29"/>
      </sharedItems>
      <fieldGroup par="22" base="19">
        <rangePr groupBy="seconds" startDate="1899-12-30T00:00:17" endDate="1900-01-02T01:42:09"/>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3/1900"/>
        </groupItems>
      </fieldGroup>
    </cacheField>
    <cacheField name="Minutes" numFmtId="0" databaseField="0">
      <fieldGroup base="19">
        <rangePr groupBy="minutes" startDate="1899-12-30T00:00:17" endDate="1900-01-02T01:42:09"/>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3/1900"/>
        </groupItems>
      </fieldGroup>
    </cacheField>
    <cacheField name="Hours" numFmtId="0" databaseField="0">
      <fieldGroup base="19">
        <rangePr groupBy="hours" startDate="1899-12-30T00:00:17" endDate="1900-01-02T01:42:09"/>
        <groupItems count="26">
          <s v="&lt;1/0/1900"/>
          <s v="12 AM"/>
          <s v="1 AM"/>
          <s v="2 AM"/>
          <s v="3 AM"/>
          <s v="4 AM"/>
          <s v="5 AM"/>
          <s v="6 AM"/>
          <s v="7 AM"/>
          <s v="8 AM"/>
          <s v="9 AM"/>
          <s v="10 AM"/>
          <s v="11 AM"/>
          <s v="12 PM"/>
          <s v="1 PM"/>
          <s v="2 PM"/>
          <s v="3 PM"/>
          <s v="4 PM"/>
          <s v="5 PM"/>
          <s v="6 PM"/>
          <s v="7 PM"/>
          <s v="8 PM"/>
          <s v="9 PM"/>
          <s v="10 PM"/>
          <s v="11 PM"/>
          <s v="&gt;1/3/1900"/>
        </groupItems>
      </fieldGroup>
    </cacheField>
    <cacheField name="Days" numFmtId="0" databaseField="0">
      <fieldGroup base="19">
        <rangePr groupBy="days" startDate="1899-12-30T00:00:17" endDate="1900-01-02T01:42:09"/>
        <groupItems count="368">
          <s v="&lt;1/0/190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3/1900"/>
        </groupItems>
      </fieldGroup>
    </cacheField>
    <cacheField name="Minutes2" numFmtId="0" databaseField="0">
      <fieldGroup base="7">
        <rangePr groupBy="minutes" startDate="2018-04-02T09:32:02" endDate="2018-04-06T15:52:10"/>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2" numFmtId="0" databaseField="0">
      <fieldGroup base="7">
        <rangePr groupBy="hours" startDate="2018-04-02T09:32:02" endDate="2018-04-06T15:52:10"/>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2" numFmtId="0" databaseField="0">
      <fieldGroup base="7">
        <rangePr groupBy="days" startDate="2018-04-02T09:32:02" endDate="2018-04-06T15:52:10"/>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5">
  <r>
    <x v="0"/>
    <s v="Abbreviated"/>
    <n v="1"/>
    <s v="INDUSTRIAL"/>
    <s v="Janssen Research &amp; Development, LLC"/>
    <x v="0"/>
    <x v="0"/>
    <x v="0"/>
  </r>
  <r>
    <x v="1"/>
    <s v="Abbreviated"/>
    <n v="1"/>
    <s v="INDUSTRIAL"/>
    <s v="Bristol-Myers Squibb"/>
    <x v="1"/>
    <x v="1"/>
    <x v="0"/>
  </r>
  <r>
    <x v="2"/>
    <s v="Complete"/>
    <n v="1"/>
    <s v="EXTERNALLY_PEER_REVIEWED"/>
    <s v="Medical University of South Carolina"/>
    <x v="2"/>
    <x v="2"/>
    <x v="0"/>
  </r>
  <r>
    <x v="3"/>
    <s v="Complete"/>
    <n v="1"/>
    <s v="INSTITUTIONAL"/>
    <s v="University of Pennsylvania/Abramson Cancer Center"/>
    <x v="3"/>
    <x v="3"/>
    <x v="1"/>
  </r>
  <r>
    <x v="4"/>
    <s v="Complete"/>
    <n v="12"/>
    <s v="INSTITUTIONAL"/>
    <s v="NCI - Center for Cancer Research"/>
    <x v="4"/>
    <x v="4"/>
    <x v="0"/>
  </r>
  <r>
    <x v="5"/>
    <s v="Complete"/>
    <n v="2"/>
    <s v="INSTITUTIONAL"/>
    <s v="Duke University Medical Center"/>
    <x v="5"/>
    <x v="5"/>
    <x v="0"/>
  </r>
  <r>
    <x v="6"/>
    <s v="Complete"/>
    <n v="4"/>
    <s v="INSTITUTIONAL"/>
    <s v="Dana-Farber Harvard Cancer Center"/>
    <x v="6"/>
    <x v="6"/>
    <x v="0"/>
  </r>
  <r>
    <x v="7"/>
    <s v="Complete"/>
    <n v="2"/>
    <s v="EXTERNALLY_PEER_REVIEWED"/>
    <s v="Moffitt Cancer Center"/>
    <x v="7"/>
    <x v="7"/>
    <x v="0"/>
  </r>
  <r>
    <x v="8"/>
    <s v="Complete"/>
    <n v="3"/>
    <s v="INSTITUTIONAL"/>
    <s v="University of Colorado Hospital"/>
    <x v="8"/>
    <x v="8"/>
    <x v="0"/>
  </r>
  <r>
    <x v="9"/>
    <s v="Complete"/>
    <n v="2"/>
    <s v="INSTITUTIONAL"/>
    <s v="Moffitt Cancer Center"/>
    <x v="9"/>
    <x v="9"/>
    <x v="0"/>
  </r>
  <r>
    <x v="10"/>
    <s v="Complete"/>
    <n v="4"/>
    <s v="INSTITUTIONAL"/>
    <s v="Columbia University/Herbert Irving Cancer Center"/>
    <x v="10"/>
    <x v="10"/>
    <x v="0"/>
  </r>
  <r>
    <x v="11"/>
    <s v="Complete"/>
    <n v="6"/>
    <s v="INSTITUTIONAL"/>
    <s v="Siteman Cancer Center at Washington University"/>
    <x v="11"/>
    <x v="11"/>
    <x v="0"/>
  </r>
  <r>
    <x v="12"/>
    <s v="Complete"/>
    <n v="15"/>
    <s v="NATIONAL"/>
    <s v="Yale University Cancer Center LAO"/>
    <x v="12"/>
    <x v="12"/>
    <x v="0"/>
  </r>
  <r>
    <x v="13"/>
    <s v="Abbreviated"/>
    <n v="1"/>
    <s v="INDUSTRIAL"/>
    <s v="Sangamo Therapeutics"/>
    <x v="13"/>
    <x v="13"/>
    <x v="0"/>
  </r>
  <r>
    <x v="14"/>
    <s v="Complete"/>
    <n v="1"/>
    <s v="INSTITUTIONAL"/>
    <s v="Wake Forest University Health Sciences"/>
    <x v="14"/>
    <x v="14"/>
    <x v="0"/>
  </r>
  <r>
    <x v="15"/>
    <s v="Complete"/>
    <n v="1"/>
    <s v="INSTITUTIONAL"/>
    <s v="Duke University Medical Center"/>
    <x v="15"/>
    <x v="15"/>
    <x v="0"/>
  </r>
  <r>
    <x v="16"/>
    <s v="Complete"/>
    <n v="2"/>
    <s v="INSTITUTIONAL"/>
    <s v="Huntsman Cancer Institute/University of Utah"/>
    <x v="16"/>
    <x v="16"/>
    <x v="0"/>
  </r>
  <r>
    <x v="17"/>
    <s v="Complete"/>
    <n v="1"/>
    <s v="INSTITUTIONAL"/>
    <s v="Wake Forest University Health Sciences"/>
    <x v="17"/>
    <x v="17"/>
    <x v="0"/>
  </r>
  <r>
    <x v="18"/>
    <s v="Complete"/>
    <n v="4"/>
    <s v="INSTITUTIONAL"/>
    <s v="Mayo Clinic"/>
    <x v="18"/>
    <x v="18"/>
    <x v="0"/>
  </r>
  <r>
    <x v="19"/>
    <s v="Complete"/>
    <n v="1"/>
    <s v="INSTITUTIONAL"/>
    <s v="Wake Forest University Health Sciences"/>
    <x v="19"/>
    <x v="19"/>
    <x v="0"/>
  </r>
  <r>
    <x v="20"/>
    <s v="Complete"/>
    <n v="1"/>
    <s v="INSTITUTIONAL"/>
    <s v="Wake Forest University Health Sciences"/>
    <x v="20"/>
    <x v="20"/>
    <x v="0"/>
  </r>
  <r>
    <x v="21"/>
    <s v="Abbreviated"/>
    <n v="1"/>
    <s v="INDUSTRIAL"/>
    <s v="Rimo Therapeutics Inc."/>
    <x v="21"/>
    <x v="21"/>
    <x v="0"/>
  </r>
  <r>
    <x v="22"/>
    <s v="Complete"/>
    <n v="1"/>
    <s v="INSTITUTIONAL"/>
    <s v="Baylor College of Medicine/Dan L Duncan Comprehensive Cancer Center"/>
    <x v="22"/>
    <x v="22"/>
    <x v="0"/>
  </r>
  <r>
    <x v="23"/>
    <s v="Complete"/>
    <n v="4"/>
    <s v="INSTITUTIONAL"/>
    <s v="Stanford Cancer Institute Palo Alto"/>
    <x v="23"/>
    <x v="23"/>
    <x v="0"/>
  </r>
  <r>
    <x v="24"/>
    <s v="Complete"/>
    <n v="1"/>
    <s v="INSTITUTIONAL"/>
    <s v="Wake Forest University Health Sciences"/>
    <x v="24"/>
    <x v="24"/>
    <x v="0"/>
  </r>
  <r>
    <x v="25"/>
    <s v="Complete"/>
    <n v="1"/>
    <s v="INSTITUTIONAL"/>
    <s v="Mayo Clinic"/>
    <x v="25"/>
    <x v="25"/>
    <x v="2"/>
  </r>
  <r>
    <x v="26"/>
    <s v="Complete"/>
    <n v="4"/>
    <s v="EXTERNALLY_PEER_REVIEWED"/>
    <s v="The University of Arizona Medical Center-University Campus"/>
    <x v="26"/>
    <x v="26"/>
    <x v="2"/>
  </r>
  <r>
    <x v="27"/>
    <s v="Complete"/>
    <n v="1"/>
    <s v="INSTITUTIONAL"/>
    <s v="Wake Forest University Health Sciences"/>
    <x v="27"/>
    <x v="27"/>
    <x v="2"/>
  </r>
  <r>
    <x v="28"/>
    <s v="Complete"/>
    <n v="1"/>
    <s v="INSTITUTIONAL"/>
    <s v="Mayo Clinic"/>
    <x v="28"/>
    <x v="28"/>
    <x v="2"/>
  </r>
  <r>
    <x v="29"/>
    <s v="Complete"/>
    <n v="2"/>
    <s v="INSTITUTIONAL"/>
    <s v="Medical University of South Carolina"/>
    <x v="29"/>
    <x v="29"/>
    <x v="0"/>
  </r>
  <r>
    <x v="30"/>
    <s v="Complete"/>
    <n v="1"/>
    <s v="INSTITUTIONAL"/>
    <s v="Memorial Sloan Kettering Cancer Center"/>
    <x v="30"/>
    <x v="30"/>
    <x v="2"/>
  </r>
  <r>
    <x v="31"/>
    <s v="Complete"/>
    <n v="3"/>
    <s v="EXTERNALLY_PEER_REVIEWED"/>
    <s v="Fox Chase Cancer Center"/>
    <x v="31"/>
    <x v="31"/>
    <x v="2"/>
  </r>
  <r>
    <x v="32"/>
    <s v="Abbreviated"/>
    <n v="1"/>
    <s v="INDUSTRIAL"/>
    <s v="BeiGene"/>
    <x v="32"/>
    <x v="32"/>
    <x v="2"/>
  </r>
  <r>
    <x v="33"/>
    <s v="Complete"/>
    <n v="2"/>
    <s v="INSTITUTIONAL"/>
    <s v="Medical University of South Carolina"/>
    <x v="33"/>
    <x v="33"/>
    <x v="0"/>
  </r>
  <r>
    <x v="34"/>
    <s v="Complete"/>
    <n v="1"/>
    <s v="NATIONAL"/>
    <s v="SWOG"/>
    <x v="34"/>
    <x v="34"/>
    <x v="2"/>
  </r>
  <r>
    <x v="35"/>
    <s v="Complete"/>
    <n v="2"/>
    <s v="NATIONAL"/>
    <s v="Yale University Cancer Center LAO"/>
    <x v="35"/>
    <x v="35"/>
    <x v="2"/>
  </r>
  <r>
    <x v="36"/>
    <s v="Complete"/>
    <n v="1"/>
    <s v="INSTITUTIONAL"/>
    <s v="Mayo Clinic in Florida"/>
    <x v="36"/>
    <x v="36"/>
    <x v="2"/>
  </r>
  <r>
    <x v="37"/>
    <s v="Complete"/>
    <n v="11"/>
    <s v="INSTITUTIONAL"/>
    <s v="Dana-Farber Harvard Cancer Center"/>
    <x v="37"/>
    <x v="37"/>
    <x v="2"/>
  </r>
  <r>
    <x v="38"/>
    <s v="Abbreviated"/>
    <n v="1"/>
    <s v="INDUSTRIAL"/>
    <s v="Shanghai Junshi Bioscience Co.,Ltd."/>
    <x v="38"/>
    <x v="38"/>
    <x v="2"/>
  </r>
  <r>
    <x v="39"/>
    <s v="Abbreviated"/>
    <n v="1"/>
    <s v="INDUSTRIAL"/>
    <s v="Boston Biomedical, Inc"/>
    <x v="39"/>
    <x v="39"/>
    <x v="2"/>
  </r>
  <r>
    <x v="40"/>
    <s v="Abbreviated"/>
    <n v="1"/>
    <s v="INDUSTRIAL"/>
    <s v="Array Biopharma Inc"/>
    <x v="40"/>
    <x v="40"/>
    <x v="2"/>
  </r>
  <r>
    <x v="41"/>
    <s v="Complete"/>
    <n v="6"/>
    <s v="INSTITUTIONAL"/>
    <s v="Medical University of South Carolina"/>
    <x v="41"/>
    <x v="41"/>
    <x v="0"/>
  </r>
  <r>
    <x v="42"/>
    <s v="Complete"/>
    <n v="1"/>
    <s v="INSTITUTIONAL"/>
    <s v="Children's Healthcare of Atlanta - Egleston"/>
    <x v="42"/>
    <x v="42"/>
    <x v="2"/>
  </r>
  <r>
    <x v="43"/>
    <s v="Complete"/>
    <n v="8"/>
    <s v="NATIONAL"/>
    <s v="NRG Oncology"/>
    <x v="43"/>
    <x v="43"/>
    <x v="0"/>
  </r>
  <r>
    <x v="44"/>
    <s v="Complete"/>
    <n v="12"/>
    <s v="INSTITUTIONAL"/>
    <s v="St. Jude Children's Research Hospital"/>
    <x v="44"/>
    <x v="44"/>
    <x v="0"/>
  </r>
  <r>
    <x v="45"/>
    <s v="Complete"/>
    <n v="3"/>
    <s v="INSTITUTIONAL"/>
    <s v="Dana-Farber Harvard Cancer Center"/>
    <x v="45"/>
    <x v="45"/>
    <x v="0"/>
  </r>
  <r>
    <x v="46"/>
    <s v="Complete"/>
    <n v="3"/>
    <s v="EXTERNALLY_PEER_REVIEWED"/>
    <s v="Duke University Medical Center"/>
    <x v="46"/>
    <x v="46"/>
    <x v="0"/>
  </r>
  <r>
    <x v="47"/>
    <s v="Complete"/>
    <n v="6"/>
    <s v="EXTERNALLY_PEER_REVIEWED"/>
    <s v="Duke University Medical Center"/>
    <x v="47"/>
    <x v="47"/>
    <x v="0"/>
  </r>
  <r>
    <x v="48"/>
    <s v="Complete"/>
    <n v="8"/>
    <s v="INSTITUTIONAL"/>
    <s v="Dana-Farber Harvard Cancer Center"/>
    <x v="48"/>
    <x v="48"/>
    <x v="0"/>
  </r>
  <r>
    <x v="49"/>
    <s v="Complete"/>
    <n v="1"/>
    <s v="EXTERNALLY_PEER_REVIEWED"/>
    <s v="University of Miami Miller School of Medicine-Sylvester Cancer Center"/>
    <x v="49"/>
    <x v="49"/>
    <x v="3"/>
  </r>
  <r>
    <x v="50"/>
    <s v="Complete"/>
    <n v="4"/>
    <s v="EXTERNALLY_PEER_REVIEWED"/>
    <s v="Thomas Jefferson University Hospital"/>
    <x v="50"/>
    <x v="50"/>
    <x v="3"/>
  </r>
  <r>
    <x v="51"/>
    <s v="Complete"/>
    <n v="3"/>
    <s v="INSTITUTIONAL"/>
    <s v="University of Kentucky/Markey Cancer Center"/>
    <x v="51"/>
    <x v="51"/>
    <x v="3"/>
  </r>
  <r>
    <x v="52"/>
    <s v="Complete"/>
    <n v="8"/>
    <s v="INSTITUTIONAL"/>
    <s v="Emory University Hospital/Winship Cancer Institute"/>
    <x v="52"/>
    <x v="52"/>
    <x v="0"/>
  </r>
  <r>
    <x v="53"/>
    <s v="Complete"/>
    <n v="2"/>
    <s v="INSTITUTIONAL"/>
    <s v="University of Kentucky/Markey Cancer Center"/>
    <x v="53"/>
    <x v="53"/>
    <x v="3"/>
  </r>
  <r>
    <x v="54"/>
    <s v="Complete"/>
    <n v="2"/>
    <s v="INSTITUTIONAL"/>
    <s v="Thomas Jefferson University Hospital"/>
    <x v="54"/>
    <x v="54"/>
    <x v="3"/>
  </r>
  <r>
    <x v="55"/>
    <s v="Complete"/>
    <n v="1"/>
    <s v="INSTITUTIONAL"/>
    <s v="University of Maryland/Greenebaum Cancer Center"/>
    <x v="55"/>
    <x v="55"/>
    <x v="0"/>
  </r>
  <r>
    <x v="56"/>
    <s v="Complete"/>
    <n v="3"/>
    <s v="INSTITUTIONAL"/>
    <s v="Cancer Therapy and Research Center at The UT Health Science Center at San Antonio"/>
    <x v="56"/>
    <x v="56"/>
    <x v="0"/>
  </r>
  <r>
    <x v="57"/>
    <s v="Complete"/>
    <n v="3"/>
    <s v="INSTITUTIONAL"/>
    <s v="Emory University Hospital/Winship Cancer Institute"/>
    <x v="57"/>
    <x v="57"/>
    <x v="0"/>
  </r>
  <r>
    <x v="58"/>
    <s v="Complete"/>
    <n v="2"/>
    <s v="INSTITUTIONAL"/>
    <s v="Wayne State University/Karmanos Cancer Institute"/>
    <x v="58"/>
    <x v="58"/>
    <x v="0"/>
  </r>
  <r>
    <x v="59"/>
    <s v="Complete"/>
    <n v="9"/>
    <s v="EXTERNALLY_PEER_REVIEWED"/>
    <s v="Duke University Medical Center"/>
    <x v="59"/>
    <x v="59"/>
    <x v="2"/>
  </r>
  <r>
    <x v="60"/>
    <s v="Complete"/>
    <n v="18"/>
    <s v="INSTITUTIONAL"/>
    <s v="Fred Hutch/University of Washington Cancer Consortium"/>
    <x v="60"/>
    <x v="60"/>
    <x v="0"/>
  </r>
  <r>
    <x v="61"/>
    <s v="Complete"/>
    <n v="1"/>
    <s v="INSTITUTIONAL"/>
    <s v="Laura and Isaac Perlmutter Cancer Center at NYU Langone"/>
    <x v="61"/>
    <x v="61"/>
    <x v="2"/>
  </r>
  <r>
    <x v="62"/>
    <s v="Complete"/>
    <n v="6"/>
    <s v="INSTITUTIONAL"/>
    <s v="Fred Hutch/University of Washington Cancer Consortium"/>
    <x v="62"/>
    <x v="62"/>
    <x v="2"/>
  </r>
  <r>
    <x v="63"/>
    <s v="Complete"/>
    <n v="4"/>
    <s v="INSTITUTIONAL"/>
    <s v="Fred Hutch/University of Washington Cancer Consortium"/>
    <x v="63"/>
    <x v="63"/>
    <x v="0"/>
  </r>
  <r>
    <x v="64"/>
    <s v="Complete"/>
    <n v="1"/>
    <s v="NATIONAL"/>
    <s v="Childrens Oncology Group"/>
    <x v="64"/>
    <x v="64"/>
    <x v="2"/>
  </r>
  <r>
    <x v="65"/>
    <s v="Complete"/>
    <n v="2"/>
    <s v="INSTITUTIONAL"/>
    <s v="Fred Hutch/University of Washington Cancer Consortium"/>
    <x v="65"/>
    <x v="65"/>
    <x v="0"/>
  </r>
  <r>
    <x v="66"/>
    <s v="Complete"/>
    <n v="6"/>
    <s v="NATIONAL"/>
    <s v="University Health Network Princess Margaret Cancer Center LAO"/>
    <x v="66"/>
    <x v="66"/>
    <x v="2"/>
  </r>
  <r>
    <x v="67"/>
    <s v="Complete"/>
    <n v="1"/>
    <s v="INSTITUTIONAL"/>
    <s v="USC / Norris Comprehensive Cancer Center"/>
    <x v="67"/>
    <x v="67"/>
    <x v="2"/>
  </r>
  <r>
    <x v="68"/>
    <s v="Abbreviated"/>
    <n v="1"/>
    <s v="INDUSTRIAL"/>
    <s v="University of Miami Miller School of Medicine-Sylvester Cancer Center"/>
    <x v="68"/>
    <x v="68"/>
    <x v="2"/>
  </r>
  <r>
    <x v="69"/>
    <s v="Abbreviated"/>
    <n v="1"/>
    <s v="INDUSTRIAL"/>
    <s v="BeiGene USA, Inc."/>
    <x v="69"/>
    <x v="69"/>
    <x v="2"/>
  </r>
  <r>
    <x v="70"/>
    <s v="Complete"/>
    <n v="7"/>
    <s v="INSTITUTIONAL"/>
    <s v="NCI - Center for Cancer Research"/>
    <x v="70"/>
    <x v="70"/>
    <x v="2"/>
  </r>
  <r>
    <x v="71"/>
    <s v="Abbreviated"/>
    <n v="1"/>
    <s v="INDUSTRIAL"/>
    <s v="Phosplatin Therapeutics"/>
    <x v="71"/>
    <x v="71"/>
    <x v="2"/>
  </r>
  <r>
    <x v="72"/>
    <s v="Complete"/>
    <n v="5"/>
    <s v="INSTITUTIONAL"/>
    <s v="Memorial Sloan Kettering Cancer Center"/>
    <x v="72"/>
    <x v="72"/>
    <x v="2"/>
  </r>
  <r>
    <x v="73"/>
    <s v="Complete"/>
    <n v="14"/>
    <s v="EXTERNALLY_PEER_REVIEWED"/>
    <s v="Dana-Farber Harvard Cancer Center"/>
    <x v="73"/>
    <x v="73"/>
    <x v="2"/>
  </r>
  <r>
    <x v="74"/>
    <s v="Complete"/>
    <n v="3"/>
    <s v="EXTERNALLY_PEER_REVIEWED"/>
    <s v="Dana-Farber Harvard Cancer Center"/>
    <x v="74"/>
    <x v="74"/>
    <x v="2"/>
  </r>
  <r>
    <x v="75"/>
    <s v="Abbreviated"/>
    <n v="1"/>
    <s v="INDUSTRIAL"/>
    <s v="University of Miami Miller School of Medicine-Sylvester Cancer Center"/>
    <x v="75"/>
    <x v="75"/>
    <x v="4"/>
  </r>
  <r>
    <x v="76"/>
    <s v="Abbreviated"/>
    <n v="1"/>
    <s v="INDUSTRIAL"/>
    <s v="University of Miami Miller School of Medicine-Sylvester Cancer Center"/>
    <x v="76"/>
    <x v="76"/>
    <x v="4"/>
  </r>
  <r>
    <x v="77"/>
    <s v="Complete"/>
    <n v="5"/>
    <s v="INSTITUTIONAL"/>
    <s v="Dana-Farber Harvard Cancer Center"/>
    <x v="77"/>
    <x v="77"/>
    <x v="4"/>
  </r>
  <r>
    <x v="78"/>
    <s v="Complete"/>
    <n v="1"/>
    <s v="INSTITUTIONAL"/>
    <s v="Fred Hutch/University of Washington Cancer Consortium"/>
    <x v="78"/>
    <x v="78"/>
    <x v="4"/>
  </r>
  <r>
    <x v="79"/>
    <s v="Complete"/>
    <n v="8"/>
    <s v="INSTITUTIONAL"/>
    <s v="Dana-Farber Harvard Cancer Center"/>
    <x v="79"/>
    <x v="79"/>
    <x v="4"/>
  </r>
  <r>
    <x v="80"/>
    <s v="Complete"/>
    <n v="5"/>
    <s v="EXTERNALLY_PEER_REVIEWED"/>
    <s v="Dana-Farber Harvard Cancer Center"/>
    <x v="80"/>
    <x v="80"/>
    <x v="4"/>
  </r>
  <r>
    <x v="81"/>
    <s v="Complete"/>
    <n v="1"/>
    <s v="INSTITUTIONAL"/>
    <s v="Wake Forest University Health Sciences"/>
    <x v="81"/>
    <x v="81"/>
    <x v="0"/>
  </r>
  <r>
    <x v="82"/>
    <s v="Abbreviated"/>
    <n v="1"/>
    <s v="INDUSTRIAL"/>
    <s v="Strategia Therapeutics"/>
    <x v="82"/>
    <x v="82"/>
    <x v="0"/>
  </r>
  <r>
    <x v="83"/>
    <s v="Complete"/>
    <n v="1"/>
    <s v="INSTITUTIONAL"/>
    <s v="Ohio State University Comprehensive Cancer Center"/>
    <x v="83"/>
    <x v="83"/>
    <x v="5"/>
  </r>
  <r>
    <x v="84"/>
    <s v="Complete"/>
    <n v="3"/>
    <s v="INSTITUTIONAL"/>
    <s v="Dana-Farber Harvard Cancer Center"/>
    <x v="84"/>
    <x v="84"/>
    <x v="0"/>
  </r>
  <r>
    <x v="85"/>
    <s v="Complete"/>
    <n v="10"/>
    <s v="INSTITUTIONAL"/>
    <s v="Memorial Sloan Kettering Cancer Center"/>
    <x v="85"/>
    <x v="85"/>
    <x v="0"/>
  </r>
  <r>
    <x v="86"/>
    <s v="Complete"/>
    <n v="5"/>
    <s v="INSTITUTIONAL"/>
    <s v="Memorial Sloan Kettering Cancer Center"/>
    <x v="86"/>
    <x v="86"/>
    <x v="0"/>
  </r>
  <r>
    <x v="87"/>
    <s v="Complete"/>
    <n v="12"/>
    <s v="INSTITUTIONAL"/>
    <s v="Memorial Sloan Kettering Cancer Center"/>
    <x v="87"/>
    <x v="87"/>
    <x v="0"/>
  </r>
  <r>
    <x v="88"/>
    <s v="Complete"/>
    <n v="11"/>
    <s v="INSTITUTIONAL"/>
    <s v="Memorial Sloan Kettering Cancer Center"/>
    <x v="88"/>
    <x v="88"/>
    <x v="0"/>
  </r>
  <r>
    <x v="89"/>
    <s v="Complete"/>
    <n v="6"/>
    <s v="INSTITUTIONAL"/>
    <s v="Memorial Sloan Kettering Cancer Center"/>
    <x v="89"/>
    <x v="89"/>
    <x v="0"/>
  </r>
  <r>
    <x v="90"/>
    <s v="Complete"/>
    <n v="3"/>
    <s v="INSTITUTIONAL"/>
    <s v="Memorial Sloan Kettering Cancer Center"/>
    <x v="90"/>
    <x v="90"/>
    <x v="0"/>
  </r>
  <r>
    <x v="91"/>
    <s v="Abbreviated"/>
    <n v="1"/>
    <s v="INDUSTRIAL"/>
    <s v="Nektar"/>
    <x v="91"/>
    <x v="91"/>
    <x v="0"/>
  </r>
  <r>
    <x v="92"/>
    <s v="Complete"/>
    <n v="10"/>
    <s v="INSTITUTIONAL"/>
    <s v="Memorial Sloan Kettering Cancer Center"/>
    <x v="92"/>
    <x v="92"/>
    <x v="0"/>
  </r>
  <r>
    <x v="93"/>
    <s v="Abbreviated"/>
    <n v="1"/>
    <s v="INDUSTRIAL"/>
    <s v="Myriad Genetics Inc"/>
    <x v="93"/>
    <x v="93"/>
    <x v="0"/>
  </r>
  <r>
    <x v="94"/>
    <s v="Complete"/>
    <n v="6"/>
    <s v="INSTITUTIONAL"/>
    <s v="Mayo Clinic"/>
    <x v="94"/>
    <x v="94"/>
    <x v="2"/>
  </r>
  <r>
    <x v="95"/>
    <s v="Complete"/>
    <n v="8"/>
    <s v="INSTITUTIONAL"/>
    <s v="Memorial Sloan Kettering Cancer Center"/>
    <x v="95"/>
    <x v="95"/>
    <x v="0"/>
  </r>
  <r>
    <x v="96"/>
    <s v="Complete"/>
    <n v="4"/>
    <s v="INSTITUTIONAL"/>
    <s v="Mayo Clinic in Arizona"/>
    <x v="96"/>
    <x v="96"/>
    <x v="0"/>
  </r>
  <r>
    <x v="97"/>
    <s v="Complete"/>
    <n v="9"/>
    <s v="EXTERNALLY_PEER_REVIEWED"/>
    <s v="Mayo Clinic"/>
    <x v="97"/>
    <x v="97"/>
    <x v="2"/>
  </r>
  <r>
    <x v="98"/>
    <s v="Complete"/>
    <n v="2"/>
    <s v="INSTITUTIONAL"/>
    <s v="University of Colorado Hospital"/>
    <x v="98"/>
    <x v="98"/>
    <x v="2"/>
  </r>
  <r>
    <x v="99"/>
    <s v="Complete"/>
    <n v="5"/>
    <s v="NATIONAL"/>
    <s v="Dana-Farber - Harvard Cancer Center LAO"/>
    <x v="99"/>
    <x v="99"/>
    <x v="2"/>
  </r>
  <r>
    <x v="100"/>
    <s v="Complete"/>
    <n v="2"/>
    <s v="EXTERNALLY_PEER_REVIEWED"/>
    <s v="University of Michigan Comprehensive Cancer Center EDDOP"/>
    <x v="100"/>
    <x v="100"/>
    <x v="0"/>
  </r>
  <r>
    <x v="101"/>
    <s v="Complete"/>
    <n v="3"/>
    <s v="NATIONAL"/>
    <s v="Childrens Oncology Group"/>
    <x v="101"/>
    <x v="101"/>
    <x v="2"/>
  </r>
  <r>
    <x v="102"/>
    <s v="Complete"/>
    <n v="2"/>
    <s v="INSTITUTIONAL"/>
    <s v="University of Colorado Hospital"/>
    <x v="102"/>
    <x v="102"/>
    <x v="0"/>
  </r>
  <r>
    <x v="103"/>
    <s v="Complete"/>
    <n v="9"/>
    <s v="NATIONAL"/>
    <s v="Childrens Oncology Group"/>
    <x v="103"/>
    <x v="103"/>
    <x v="2"/>
  </r>
  <r>
    <x v="104"/>
    <s v="Complete"/>
    <n v="2"/>
    <s v="INSTITUTIONAL"/>
    <s v="Memorial Sloan Kettering Cancer Center"/>
    <x v="104"/>
    <x v="104"/>
    <x v="2"/>
  </r>
  <r>
    <x v="105"/>
    <s v="Complete"/>
    <n v="4"/>
    <s v="EXTERNALLY_PEER_REVIEWED"/>
    <s v="Mayo Clinic"/>
    <x v="105"/>
    <x v="105"/>
    <x v="4"/>
  </r>
  <r>
    <x v="106"/>
    <s v="Complete"/>
    <n v="4"/>
    <s v="EXTERNALLY_PEER_REVIEWED"/>
    <s v="Dana-Farber Harvard Cancer Center"/>
    <x v="106"/>
    <x v="106"/>
    <x v="4"/>
  </r>
  <r>
    <x v="107"/>
    <s v="Complete"/>
    <n v="6"/>
    <s v="INSTITUTIONAL"/>
    <s v="Memorial Sloan Kettering Cancer Center"/>
    <x v="107"/>
    <x v="107"/>
    <x v="2"/>
  </r>
  <r>
    <x v="108"/>
    <s v="Complete"/>
    <n v="2"/>
    <s v="EXTERNALLY_PEER_REVIEWED"/>
    <s v="Dana-Farber Harvard Cancer Center"/>
    <x v="108"/>
    <x v="108"/>
    <x v="4"/>
  </r>
  <r>
    <x v="109"/>
    <s v="Complete"/>
    <n v="4"/>
    <s v="INSTITUTIONAL"/>
    <s v="Dana-Farber Harvard Cancer Center"/>
    <x v="109"/>
    <x v="109"/>
    <x v="2"/>
  </r>
  <r>
    <x v="110"/>
    <s v="Complete"/>
    <n v="2"/>
    <s v="INSTITUTIONAL"/>
    <s v="Dana-Farber Harvard Cancer Center"/>
    <x v="110"/>
    <x v="110"/>
    <x v="4"/>
  </r>
  <r>
    <x v="111"/>
    <s v="Complete"/>
    <n v="8"/>
    <s v="INSTITUTIONAL"/>
    <s v="Memorial Sloan Kettering Cancer Center"/>
    <x v="111"/>
    <x v="111"/>
    <x v="2"/>
  </r>
  <r>
    <x v="112"/>
    <s v="Complete"/>
    <n v="3"/>
    <s v="INSTITUTIONAL"/>
    <s v="Dana-Farber Harvard Cancer Center"/>
    <x v="112"/>
    <x v="112"/>
    <x v="4"/>
  </r>
  <r>
    <x v="113"/>
    <s v="Complete"/>
    <n v="1"/>
    <s v="EXTERNALLY_PEER_REVIEWED"/>
    <s v="UCSF Medical Center-Mount Zion"/>
    <x v="113"/>
    <x v="113"/>
    <x v="4"/>
  </r>
  <r>
    <x v="114"/>
    <s v="Complete"/>
    <n v="1"/>
    <s v="INSTITUTIONAL"/>
    <s v="UCSF Medical Center-Mount Zion"/>
    <x v="114"/>
    <x v="114"/>
    <x v="4"/>
  </r>
  <r>
    <x v="115"/>
    <s v="Complete"/>
    <n v="8"/>
    <s v="NATIONAL"/>
    <s v="Childrens Oncology Group"/>
    <x v="115"/>
    <x v="115"/>
    <x v="0"/>
  </r>
  <r>
    <x v="116"/>
    <s v="Complete"/>
    <n v="2"/>
    <s v="EXTERNALLY_PEER_REVIEWED"/>
    <s v="UCSF Medical Center-Mount Zion"/>
    <x v="116"/>
    <x v="116"/>
    <x v="4"/>
  </r>
  <r>
    <x v="117"/>
    <s v="Complete"/>
    <n v="2"/>
    <s v="NATIONAL"/>
    <s v="AIDS Malignancy Consortium"/>
    <x v="117"/>
    <x v="117"/>
    <x v="4"/>
  </r>
  <r>
    <x v="118"/>
    <s v="Complete"/>
    <n v="4"/>
    <s v="NATIONAL"/>
    <s v="ECOG-ACRIN Cancer Research Group"/>
    <x v="118"/>
    <x v="118"/>
    <x v="4"/>
  </r>
  <r>
    <x v="119"/>
    <s v="Complete"/>
    <n v="3"/>
    <s v="NATIONAL"/>
    <s v="University of Texas MD Anderson Cancer Center LAO"/>
    <x v="119"/>
    <x v="119"/>
    <x v="0"/>
  </r>
  <r>
    <x v="120"/>
    <s v="Complete"/>
    <n v="4"/>
    <s v="NATIONAL"/>
    <s v="Childrens Oncology Group"/>
    <x v="120"/>
    <x v="120"/>
    <x v="4"/>
  </r>
  <r>
    <x v="121"/>
    <s v="Complete"/>
    <n v="11"/>
    <s v="NATIONAL"/>
    <s v="City of Hope Comprehensive Cancer Center LAO"/>
    <x v="121"/>
    <x v="121"/>
    <x v="0"/>
  </r>
  <r>
    <x v="122"/>
    <s v="Complete"/>
    <n v="8"/>
    <s v="NATIONAL"/>
    <s v="ECOG-ACRIN Cancer Research Group"/>
    <x v="122"/>
    <x v="122"/>
    <x v="4"/>
  </r>
  <r>
    <x v="123"/>
    <s v="Complete"/>
    <n v="6"/>
    <s v="INSTITUTIONAL"/>
    <s v="Memorial Sloan Kettering Cancer Center"/>
    <x v="123"/>
    <x v="123"/>
    <x v="4"/>
  </r>
  <r>
    <x v="124"/>
    <s v="Complete"/>
    <n v="2"/>
    <s v="INSTITUTIONAL"/>
    <s v="Mayo Clinic in Florida"/>
    <x v="124"/>
    <x v="124"/>
    <x v="4"/>
  </r>
</pivotCacheRecords>
</file>

<file path=xl/pivotCache/pivotCacheRecords2.xml><?xml version="1.0" encoding="utf-8"?>
<pivotCacheRecords xmlns="http://schemas.openxmlformats.org/spreadsheetml/2006/main" xmlns:r="http://schemas.openxmlformats.org/officeDocument/2006/relationships" count="107">
  <r>
    <x v="0"/>
    <s v="Complete"/>
    <n v="4"/>
    <s v="INSTITUTIONAL"/>
    <s v="Virginia Commonwealth University/Massey Cancer Center"/>
    <d v="2018-03-23T14:07:25"/>
    <d v="2018-03-26T10:20:38"/>
    <x v="0"/>
    <m/>
    <m/>
    <m/>
    <m/>
    <m/>
    <s v="Abstraction Verified Response"/>
    <x v="0"/>
    <d v="2018-04-02T07:44:49"/>
    <d v="2018-04-02T08:15:21"/>
    <s v="Changes made per Admin abstraction: Board Approval Number - Changed from 04/05/2017 to 03/20/2018"/>
    <x v="0"/>
  </r>
  <r>
    <x v="1"/>
    <s v="Complete"/>
    <n v="6"/>
    <s v="INSTITUTIONAL"/>
    <s v="Dana-Farber Harvard Cancer Center"/>
    <d v="2018-03-23T15:16:08"/>
    <d v="2018-03-26T13:45:08"/>
    <x v="1"/>
    <m/>
    <m/>
    <m/>
    <m/>
    <m/>
    <s v="Abstraction Verified Response"/>
    <x v="0"/>
    <d v="2018-04-02T07:46:30"/>
    <d v="2018-04-02T08:28:09"/>
    <s v="No changes per Admin abstraction"/>
    <x v="1"/>
  </r>
  <r>
    <x v="2"/>
    <s v="Complete"/>
    <n v="6"/>
    <s v="INSTITUTIONAL"/>
    <s v="City of Hope Comprehensive Cancer Center"/>
    <d v="2018-03-23T15:41:54"/>
    <d v="2018-03-26T14:06:40"/>
    <x v="2"/>
    <m/>
    <m/>
    <m/>
    <m/>
    <m/>
    <s v="Verification Pending"/>
    <x v="0"/>
    <d v="2018-04-02T07:48:06"/>
    <d v="2018-04-02T08:47:25"/>
    <s v="Changes made per Admin abstraction: Board Approval Number - Changed from 11/03/2017 to 03/21/2018._x000d__x000a__x000d__x000a_Participating Sites: EW# 77503 â€“ Reached out to the submitter to clarify the status for M D Anderson Cancer Center, Memorial Sloan Kettering Cancer Center, Thomas Jefferson University Hospital.  All the siteâ€™s status currently has a Place Holder â€œIn Reviewâ€ 12/30/2016."/>
    <x v="2"/>
  </r>
  <r>
    <x v="3"/>
    <s v="Complete"/>
    <n v="1"/>
    <s v="INSTITUTIONAL"/>
    <s v="Fred Hutch/University of Washington Cancer Consortium"/>
    <d v="2018-03-23T15:52:51"/>
    <d v="2018-03-23T16:12:15"/>
    <x v="3"/>
    <m/>
    <m/>
    <m/>
    <m/>
    <m/>
    <s v="Verification Pending"/>
    <x v="0"/>
    <d v="2018-04-02T07:49:53"/>
    <d v="2018-04-02T09:19:37"/>
    <s v="Changes made per Admin abstraction: No NCT # in CT.gov. _x000d__x000a__x000d__x000a_Official Title:Changed from â€ Durvalumab (MEDI4376), Tremelimumab and Palliative Hypofractionated Radiation (SBRT) in patients with recurrent/metastatic squamous cell carcinomas of the head and neck previously treated with immune checkpoint inhibitorsâ€ to â€œDurvalumab (MEDI4376), Tremelimumab and Palliative Hypofractionated Radiation (SBRT) in Patients with Recurrent/Metastatic Squamous Cell Carcinomas of the Head and Neck Previously Treated with Immune Checkpoint Inhibitorsâ€._x000d__x000a__x000d__x000a_Reporting Data Set Method: Added Abbreviated._x000d__x000a__x000d__x000a_Board Approval Status: Submitted, pending._x000d__x000a_Board Name and Board Affiliation: Fred Hutch/University of Washington Cancer Consortium._x000d__x000a__x000d__x000a_NCI Grant: Changed from 015704 to 15704 to satisfy the validation error._x000d__x000a__x000d__x000a_Participating Sites: Added Fred Hutch/University of Washington Cancer Consortium, Status Date 03/13/2018 â€œIn Reviewâ€, Target Accrual â€“ 20, Investigator and Contact Name â€“ Chistina Rodriguez, 206-288-2048, rodrigcr@uw.edu"/>
    <x v="3"/>
  </r>
  <r>
    <x v="4"/>
    <s v="Complete"/>
    <n v="1"/>
    <s v="INSTITUTIONAL"/>
    <s v="Fred Hutch/University of Washington Cancer Consortium"/>
    <d v="2018-03-23T17:15:10"/>
    <d v="2018-03-26T14:40:58"/>
    <x v="4"/>
    <m/>
    <m/>
    <m/>
    <m/>
    <m/>
    <s v="Abstraction Verified Response"/>
    <x v="0"/>
    <d v="2018-04-02T08:17:49"/>
    <d v="2018-04-02T09:53:03"/>
    <s v="Changes made per Admin abstraction: No NCT# in CT.gov._x000d__x000a__x000d__x000a_Reporting Data Set Method: Added Abbreviated._x000d__x000a__x000d__x000a_Board Approval Status: Submitted, pending._x000d__x000a_Board Name and Board Affiliation: Fred Hutch/University of Washington Cancer Consortium._x000d__x000a__x000d__x000a_NCI Grant: Changed from 015704 to 15704 to satisfy the validation error._x000d__x000a__x000d__x000a_Participating Sites: Added Fred Hutch/University of Washington Cancer Consortium, Status Date 02/13/2018 â€œIn Reviewâ€, Target Accrual â€“ 40, Investigator and Contact Name â€“ Karen Syrjala, 206-667-4579"/>
    <x v="4"/>
  </r>
  <r>
    <x v="5"/>
    <s v="Complete"/>
    <n v="8"/>
    <s v="EXTERNALLY_PEER_REVIEWED"/>
    <s v="Siteman Cancer Center at Washington University"/>
    <d v="2018-03-23T16:00:12"/>
    <d v="2018-03-26T14:27:17"/>
    <x v="5"/>
    <m/>
    <m/>
    <m/>
    <m/>
    <m/>
    <s v="Abstraction Verified Response"/>
    <x v="0"/>
    <d v="2018-04-02T08:29:58"/>
    <d v="2018-04-02T10:04:32"/>
    <s v="Changes made per Admin abstraction: Board Approval Number - Changed from 08/18/2017 to 03/23/2018"/>
    <x v="5"/>
  </r>
  <r>
    <x v="6"/>
    <s v="Complete"/>
    <n v="1"/>
    <s v="INSTITUTIONAL"/>
    <s v="Fred Hutch/University of Washington Cancer Consortium"/>
    <d v="2018-03-23T16:04:51"/>
    <d v="2018-03-26T14:21:14"/>
    <x v="6"/>
    <m/>
    <m/>
    <m/>
    <m/>
    <m/>
    <s v="Verification Pending"/>
    <x v="1"/>
    <d v="2018-04-02T09:15:14"/>
    <d v="2018-04-02T10:19:56"/>
    <s v="Changes per Admin abstraction:_x000d__x000a_- added Reporting Data Set Method &quot;abbreviated&quot;;_x000d__x000a_- added Board Approval status &quot;submitted, pending&quot;;_x000d__x000a_- added Board name and Board affiliation;_x000d__x000a_- removed the leading &quot;0&quot; from P30Grant 15704;_x000d__x000a_- added participating site  Fred Hutch/University of Washington Cancer Consortium with status in review 02/27/2018 and PI Stephanie Lee with phone # 206-667-6190;_x000d__x000a_- added target accrual # 100 per Protocol."/>
    <x v="6"/>
  </r>
  <r>
    <x v="7"/>
    <s v="Complete"/>
    <n v="1"/>
    <s v="EXTERNALLY_PEER_REVIEWED"/>
    <s v="University of California San Diego"/>
    <d v="2018-02-15T18:22:51"/>
    <d v="2018-03-23T18:01:51"/>
    <x v="7"/>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x v="0"/>
    <d v="2018-04-02T09:34:18"/>
    <d v="2018-04-02T10:42:29"/>
    <s v="Changes made per Admin abstraction: Added NCT03059147 and verified in CT.gov._x000d__x000a__x000d__x000a_Official Title: Changed from â€œA Phase I study of single agent SF1126, a dual PI3 kinase and bromodomain inhibitor, in patients with advanced or metastatic hepatocellular carcinoma and Child-Pugh A-B7 cirrhosisâ€ to â€œA Phase I Study of Single Agent SF1126, a Dual PI3 Kinase and Bromodomain Inhibitor, in Patients with Advanced or Metastatic Hepatocellular Carcinoma and Child-Pugh A-B7 Cirrhosisâ€._x000d__x000a__x000d__x000a_Reporting Data Set Method: Added Abbreviated._x000d__x000a__x000d__x000a_Board Approval Status: Submitted, approved._x000d__x000a_Board Name and Board Affiliation: University of California San Diego._x000d__x000a__x000d__x000a_Participating Sites: Added University of California San Diego, Status Date 03/27/2018 â€œActiveâ€, Investigator and Contact Name â€“ Adam Burgoyne, 858-246-1611, aburgoyne@ucsd.edu_x000d__x000a_Added University of Texas Southwestern, PLACE HOLDER status 04/02/2018 â€œIn Reviewâ€, Investigator and Contact Name â€“ Adam Yopp, 214-648-2233, Adam.Yopp@UTSouthwestern.edu_x000d__x000a__x000d__x000a_EW# 77512 â€“ Reached out to the submitter to clarify the status and date for the University of Texas Southwestern.  I have a Place Holder status â€œIn Reviewâ€ 04/02/2018"/>
    <x v="7"/>
  </r>
  <r>
    <x v="8"/>
    <s v="Complete"/>
    <n v="8"/>
    <s v="EXTERNALLY_PEER_REVIEWED"/>
    <s v="Duke University Medical Center"/>
    <d v="2018-03-26T11:32:50"/>
    <d v="2018-03-26T15:39:18"/>
    <x v="8"/>
    <m/>
    <m/>
    <m/>
    <m/>
    <m/>
    <s v="Abstraction Verified No Response"/>
    <x v="0"/>
    <d v="2018-04-02T10:07:07"/>
    <d v="2018-04-02T11:00:22"/>
    <s v="Changes made per admin abstraction: Board Approval Number - Changed from 05/22/2017 to 03/01/2018._x000d__x000a__x000d__x000a_Participating Sites: Target Accrual - Changed from 155 to 205"/>
    <x v="8"/>
  </r>
  <r>
    <x v="9"/>
    <s v="Complete"/>
    <n v="5"/>
    <s v="INSTITUTIONAL"/>
    <s v="University of Colorado Hospital"/>
    <d v="2018-03-23T16:19:09"/>
    <d v="2018-03-26T14:30:04"/>
    <x v="9"/>
    <m/>
    <m/>
    <m/>
    <m/>
    <m/>
    <s v="Verification Pending"/>
    <x v="1"/>
    <d v="2018-04-02T10:31:46"/>
    <d v="2018-04-02T11:01:05"/>
    <s v="Changes per Admin abstraction:_x000d__x000a_- updated the Official Title by adding &quot;/Mesenchymal&quot; to the Title per Protocol;_x000d__x000a_- changed Board Approval # form 07/27/2016 to 06/14/2017;_x000d__x000a_- changed Board affiliation from University of Colorado Cancer Center - Anschlutz Cancer Pavilion to Lead Org;_x000d__x000a_- changed target accrual # from 20 to 40 per Protocol."/>
    <x v="9"/>
  </r>
  <r>
    <x v="10"/>
    <s v="Abbreviated"/>
    <n v="1"/>
    <s v="INDUSTRIAL"/>
    <s v="Medical University of South Carolina"/>
    <d v="2018-03-26T12:29:14"/>
    <d v="2018-03-26T16:26:10"/>
    <x v="10"/>
    <m/>
    <m/>
    <m/>
    <m/>
    <m/>
    <s v="Verification Pending"/>
    <x v="0"/>
    <d v="2018-04-02T11:16:14"/>
    <d v="2018-04-02T11:37:18"/>
    <s v="Changes per Admin abstraction: NCT02357173 verified in CT.gov._x000d__x000a__x000d__x000a_Reporting Data Set Method: Added Abbreviated, Changed Industrial from â€œYesâ€ to â€œNo Institutionalâ€._x000d__x000a_Participating Sites - Added Date Opened for Accrual: 07/31/2017_x000d__x000a__x000d__x000a_EW# 76640 â€“ Per CCCT Meeting, special permission via Abbreviated workflow."/>
    <x v="10"/>
  </r>
  <r>
    <x v="11"/>
    <s v="Abbreviated"/>
    <n v="1"/>
    <s v="INDUSTRIAL"/>
    <s v="White River Junction Veterans Affairs Medical Center"/>
    <d v="2018-03-26T13:08:01"/>
    <d v="2018-03-26T16:16:23"/>
    <x v="11"/>
    <m/>
    <m/>
    <m/>
    <m/>
    <m/>
    <s v="Verification Pending"/>
    <x v="0"/>
    <d v="2018-04-02T11:25:33"/>
    <d v="2018-04-02T11:45:22"/>
    <s v="Changes made per Admin abstraction: Reporting Data Set Method - Added Abbreviated._x000d__x000a__x000d__x000a_Participating Sites - Date Opened for Accrual: 11/01/2016"/>
    <x v="11"/>
  </r>
  <r>
    <x v="12"/>
    <s v="Complete"/>
    <n v="1"/>
    <s v="INSTITUTIONAL"/>
    <s v="Case Comprehensive Cancer Center"/>
    <d v="2018-03-23T17:09:01"/>
    <d v="2018-03-26T14:58:38"/>
    <x v="12"/>
    <m/>
    <m/>
    <m/>
    <m/>
    <m/>
    <s v="Verification Pending"/>
    <x v="1"/>
    <d v="2018-04-02T11:12:58"/>
    <d v="2018-04-02T12:12:27"/>
    <s v="Changes per Admin abstraction:_x000d__x000a_- added Reporting Data Set Method &quot;abbreviated&quot;;_x000d__x000a_- added Board Approval status &quot;submitted, approved&quot;;_x000d__x000a_- added Board Approval # 09/06/2017;_x000d__x000a_- added Board name and Board affiliation;_x000d__x000a_- added participating site Case Comprehensive Cancer Center with status in review 03/14/2017, approved 06/25/2017, active 07/21/2017 and temp closed to accrual 03/15/2018 to reflect overall trial status history;_x000d__x000a_- added Case CCC PI Ehsan Malek with 216-286-4441 and email Ehsan.Malek@Uhhospitals.org;_x000d__x000a_- added participating site Cleveland Clinic/ Taussig Cancer Institute with placeholder status approved as of 06/25/2017 and PI Jason Valent with email VALENTJ3@ccf.org."/>
    <x v="12"/>
  </r>
  <r>
    <x v="13"/>
    <s v="Complete"/>
    <n v="2"/>
    <s v="INSTITUTIONAL"/>
    <s v="Moffitt Cancer Center"/>
    <d v="2018-03-26T09:15:33"/>
    <d v="2018-03-26T15:56:42"/>
    <x v="13"/>
    <m/>
    <m/>
    <m/>
    <m/>
    <m/>
    <s v="Abstraction Verified Response"/>
    <x v="0"/>
    <d v="2018-04-02T11:49:37"/>
    <d v="2018-04-02T12:24:17"/>
    <s v="Changes made per Admin abstraction: In the title: Changed from â€œNon-smallâ€ to â€œNon-Smallâ€._x000d__x000a__x000d__x000a_Board Approval Number: Changed from 07/05/2017 to 03/22/2018._x000d__x000a__x000d__x000a_EW# 77521 â€“ Reached out to the submitter to clarify the status and date for the University of Florida Health Science Center â€“ Gainesville.  The current Place Holder status is â€œIn Reviewâ€ 05/16/2017."/>
    <x v="13"/>
  </r>
  <r>
    <x v="14"/>
    <s v="Complete"/>
    <n v="2"/>
    <s v="INSTITUTIONAL"/>
    <s v="OHSU Knight Cancer Institute"/>
    <d v="2018-03-23T17:58:48"/>
    <d v="2018-03-26T15:06:52"/>
    <x v="14"/>
    <m/>
    <m/>
    <m/>
    <m/>
    <m/>
    <s v="Verification Pending"/>
    <x v="2"/>
    <d v="2018-04-02T12:37:21"/>
    <d v="2018-04-02T13:01:01"/>
    <s v="Changes per admin abstraction: updated the board approval number from 05/20/2016 to STUDY00015499. Updated the PI from John Hunter to James Dolan. Updated the PI contact information dolanj@ohsu.edu and (503) 494-4937"/>
    <x v="14"/>
  </r>
  <r>
    <x v="15"/>
    <s v="Complete"/>
    <n v="1"/>
    <s v="INSTITUTIONAL"/>
    <s v="Fred Hutch/University of Washington Cancer Consortium"/>
    <d v="2018-03-23T16:42:14"/>
    <d v="2018-03-26T14:55:34"/>
    <x v="15"/>
    <m/>
    <m/>
    <m/>
    <m/>
    <m/>
    <s v="Verification Pending"/>
    <x v="1"/>
    <d v="2018-04-02T12:41:23"/>
    <d v="2018-04-02T13:09:50"/>
    <s v="Changes per Admin abstraction:_x000d__x000a_- updated the official Title by changing to lower case &quot;plus&quot; in the title;_x000d__x000a_- added Reporting Data Set Method &quot;abbreviated&quot;;_x000d__x000a_- added Board Approval status &quot;submitted, pending&quot;;_x000d__x000a_- added Board name and Board affiliation;_x000d__x000a_- removed leading &quot;0&quot; from P30 Grant # 15704;_x000d__x000a_- added participating site Fred Hutch/University of Washington Cancer Consortium with status in review 02/13/2018 and PI Michael Schweizer with phone # 206-606-6252 per Consent;_x000d__x000a_- added target accrual # 30 per Protocol."/>
    <x v="15"/>
  </r>
  <r>
    <x v="16"/>
    <s v="Complete"/>
    <n v="14"/>
    <s v="EXTERNALLY_PEER_REVIEWED"/>
    <s v="Dana-Farber Harvard Cancer Center"/>
    <d v="2018-03-23T18:42:40"/>
    <d v="2018-03-26T15:06:48"/>
    <x v="16"/>
    <m/>
    <m/>
    <m/>
    <m/>
    <m/>
    <s v="Abstraction Verified No Response"/>
    <x v="2"/>
    <d v="2018-04-02T13:04:33"/>
    <d v="2018-04-02T13:10:00"/>
    <s v="No changes per admin abstraction.."/>
    <x v="16"/>
  </r>
  <r>
    <x v="17"/>
    <s v="Complete"/>
    <n v="2"/>
    <s v="INSTITUTIONAL"/>
    <s v="OHSU Knight Cancer Institute"/>
    <d v="2018-03-25T23:45:46"/>
    <d v="2018-03-26T15:23:08"/>
    <x v="17"/>
    <m/>
    <m/>
    <m/>
    <m/>
    <m/>
    <s v="Verification Pending"/>
    <x v="1"/>
    <d v="2018-04-02T13:18:44"/>
    <d v="2018-04-02T13:41:04"/>
    <s v="Changes per Admin abstraction:_x000d__x000a_- changed LO PI from Edward Neuwelt to Prakash Ambady (newly created person record PO ID 61909772) per Protocol;_x000d__x000a_- changed Board Approval # from STUDY00016709 to 02/21/2018;_x000d__x000a_- changed site PI from Edward Neuwelt to Prakash Ambady with phone # 503-494-5626 per Protocol."/>
    <x v="17"/>
  </r>
  <r>
    <x v="18"/>
    <s v="Complete"/>
    <n v="5"/>
    <s v="INSTITUTIONAL"/>
    <s v="St. Jude Children's Research Hospital"/>
    <d v="2018-03-26T09:05:20"/>
    <d v="2018-03-26T15:30:50"/>
    <x v="18"/>
    <m/>
    <m/>
    <m/>
    <m/>
    <m/>
    <s v="Abstraction Verified Response"/>
    <x v="2"/>
    <d v="2018-04-02T13:14:11"/>
    <d v="2018-04-02T13:42:54"/>
    <s v="changes per admin abstraction: Added Texas Children's Hospital as a participating site with Sarah Whittle as PI.Contact info provided on participating sites list."/>
    <x v="18"/>
  </r>
  <r>
    <x v="19"/>
    <s v="Complete"/>
    <n v="3"/>
    <s v="INSTITUTIONAL"/>
    <s v="NCI - Center for Cancer Research"/>
    <d v="2018-03-26T09:09:26"/>
    <d v="2018-03-26T15:26:52"/>
    <x v="19"/>
    <m/>
    <m/>
    <m/>
    <m/>
    <m/>
    <s v="Verification Pending"/>
    <x v="2"/>
    <d v="2018-04-02T13:46:26"/>
    <d v="2018-04-02T13:56:19"/>
    <s v="Changes per admin abstraction: updated board approval number from 10/31/2017 to 03/12/2018."/>
    <x v="19"/>
  </r>
  <r>
    <x v="20"/>
    <s v="Complete"/>
    <n v="1"/>
    <s v="INSTITUTIONAL"/>
    <s v="UCLA / Jonsson Comprehensive Cancer Center"/>
    <d v="2018-03-23T19:37:46"/>
    <d v="2018-03-26T15:20:19"/>
    <x v="20"/>
    <m/>
    <m/>
    <m/>
    <m/>
    <m/>
    <s v="Verification Pending"/>
    <x v="1"/>
    <d v="2018-04-02T13:56:48"/>
    <d v="2018-04-02T14:26:21"/>
    <s v="Changes per Admin abstraction:_x000d__x000a_- updated the Title per AMA guidance;_x000d__x000a_- added Reporting Data Set Method &quot;abbreviated&quot;;_x000d__x000a_- added Board Approval status &quot;submitted, approved&quot;;_x000d__x000a_- added Board Approval # 02/15/2018;_x000d__x000a_- added Board name and Board affiliation;_x000d__x000a_- added participating site  UCLA / Jonsson Comprehensive Cancer Center with status in review 02/06/2018, approved 02/22/2018 and active 03/02/2018;_x000d__x000a_- added site PI Johannes Czernin with phone # 310-983-1444 per Consent;_x000d__x000a_- added target accrual # 50 per Protocol."/>
    <x v="20"/>
  </r>
  <r>
    <x v="21"/>
    <s v="Complete"/>
    <n v="6"/>
    <s v="INSTITUTIONAL"/>
    <s v="Dana-Farber Harvard Cancer Center"/>
    <d v="2018-03-23T18:49:25"/>
    <d v="2018-03-26T15:13:02"/>
    <x v="21"/>
    <m/>
    <m/>
    <m/>
    <m/>
    <m/>
    <s v="Abstraction Verified No Response"/>
    <x v="1"/>
    <d v="2018-04-02T14:29:57"/>
    <d v="2018-04-02T15:01:33"/>
    <s v="Changes per Admin abstraction:_x000d__x000a_- added participating site Newton Wellesley Hospital with status approved as of 03/22/2018 (per IRB approval memo Am12) and PI Omar Nadeem with contacts 617-219-1230 onadeem@partners.org per Protocol._x000d__x000a__x000d__x000a_Per EW # 77540 the submitter requested to confirm if the sites Newton Wellesley Hospital and Mass General/North Shore Cancer Center have been activated."/>
    <x v="21"/>
  </r>
  <r>
    <x v="22"/>
    <s v="Abbreviated"/>
    <n v="1"/>
    <s v="INDUSTRIAL"/>
    <s v="Gradalis Inc"/>
    <d v="2018-03-26T15:00:09"/>
    <d v="2018-03-26T15:32:34"/>
    <x v="22"/>
    <m/>
    <m/>
    <m/>
    <m/>
    <m/>
    <s v="Verification Pending"/>
    <x v="1"/>
    <d v="2018-04-02T15:24:01"/>
    <d v="2018-04-02T15:48:34"/>
    <s v="Changes per Admin abstraction:_x000d__x000a_- added Reporting Data Set Method &quot;abbreviated&quot; (Industrial);_x000d__x000a_- set date opened for accrual 08/29/2017 per site recruitment status history date on the site Dartmouth Hitchcock Medical Center._x000d__x000a__x000d__x000a_No contact for the site Dartmouth Hitchcock Medical Center PI has been added because no contact information was found on ClinicalTrials.gov."/>
    <x v="22"/>
  </r>
  <r>
    <x v="23"/>
    <s v="Abbreviated"/>
    <n v="1"/>
    <s v="INDUSTRIAL"/>
    <s v="Hoffmann-La Roche"/>
    <d v="2018-03-26T13:26:06"/>
    <d v="2018-03-26T15:27:49"/>
    <x v="23"/>
    <m/>
    <m/>
    <m/>
    <m/>
    <m/>
    <s v="Verification Pending"/>
    <x v="1"/>
    <d v="2018-04-02T16:01:04"/>
    <d v="2018-04-02T16:04:51"/>
    <s v="Changes per Admin abstraction:_x000d__x000a_- added Reporting Data Set Method &quot;abbreviated&quot; (Industrial);_x000d__x000a_- set date opened for accrual 03/15/2018 per site recruitment status date on the site Columbia University._x000d__x000a__x000d__x000a_No primary contact has been added on the site Columbia University because no contact info was found on ClinicalTrials.gov."/>
    <x v="23"/>
  </r>
  <r>
    <x v="24"/>
    <s v="Complete"/>
    <n v="3"/>
    <s v="INSTITUTIONAL"/>
    <s v="NCI - Center for Cancer Research"/>
    <d v="2018-03-26T14:00:19"/>
    <d v="2018-03-26T15:34:33"/>
    <x v="24"/>
    <m/>
    <m/>
    <m/>
    <m/>
    <m/>
    <s v="Verification Pending"/>
    <x v="1"/>
    <d v="2018-04-02T16:09:20"/>
    <d v="2018-04-02T16:21:24"/>
    <s v="Changes per Admin abstraction:_x000d__x000a_- updated the Official Title by capitalizing &quot;Non-Small&quot; and by adding &quot;or Unresectable&quot; to the Title per Protocol;_x000d__x000a_- changed Board Approval # from 10/10/2017 to 03/12/2018;_x000d__x000a_- changed target accrual # from 44 to 75 per Study application."/>
    <x v="24"/>
  </r>
  <r>
    <x v="25"/>
    <s v="Complete"/>
    <n v="1"/>
    <s v="INSTITUTIONAL"/>
    <s v="Dana-Farber Harvard Cancer Center"/>
    <d v="2018-03-26T16:08:08"/>
    <d v="2018-03-27T08:55:17"/>
    <x v="25"/>
    <m/>
    <m/>
    <m/>
    <m/>
    <m/>
    <s v="Abstraction Verified No Response"/>
    <x v="1"/>
    <d v="2018-04-02T16:37:04"/>
    <d v="2018-04-02T17:15:29"/>
    <s v="Changes per Admin abstraction:_x000d__x000a_- updated the Official Title per AMA guidance;_x000d__x000a_- added Reporting Data Set Method &quot;abbreviated&quot;;_x000d__x000a_- added Board Approval status &quot;submitted, approved&quot;;_x000d__x000a_- added Board Approval # 17-411;_x000d__x000a_- added Board name and Board affiliation;_x000d__x000a_- added participating sites DFCI/BWH with status active 03/15/2018, approved 10/18/2017 and in review 09/20/2017 to reflect overall trial status history;_x000d__x000a_- added DFCI/BWH PI Glenn Hanna with email gjhanna@partners.org."/>
    <x v="25"/>
  </r>
  <r>
    <x v="26"/>
    <s v="Complete"/>
    <n v="1"/>
    <s v="INSTITUTIONAL"/>
    <s v="Cancer Therapy and Research Center at The UT Health Science Center at San Antonio"/>
    <d v="2018-03-26T16:20:52"/>
    <d v="2018-03-27T09:13:13"/>
    <x v="26"/>
    <m/>
    <m/>
    <m/>
    <m/>
    <m/>
    <s v="Verification Pending"/>
    <x v="0"/>
    <d v="2018-04-03T07:48:29"/>
    <d v="2018-04-03T08:50:44"/>
    <s v="Changes made per Admin abstraction: Official Title - Changed from â€œPhase Ib clinical trial of roflumilast added to standard chemoimmunotherapy for high-risk diffuse large B-cell lymphomaâ€ to â€œPhase Ib Clinical Trial of Roflumilast Added to Standard Chemoimmunotherapy for High-Risk Diffuse Large B-Cell Lymphomaâ€._x000d__x000a__x000d__x000a_Reporting Data Set Method: Added Abbreviated._x000d__x000a__x000d__x000a_Board Approval Status: Submitted, approved._x000d__x000a_Board Approval Number: 03/06/2018._x000d__x000a_Board Name and Board Affiliation: Cancer Therapy and Research Center at The UT Health Science Center at San Antonio._x000d__x000a__x000d__x000a_Participating Sites: Added Cancer Therapy and Research Center at The UT Health Science Center at San Antonio, Status Date 02/05/2018 â€œIn Reviewâ€, Status Date 03/06/2018 â€œApprovedâ€, Target Accrual â€“ 10, Investigator and Contact Name â€“ Adolfo Diaz Duque, diazduque@uthscsa.edu"/>
    <x v="26"/>
  </r>
  <r>
    <x v="27"/>
    <s v="Complete"/>
    <n v="4"/>
    <s v="INSTITUTIONAL"/>
    <s v="OHSU Knight Cancer Institute"/>
    <d v="2018-03-26T17:35:20"/>
    <d v="2018-03-27T10:23:06"/>
    <x v="27"/>
    <m/>
    <m/>
    <m/>
    <m/>
    <m/>
    <s v="Verification Pending"/>
    <x v="0"/>
    <d v="2018-04-03T07:49:25"/>
    <d v="2018-04-03T09:10:31"/>
    <s v="No changes per Admin abstraction"/>
    <x v="27"/>
  </r>
  <r>
    <x v="28"/>
    <s v="Complete"/>
    <n v="3"/>
    <s v="NATIONAL"/>
    <s v="JHU Sidney Kimmel Comprehensive Cancer Center LAO"/>
    <d v="2018-03-26T20:05:43"/>
    <d v="2018-03-27T10:58:05"/>
    <x v="28"/>
    <m/>
    <m/>
    <m/>
    <m/>
    <m/>
    <s v="Verification Pending"/>
    <x v="0"/>
    <d v="2018-04-03T07:50:31"/>
    <d v="2018-04-03T09:22:36"/>
    <s v="Changes made per Admin abstraction: _x000d__x000a__x000d__x000a_In the title: changed â€œVersusâ€ to â€œversusâ€._x000d__x000a__x000d__x000a_NCT03201458 verified in CT.gov. _x000d__x000a__x000d__x000a_This Trial is NCI-Sponsored as the IND is held by CTEP."/>
    <x v="28"/>
  </r>
  <r>
    <x v="29"/>
    <s v="Complete"/>
    <n v="7"/>
    <s v="INSTITUTIONAL"/>
    <s v="Columbia University/Herbert Irving Cancer Center"/>
    <d v="2018-03-26T11:56:49"/>
    <d v="2018-03-26T16:35:29"/>
    <x v="29"/>
    <m/>
    <m/>
    <m/>
    <m/>
    <m/>
    <s v="Verification Pending"/>
    <x v="2"/>
    <d v="2018-04-03T09:25:38"/>
    <d v="2018-04-03T09:36:13"/>
    <s v="Changes per admin abstraction: updated board approval number from 03/07/2017 to 02/09/2018. Updated the PI/contact information from front page of protocol for Fox Chase from Jennifer Amengual to Stefan Barta (Stefan.barta@fccc.edu) and for Beth Israel Deaconess Medical Center from Jennifer Amengual to Salvia Jain (ssjain@bidmc.harvard.edu). _x000d__x000a_Note: Per EW#64911, approval dates remain as placeholders for Fox Chase and Beth Israel until user instructs otherwise."/>
    <x v="29"/>
  </r>
  <r>
    <x v="30"/>
    <s v="Abbreviated"/>
    <n v="1"/>
    <s v="INDUSTRIAL"/>
    <s v="Gilead"/>
    <d v="2018-03-27T15:58:01"/>
    <d v="2018-03-28T10:01:24"/>
    <x v="30"/>
    <m/>
    <m/>
    <m/>
    <m/>
    <m/>
    <s v="Verification Pending"/>
    <x v="0"/>
    <d v="2018-04-03T09:31:28"/>
    <d v="2018-04-03T09:38:27"/>
    <s v="Changes made per Admin abstraction: Reporting Data Set Method - Added Abbreviated"/>
    <x v="30"/>
  </r>
  <r>
    <x v="31"/>
    <s v="Complete"/>
    <n v="5"/>
    <s v="INSTITUTIONAL"/>
    <s v="St. Jude Children's Research Hospital"/>
    <d v="2018-03-27T08:35:18"/>
    <d v="2018-03-27T13:43:48"/>
    <x v="31"/>
    <m/>
    <m/>
    <m/>
    <m/>
    <m/>
    <s v="Abstraction Verified Response"/>
    <x v="0"/>
    <d v="2018-04-03T09:40:52"/>
    <d v="2018-04-03T09:55:26"/>
    <s v="Changes made per Admin abstraction: Board Approval Number - Changed from 02/13/2018 to 03/20/2018"/>
    <x v="31"/>
  </r>
  <r>
    <x v="32"/>
    <s v="Complete"/>
    <n v="2"/>
    <s v="NATIONAL"/>
    <s v="Pediatric Brain Tumor Consortium"/>
    <d v="2018-03-26T20:06:34"/>
    <d v="2018-03-27T11:41:13"/>
    <x v="32"/>
    <m/>
    <m/>
    <m/>
    <m/>
    <m/>
    <s v="Verification Pending"/>
    <x v="0"/>
    <d v="2018-04-03T09:43:04"/>
    <d v="2018-04-03T10:19:23"/>
    <s v="Changes made per Admin abstraction: NCT03387020 added and verified. NCI Grant - Changed from No to Yes to satisfy the validation error._x000d__x000a__x000d__x000a_This Trial is not NCI-Sponsored as IND is held by the Lead Organization."/>
    <x v="32"/>
  </r>
  <r>
    <x v="33"/>
    <s v="Complete"/>
    <n v="8"/>
    <s v="INSTITUTIONAL"/>
    <s v="Duke University Medical Center"/>
    <d v="2018-03-27T10:01:42"/>
    <d v="2018-03-27T13:58:29"/>
    <x v="33"/>
    <m/>
    <m/>
    <m/>
    <m/>
    <m/>
    <s v="Abstraction Verified No Response"/>
    <x v="0"/>
    <d v="2018-04-03T09:59:48"/>
    <d v="2018-04-03T10:41:26"/>
    <s v="Changes made per Admin abstraction: Board Approval Number - Changed from 02/28/2018 to 03/16/2018"/>
    <x v="33"/>
  </r>
  <r>
    <x v="34"/>
    <s v="Complete"/>
    <n v="5"/>
    <s v="EXTERNALLY_PEER_REVIEWED"/>
    <s v="Duke University Medical Center"/>
    <d v="2018-03-27T10:36:08"/>
    <d v="2018-03-27T14:30:26"/>
    <x v="34"/>
    <m/>
    <m/>
    <m/>
    <m/>
    <m/>
    <s v="Verification Pending"/>
    <x v="0"/>
    <d v="2018-04-03T10:02:24"/>
    <d v="2018-04-03T10:52:59"/>
    <s v="Changes made per Admin abstraction: Board Approval Number - Changed from 03/02/2018 to 03/21/2018._x000d__x000a__x000d__x000a__x000d__x000a_No NCT# in CT.gov"/>
    <x v="34"/>
  </r>
  <r>
    <x v="35"/>
    <s v="Complete"/>
    <n v="3"/>
    <s v="INSTITUTIONAL"/>
    <s v="Duke University Medical Center"/>
    <d v="2018-03-27T11:22:59"/>
    <d v="2018-03-27T14:49:04"/>
    <x v="35"/>
    <m/>
    <m/>
    <m/>
    <m/>
    <m/>
    <s v="Abstraction Verified No Response"/>
    <x v="0"/>
    <d v="2018-04-03T10:29:13"/>
    <d v="2018-04-03T11:08:18"/>
    <s v="Changes made per Admin abstraction: Board Approval Number - Changed from 01/03/2018 to 03/19/2018"/>
    <x v="35"/>
  </r>
  <r>
    <x v="36"/>
    <s v="Complete"/>
    <n v="13"/>
    <s v="INSTITUTIONAL"/>
    <s v="University of Nebraska Medical Center"/>
    <d v="2018-03-27T10:36:02"/>
    <d v="2018-03-27T14:20:44"/>
    <x v="36"/>
    <m/>
    <m/>
    <m/>
    <m/>
    <m/>
    <s v="Verification Pending"/>
    <x v="2"/>
    <d v="2018-04-03T10:22:03"/>
    <d v="2018-04-03T11:31:10"/>
    <s v="Changes per admin abstraction: updated board approval number from 446-08-FB to 02/23/2017. Updated IND per protocol 103802 to 103,802.  Removed William Basem as site investigator of Seidman Cancer Center and replaced with Paolo Caimi. Outreach to user for PI contact info per EW#77575. Used previous PI contact information as a placeholder.  Ticket also asks about the current trial status and the participating site status history."/>
    <x v="36"/>
  </r>
  <r>
    <x v="37"/>
    <s v="Complete"/>
    <n v="2"/>
    <s v="INSTITUTIONAL"/>
    <s v="Duke University Medical Center"/>
    <d v="2018-03-27T11:39:36"/>
    <d v="2018-03-27T14:55:57"/>
    <x v="37"/>
    <m/>
    <m/>
    <m/>
    <m/>
    <m/>
    <s v="Abstraction Verified No Response"/>
    <x v="0"/>
    <d v="2018-04-03T10:43:38"/>
    <d v="2018-04-03T11:34:22"/>
    <s v="Changes made per Admin abstraction: In the title: Changed â€œAnti-CD19â€ to â€œET190L1â€._x000d__x000a__x000d__x000a_Board Approval Number: Changed from 03/19/2018 to 03/22/2018"/>
    <x v="37"/>
  </r>
  <r>
    <x v="38"/>
    <s v="Complete"/>
    <n v="2"/>
    <s v="INSTITUTIONAL"/>
    <s v="University of Kentucky/Markey Cancer Center"/>
    <d v="2018-03-27T12:42:13"/>
    <d v="2018-03-27T15:09:09"/>
    <x v="38"/>
    <m/>
    <m/>
    <m/>
    <m/>
    <m/>
    <s v="Verification Pending"/>
    <x v="2"/>
    <d v="2018-04-03T11:36:51"/>
    <d v="2018-04-03T11:46:23"/>
    <s v="Changes per admin abstraction: updated board approval number from 05/02/2017 to 03/19/2018. Updated the board affiliation from the Markey Cancer Center to University of Kentucky/Markey Cancer Center. Added site status in review 01/21/2014 to reflect overall trial status."/>
    <x v="38"/>
  </r>
  <r>
    <x v="39"/>
    <s v="Complete"/>
    <n v="9"/>
    <s v="INSTITUTIONAL"/>
    <s v="Fred Hutch/University of Washington Cancer Consortium"/>
    <d v="2018-03-27T14:53:15"/>
    <d v="2018-03-28T09:26:07"/>
    <x v="39"/>
    <m/>
    <m/>
    <m/>
    <m/>
    <m/>
    <s v="Verification Pending"/>
    <x v="2"/>
    <d v="2018-04-03T12:01:30"/>
    <d v="2018-04-03T12:06:26"/>
    <s v="No changes per admin abstraction"/>
    <x v="39"/>
  </r>
  <r>
    <x v="40"/>
    <s v="Complete"/>
    <n v="7"/>
    <s v="INSTITUTIONAL"/>
    <s v="Duke University Medical Center"/>
    <d v="2018-03-27T14:07:38"/>
    <d v="2018-03-27T16:01:50"/>
    <x v="40"/>
    <m/>
    <m/>
    <m/>
    <m/>
    <m/>
    <s v="Verification Pending"/>
    <x v="0"/>
    <d v="2018-04-03T11:14:11"/>
    <d v="2018-04-03T12:08:51"/>
    <s v="Changes made per Admin abstraction: Board Approval Number - Changed from 03/04/2018 to 03/15/2018"/>
    <x v="40"/>
  </r>
  <r>
    <x v="41"/>
    <s v="Complete"/>
    <n v="1"/>
    <s v="INSTITUTIONAL"/>
    <s v="OHSU Knight Cancer Institute"/>
    <d v="2018-03-27T12:44:04"/>
    <d v="2018-03-27T15:46:20"/>
    <x v="41"/>
    <m/>
    <m/>
    <m/>
    <m/>
    <m/>
    <s v="Verification Pending"/>
    <x v="2"/>
    <d v="2018-04-03T12:11:22"/>
    <d v="2018-04-03T12:30:43"/>
    <s v="Changes per admin abstraction: updated official title from Institutional protocol of CD34-selected peripheral blood stem cells from related haploidentical or unrelated donors for treatment of malignant and nonmalignant disorders to Institutional protocol of bone marrow transplantation using CD34-selected peripheral blood stem cells from related haploidentical or unrelated donors for treatment of malignant and nonmalignant disorders. Added abbreviated to reporting data set method. Set board approval number as IRB00010804 and OHSU Knight Cancer Institute as board name, affiliation, and PS. Added site recruitment status to reflect overall trial status history. Set accrual to 20. PI contact information: Eneida Nemecek, 503-494-0829, nemeceke@ohsu.edu"/>
    <x v="41"/>
  </r>
  <r>
    <x v="42"/>
    <s v="Complete"/>
    <n v="2"/>
    <s v="INSTITUTIONAL"/>
    <s v="Indiana University/Melvin and Bren Simon Cancer Center"/>
    <d v="2018-03-27T14:09:44"/>
    <d v="2018-03-27T16:30:12"/>
    <x v="42"/>
    <m/>
    <m/>
    <m/>
    <m/>
    <m/>
    <s v="Abstraction Verified No Response"/>
    <x v="2"/>
    <d v="2018-04-03T12:40:25"/>
    <d v="2018-04-03T12:55:02"/>
    <s v="Changes per admin abstraction: Added â€œHodgkinâ€™s Diseaseâ€ to official title. Updated board approval number from 1312925163 to 01/19/2018. Updated board affiliation from Indiana University Cancer Center to Indiana University/Melvin and Bren Simon Cancer Center. Added active 03/11/2014 replacing approved 02/13/2014 to match the actual trial start date."/>
    <x v="42"/>
  </r>
  <r>
    <x v="43"/>
    <s v="Complete"/>
    <n v="1"/>
    <s v="INSTITUTIONAL"/>
    <s v="Case Comprehensive Cancer Center"/>
    <d v="2018-03-27T17:08:04"/>
    <d v="2018-03-28T10:17:17"/>
    <x v="43"/>
    <m/>
    <m/>
    <m/>
    <m/>
    <m/>
    <s v="Verification Pending"/>
    <x v="2"/>
    <d v="2018-04-03T12:59:34"/>
    <d v="2018-04-03T13:10:06"/>
    <s v="Changes per admin abstraction: Added 09/12/2017 to board approval number. Added Case Comprehensive Cancer Center as board name, affiliation, and PS. Added 150 to target accrual. Added site status history to reflect overall trial status history. Added PI contact info: Monica Webb Hooper, 216-368-6895, mwh54@case.edu"/>
    <x v="43"/>
  </r>
  <r>
    <x v="44"/>
    <s v="Complete"/>
    <n v="1"/>
    <s v="INSTITUTIONAL"/>
    <s v="Indiana University/Melvin and Bren Simon Cancer Center"/>
    <d v="2018-03-27T14:53:10"/>
    <d v="2018-03-28T09:52:30"/>
    <x v="44"/>
    <m/>
    <m/>
    <m/>
    <m/>
    <m/>
    <s v="Verification Pending"/>
    <x v="2"/>
    <d v="2018-04-03T13:23:52"/>
    <d v="2018-04-03T13:46:51"/>
    <s v="Changes per admin abstraction: Added abbreviated to reporting data set method. Added 11/22/2016 as board approval number. Added Indiana University/Melvin and Bren Simon Cancer Center as the board name, affiliation, and PS. Updated the NIH Grant Information Serial Number from 08270917 to 82709. Added NCI Division/Program OD. Added 150 to target accrual number."/>
    <x v="44"/>
  </r>
  <r>
    <x v="45"/>
    <s v="Complete"/>
    <n v="4"/>
    <s v="INSTITUTIONAL"/>
    <s v="OHSU Knight Cancer Institute"/>
    <d v="2018-03-27T17:39:55"/>
    <d v="2018-03-28T10:49:44"/>
    <x v="45"/>
    <m/>
    <m/>
    <m/>
    <m/>
    <m/>
    <s v="Verification Pending"/>
    <x v="2"/>
    <d v="2018-04-03T13:53:10"/>
    <d v="2018-04-03T13:59:47"/>
    <s v="No changes per admin abstraction"/>
    <x v="45"/>
  </r>
  <r>
    <x v="46"/>
    <s v="Complete"/>
    <n v="3"/>
    <s v="INSTITUTIONAL"/>
    <s v="University of Colorado Hospital"/>
    <d v="2018-03-27T18:37:20"/>
    <d v="2018-03-28T12:13:35"/>
    <x v="46"/>
    <m/>
    <m/>
    <m/>
    <m/>
    <m/>
    <s v="Verification Pending"/>
    <x v="2"/>
    <d v="2018-04-03T14:04:10"/>
    <d v="2018-04-03T14:15:51"/>
    <s v="Changes per admin abstraction: updated board approval number from 03/02/2016 to 02/15/2018. Updated the board affiliation from University of Colorado Cancer Center - Anschutz Cancer Pavilion to University of Colorado Hospital. Added 12/09/2017 to PS to reflect overall trial status history."/>
    <x v="46"/>
  </r>
  <r>
    <x v="47"/>
    <s v="Complete"/>
    <n v="6"/>
    <s v="EXTERNALLY_PEER_REVIEWED"/>
    <s v="University of Colorado Hospital"/>
    <d v="2018-03-27T17:18:01"/>
    <d v="2018-03-28T10:40:25"/>
    <x v="47"/>
    <m/>
    <m/>
    <m/>
    <m/>
    <m/>
    <s v="Verification Pending"/>
    <x v="2"/>
    <d v="2018-04-03T15:13:00"/>
    <d v="2018-04-03T15:16:26"/>
    <s v="Changes per admin abstraction: Updated the official title from A Phase 2 Study of PF-04449913 for the Treatment of Acute Leukemia and Myelodysplastic Syndrome Patients with High Risk of Post-Allogeneic Stem Cell Transplantation Relapse to A Phase 2 Study of PF-04449913 for the Treatment of Acute Myeloid Leukemia Patients with High Risk of Post-Allogeneic Stem Cell Transplantation Relapse. Updated data table 4 funding category from institutional to externally peer reviewed. Updated board approval number from 03/09/2016 to 07/20/2017."/>
    <x v="47"/>
  </r>
  <r>
    <x v="48"/>
    <s v="Complete"/>
    <n v="4"/>
    <s v="INSTITUTIONAL"/>
    <s v="Dana-Farber Harvard Cancer Center"/>
    <d v="2018-03-05T08:59:04"/>
    <d v="2018-03-29T08:53:47"/>
    <x v="48"/>
    <d v="2018-03-05T11:12:35"/>
    <d v="2018-03-26T18:00:01"/>
    <s v="SUBMISSION_INCOM_MISSING_DOCS"/>
    <s v="The clean protocol was submitted twice, please submit the tracked/highlighted protocol version date 08/09/2017 for processing"/>
    <m/>
    <s v="Verification Pending"/>
    <x v="1"/>
    <d v="2018-04-03T17:09:05"/>
    <d v="2018-04-03T17:22:18"/>
    <s v="Changes per Admin abstraction:_x000d__x000a_- updated the official Title by capitalizing &quot;Double-Blinded&quot;._x000d__x000a__x000d__x000a_Per EW # 77605 the submitter was requested to confirm if the site MGH has been activated and provide the activation status date."/>
    <x v="48"/>
  </r>
  <r>
    <x v="49"/>
    <s v="Complete"/>
    <n v="8"/>
    <s v="NATIONAL"/>
    <s v="City of Hope Comprehensive Cancer Center LAO"/>
    <d v="2018-03-27T20:05:34"/>
    <d v="2018-03-28T12:49:34"/>
    <x v="49"/>
    <m/>
    <m/>
    <m/>
    <m/>
    <m/>
    <s v="Verification Pending"/>
    <x v="1"/>
    <d v="2018-04-03T17:25:38"/>
    <d v="2018-04-03T17:30:25"/>
    <s v="This is NCI sponsored trial. IND is held by CTEP._x000d__x000a__x000d__x000a_No changes per Admin abstraction."/>
    <x v="49"/>
  </r>
  <r>
    <x v="50"/>
    <s v="Complete"/>
    <n v="4"/>
    <s v="NATIONAL"/>
    <s v="ECOG-ACRIN Cancer Research Group"/>
    <d v="2018-03-27T20:06:16"/>
    <d v="2018-03-28T12:53:01"/>
    <x v="50"/>
    <m/>
    <m/>
    <m/>
    <m/>
    <m/>
    <s v="Verification Pending"/>
    <x v="1"/>
    <d v="2018-04-03T17:42:18"/>
    <d v="2018-04-03T17:47:11"/>
    <s v="Trial is NCI sponsored. IND is held by CTEP._x000d__x000a__x000d__x000a_No changes per Admin abstraction."/>
    <x v="50"/>
  </r>
  <r>
    <x v="51"/>
    <s v="Complete"/>
    <n v="5"/>
    <s v="INSTITUTIONAL"/>
    <s v="Duke University Medical Center"/>
    <d v="2018-03-26T11:56:27"/>
    <d v="2018-03-26T15:23:24"/>
    <x v="51"/>
    <m/>
    <m/>
    <m/>
    <m/>
    <m/>
    <s v="Abstraction Verified Response"/>
    <x v="0"/>
    <d v="2018-04-02T11:47:57"/>
    <d v="2018-04-04T07:38:31"/>
    <s v="Changes made per Admin abstraction: Principal Investigator - Changed from Julie Sosa to Heather Stapleton._x000d__x000a__x000d__x000a_Board Approval Number: Changed from 02/16/2018 to 03/22/2018._x000d__x000a__x000d__x000a_Participating Sites: Changed from Julie Sosa to Heather Stapleton._x000d__x000a__x000d__x000a_EW# 77520 â€“ Requesting PO ID for Heather Stapleton who will be replacing Julie Sosa as the PI for Duke University Medical Center._x000d__x000a_PO ID created for Heather Stapleton to replace Julie Sosa as the PI"/>
    <x v="51"/>
  </r>
  <r>
    <x v="52"/>
    <s v="Abbreviated"/>
    <n v="1"/>
    <s v="INDUSTRIAL"/>
    <s v="Merck and Company Inc"/>
    <d v="2018-03-28T12:16:36"/>
    <d v="2018-03-28T14:22:00"/>
    <x v="52"/>
    <m/>
    <m/>
    <m/>
    <m/>
    <m/>
    <s v="Verification Pending"/>
    <x v="0"/>
    <d v="2018-04-04T07:26:33"/>
    <d v="2018-04-04T07:42:31"/>
    <s v="Changes made per Admin abstraction: Reporting Data Set Method - Added Abbreviated._x000d__x000a__x000d__x000a_Participating Sites: Added Date Opened for Accrual: 03/26/2018"/>
    <x v="52"/>
  </r>
  <r>
    <x v="53"/>
    <s v="Complete"/>
    <n v="2"/>
    <s v="INSTITUTIONAL"/>
    <s v="Roswell Park Cancer Institute"/>
    <d v="2018-03-28T10:41:28"/>
    <d v="2018-03-28T13:18:45"/>
    <x v="53"/>
    <m/>
    <m/>
    <m/>
    <m/>
    <m/>
    <s v="Verification Pending"/>
    <x v="2"/>
    <d v="2018-04-04T07:42:32"/>
    <d v="2018-04-04T08:01:36"/>
    <s v="Changes per admin abstraction: updated board approval number from 09/14/2017 to 12/12/2017. Added Active 03/27/2018 to site recruitment status to reflect overall trial status history."/>
    <x v="53"/>
  </r>
  <r>
    <x v="54"/>
    <s v="Complete"/>
    <n v="4"/>
    <s v="INSTITUTIONAL"/>
    <s v="University of Colorado Hospital"/>
    <d v="2018-03-22T14:34:27"/>
    <d v="2018-03-27T10:49:53"/>
    <x v="54"/>
    <d v="2018-03-23T13:48:26"/>
    <d v="2018-03-27T10:38:28"/>
    <s v="SUBMISSION_INCOM"/>
    <s v="IRB Approval had expired as of 24-Jan-2018. Please submit an unexpired IRB letter and any accompanying documents."/>
    <s v="Addl on-hold 4/5/2018 (still on-hold).Placing on hold for further review of documentation and possible missing amendments."/>
    <s v="On-Hold"/>
    <x v="0"/>
    <d v="2018-04-04T07:28:44"/>
    <d v="2018-04-04T08:07:38"/>
    <s v="Changes made per Admin abstraction: Reporting Data Set Method - Added Abbreviated._x000d__x000a__x000d__x000a_Board Approval Number: Changed from 05/10/2017 to 01/10/2018._x000d__x000a__x000d__x000a_Board Affiliation: Changed from University of Colorado Cancer Center - Anschutz Cancer Pavilion to University of Colorado Hospital._x000d__x000a__x000d__x000a_Participating Sites: EW# 77614 â€“ Reached out to the submitter to clarify the University of Arizona Medical Center-University Campus status.  The Place Holder is â€œApprovedâ€ 05/24/2017._x000d__x000a_Also, the Protocol document list Harvard Cancer Center and the University of California San Diego. I asked the submitter if they are enrolling sites."/>
    <x v="54"/>
  </r>
  <r>
    <x v="55"/>
    <s v="Complete"/>
    <n v="2"/>
    <s v="INSTITUTIONAL"/>
    <s v="Roswell Park Cancer Institute"/>
    <d v="2018-03-28T10:55:26"/>
    <d v="2018-03-28T13:30:15"/>
    <x v="55"/>
    <m/>
    <m/>
    <m/>
    <m/>
    <m/>
    <s v="Verification Pending"/>
    <x v="2"/>
    <d v="2018-04-04T08:17:08"/>
    <d v="2018-04-04T08:41:54"/>
    <s v="Changes per admin abstraction: updated board approval number from 11/02/2017 to 12/01/2017."/>
    <x v="55"/>
  </r>
  <r>
    <x v="56"/>
    <s v="Complete"/>
    <n v="2"/>
    <s v="INSTITUTIONAL"/>
    <s v="University of Wisconsin Hospital and Clinics"/>
    <d v="2018-03-28T09:48:14"/>
    <d v="2018-03-28T13:10:39"/>
    <x v="56"/>
    <m/>
    <m/>
    <m/>
    <m/>
    <m/>
    <s v="Verification Pending"/>
    <x v="0"/>
    <d v="2018-04-04T07:47:26"/>
    <d v="2018-04-04T08:47:59"/>
    <s v="Changes made per Admin abstraction: Board Approval Number - Changed from 10/12/2016 to 04/25/2017._x000d__x000a__x000d__x000a_Participating Sites: Added Status Date 03/19/2018 â€œTemporarily Closed to Accrual and Interventionâ€ for the University of Wisconsin Hospital and Clinics"/>
    <x v="56"/>
  </r>
  <r>
    <x v="57"/>
    <s v="Abbreviated"/>
    <n v="1"/>
    <s v="INDUSTRIAL"/>
    <s v="Novartis Pharmaceuticals Corporation"/>
    <d v="2018-03-28T15:52:21"/>
    <d v="2018-03-29T09:17:09"/>
    <x v="57"/>
    <m/>
    <m/>
    <m/>
    <m/>
    <m/>
    <s v="Verification Pending"/>
    <x v="0"/>
    <d v="2018-04-04T08:51:07"/>
    <d v="2018-04-04T08:59:49"/>
    <s v="Changes made per Admin abstraction: Reporting Data Set Method - Added Abbreviated"/>
    <x v="57"/>
  </r>
  <r>
    <x v="58"/>
    <s v="Complete"/>
    <n v="3"/>
    <s v="INSTITUTIONAL"/>
    <s v="Roswell Park Cancer Institute"/>
    <d v="2018-03-28T11:17:30"/>
    <d v="2018-03-28T13:40:57"/>
    <x v="58"/>
    <m/>
    <m/>
    <m/>
    <m/>
    <m/>
    <s v="Verification Pending"/>
    <x v="0"/>
    <d v="2018-04-04T08:12:16"/>
    <d v="2018-04-04T09:18:10"/>
    <s v="Changes made per Admin abstraction: Board Approval Number - Changed from 11/20/2017 to 01/22/2018"/>
    <x v="58"/>
  </r>
  <r>
    <x v="59"/>
    <s v="Complete"/>
    <n v="2"/>
    <s v="INSTITUTIONAL"/>
    <s v="Columbia University/Herbert Irving Cancer Center"/>
    <d v="2018-03-28T12:07:13"/>
    <d v="2018-03-28T14:14:58"/>
    <x v="59"/>
    <m/>
    <m/>
    <m/>
    <m/>
    <m/>
    <s v="Verification Pending"/>
    <x v="2"/>
    <d v="2018-04-04T09:03:55"/>
    <d v="2018-04-04T09:28:49"/>
    <s v="Changes per admin abstraction: Updated PI from Paul Oberstein to Gary Schwartz. Updated board approval number from 07/28/2017 to 02/05/2018. Increased enrollment from 31 to 57 per IRB approval. Updated site contact info to Gary Shwartz, gks2123@cumc.columbia.edu, 212-305-2055."/>
    <x v="59"/>
  </r>
  <r>
    <x v="60"/>
    <s v="Complete"/>
    <n v="2"/>
    <s v="INSTITUTIONAL"/>
    <s v="Northwestern University"/>
    <d v="2018-03-28T11:41:37"/>
    <d v="2018-03-28T13:49:41"/>
    <x v="60"/>
    <m/>
    <m/>
    <m/>
    <m/>
    <m/>
    <s v="Abstraction Verified Response"/>
    <x v="0"/>
    <d v="2018-04-04T08:27:09"/>
    <d v="2018-04-04T09:40:43"/>
    <s v="Changes made per Admin abstraction: Board Approval Status - Change from Submitted, pending to Submitted, approved._x000d__x000a__x000d__x000a_Board Approval Number - 03/22/2018._x000d__x000a__x000d__x000a_Participating Sites: Added Status Date 09/14/2017 â€œActiveâ€ to Northwestern University"/>
    <x v="60"/>
  </r>
  <r>
    <x v="61"/>
    <s v="Complete"/>
    <n v="5"/>
    <s v="INSTITUTIONAL"/>
    <s v="University of Chicago Comprehensive Cancer Center"/>
    <d v="2018-03-28T12:38:33"/>
    <d v="2018-03-28T14:36:30"/>
    <x v="61"/>
    <m/>
    <m/>
    <m/>
    <m/>
    <m/>
    <s v="Verification Pending"/>
    <x v="2"/>
    <d v="2018-04-04T10:20:26"/>
    <d v="2018-04-04T10:33:27"/>
    <s v="Changes per admin abstraction: updated board approval number from 04/18/2017 to 03/07/2018."/>
    <x v="61"/>
  </r>
  <r>
    <x v="62"/>
    <s v="Complete"/>
    <n v="3"/>
    <s v="EXTERNALLY_PEER_REVIEWED"/>
    <s v="University of Colorado Hospital"/>
    <d v="2018-03-28T13:03:35"/>
    <d v="2018-03-28T15:17:18"/>
    <x v="62"/>
    <m/>
    <m/>
    <m/>
    <m/>
    <m/>
    <s v="Verification Pending"/>
    <x v="2"/>
    <d v="2018-04-04T10:37:58"/>
    <d v="2018-04-04T11:03:47"/>
    <s v="Changes per admin abstraction: updated data table 4 funding category from institutional to externally peer reviewed (Department of Defense Breast Cancer Grant). *Note: Grants funded through the U.S. Armyâ€™s, (DOD) special research programs in ovarian, breast and prostate cancer may also be listed in the category of peer reviewed funded grants. Updated board approval number from 08/20/2015 to 07/20/2017. Updated board affiliation from University of Colorado Cancer Center - Anschutz Cancer Pavilion to University of Colorado Hospital."/>
    <x v="62"/>
  </r>
  <r>
    <x v="63"/>
    <s v="Complete"/>
    <n v="1"/>
    <s v="EXTERNALLY_PEER_REVIEWED"/>
    <s v="Huntsman Cancer Institute/University of Utah"/>
    <d v="2018-03-26T13:40:06"/>
    <d v="2018-03-27T16:06:24"/>
    <x v="63"/>
    <d v="2018-03-26T15:36:48"/>
    <d v="2018-03-27T16:00:47"/>
    <s v="SUBMISSION_INCOM_MISSING_DOCS"/>
    <s v="Trial On-Hold.  Please submit the missing Informed Consent Document as mention on the IRB Approval document."/>
    <m/>
    <s v="Verification Pending"/>
    <x v="0"/>
    <d v="2018-04-04T09:23:30"/>
    <d v="2018-04-04T11:08:57"/>
    <s v="Changes made per Admin abstraction: NCT02779725 verified in CT.gov._x000d__x000a__x000d__x000a_Official Title: Changed from â€œSymptomCare@Home (SCH): Deconstructing an effective, technology-assisted, symptom management interventionâ€ to â€œSymptomCare@Home (SCH): Deconstructing an Effective, Technology-Assisted, Symptom Management Interventionâ€._x000d__x000a__x000d__x000a_Reporting Data Set Method: Added Abbreviated._x000d__x000a__x000d__x000a_Board Approval Status: Submitted, approved._x000d__x000a_Board Approval Number:11/02/2017._x000d__x000a_Board Name and Board Affiliation:Huntsman Cancer Institute/University of Utah._x000d__x000a__x000d__x000a_Participating Sites: _x000d__x000a_Added Huntsman Cancer Institute/University of Utah, Status Date 04/01/2017, Investigator and Contact Name â€“ Kathi Mooney, 801-585-9645, kathi.mooney@nurs.utah.edu. _x000d__x000a_Added Emory University Hospital/Winship Cancer Institute, PLACE HOLDER status â€œIn Reviewâ€ 04/04/2018 and Kathi Mooney._x000d__x000a_EW# 77630 â€“ Reached out to the submitter to clarify the the status, date and Investigator along with a contact number or email for Emory.  Place Holder is â€œIn Reviewâ€ 04/04/2018 and Kathi Mooney."/>
    <x v="63"/>
  </r>
  <r>
    <x v="64"/>
    <s v="Complete"/>
    <n v="5"/>
    <s v="INSTITUTIONAL"/>
    <s v="St. Jude Children's Research Hospital"/>
    <d v="2018-03-28T13:58:09"/>
    <d v="2018-03-28T16:09:12"/>
    <x v="64"/>
    <m/>
    <m/>
    <m/>
    <m/>
    <m/>
    <s v="Verification Pending"/>
    <x v="2"/>
    <d v="2018-04-04T11:12:44"/>
    <d v="2018-04-04T11:26:17"/>
    <s v="Changes per admin abstraction: Added PS: UNC Lineberger Comprehensive Cancer Center: PI, Thomas Alexander, MD, MPH: talex@email.unc.edu (877)668-0683 Active date:  03/28/2018"/>
    <x v="64"/>
  </r>
  <r>
    <x v="65"/>
    <s v="Complete"/>
    <n v="2"/>
    <s v="INSTITUTIONAL"/>
    <s v="Siteman Cancer Center at Washington University"/>
    <d v="2018-03-23T16:31:21"/>
    <d v="2018-03-28T13:52:03"/>
    <x v="65"/>
    <d v="2018-03-26T14:35:33"/>
    <d v="2018-03-28T13:50:26"/>
    <s v="SUBMISSION_INCOM_MISSING_DOCS"/>
    <s v="Trial On-Hold.   Please submit the missing Clean Protocol for Version Date: 07/28/17"/>
    <m/>
    <s v="Abstraction Verified Response"/>
    <x v="2"/>
    <d v="2018-04-04T11:29:10"/>
    <d v="2018-04-04T11:38:44"/>
    <s v="Changes per admin abstraction: updated board approval number from 05/17/2017 to 03/21/18."/>
    <x v="65"/>
  </r>
  <r>
    <x v="66"/>
    <s v="Complete"/>
    <n v="2"/>
    <s v="INSTITUTIONAL"/>
    <s v="Children's Hospital Colorado"/>
    <d v="2018-03-28T13:52:03"/>
    <d v="2018-03-28T15:35:26"/>
    <x v="66"/>
    <m/>
    <m/>
    <m/>
    <m/>
    <m/>
    <s v="Verification Pending"/>
    <x v="0"/>
    <d v="2018-04-04T10:09:34"/>
    <d v="2018-04-04T11:58:51"/>
    <s v="Changes made per Admin abstraction: Lead Org Trial ID - Changed from ERIB-IRINO-SLDTMR to 15-0659._x000d__x000a__x000d__x000a_Added Lead Organization Trial ID â€“ 15-0659, Added Other Identifier - ERIB-IRINO-SLDTMR._x000d__x000a__x000d__x000a_Lead Organization: Changed from the University of Kentucky/Markey Cancer Center to Childrenâ€™s Hospital Colorado._x000d__x000a__x000d__x000a_Principal Investigator: Changed PI from James Badgett to Carrye Cost._x000d__x000a__x000d__x000a_Data Table 4 Funding Category: Changed from the University of Kentucky/Markey Cancer Center to Childrenâ€™s Hospital Colorado._x000d__x000a__x000d__x000a_Board Approval Number: Changed from 12/01/2015 to 05/15/2017._x000d__x000a__x000d__x000a_Board Name and Board Affiliation: Children's Hospital Colorado._x000d__x000a__x000d__x000a_NCI Grant: Changed from 177558 to 46934._x000d__x000a__x000d__x000a_Participating Sites: Added UT Southwestern/Simmons Cancer Center-Dallas, Investigator and Contact Name - Theodore Laetsch, ted.laetsch@utsouthwestern.edu. PLACE HOLDER Status Date 04/04/2018 â€œIn Reviewâ€_x000d__x000a__x000d__x000a_EW# 77634 â€“ Reached out to the submitter to clarify if the University of Kentucky/Markey Cancer Center is still an â€œActiveâ€ Participating site.  Also, UT Southwestern/Simmons Cancer Center-Dallas is listed in the Protocol document and asked if they are enrolling patients."/>
    <x v="66"/>
  </r>
  <r>
    <x v="67"/>
    <s v="Complete"/>
    <n v="8"/>
    <s v="INSTITUTIONAL"/>
    <s v="Columbia University/Herbert Irving Cancer Center"/>
    <d v="2018-03-28T15:19:11"/>
    <d v="2018-03-29T09:09:45"/>
    <x v="67"/>
    <m/>
    <m/>
    <m/>
    <m/>
    <m/>
    <s v="Verification Pending"/>
    <x v="0"/>
    <d v="2018-04-04T11:13:37"/>
    <d v="2018-04-04T12:15:46"/>
    <s v="Changes made per Admin abstraction: Board Approval Number - Change from 10/04/2017 to 02/21/2018._x000d__x000a__x000d__x000a_Participating Sites: Added Status Dated 02/27/2018 â€œClosed to Accrualâ€ for Columbia University/Herbert Irving Cancer Center"/>
    <x v="67"/>
  </r>
  <r>
    <x v="68"/>
    <s v="Complete"/>
    <n v="1"/>
    <s v="INSTITUTIONAL"/>
    <s v="Wayne State University/Karmanos Cancer Institute"/>
    <d v="2018-03-08T11:21:35"/>
    <d v="2018-03-28T11:23:09"/>
    <x v="68"/>
    <d v="2018-03-08T14:26:07"/>
    <d v="2018-03-22T12:08:44"/>
    <s v="SUBMISSION_INCOM"/>
    <s v="Please confirm that the Lead Organization Trial ID is 2017-130. The identifier was not identified in the trial related documents that were provided."/>
    <s v="Addl on-hold 3/22-3/28/201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x v="0"/>
    <d v="2018-04-05T08:52:52"/>
    <d v="2018-04-05T08:59:43"/>
    <s v="Changes made per Admin abstraction: No NCT# in CT.gov._x000d__x000a__x000d__x000a_Reporting Data Set Method: Added Abbreviated._x000d__x000a__x000d__x000a_Board Approval Status:Submitted, approved._x000d__x000a_Board Approval Number: 02/07/2018_x000d__x000a_Board Name and Board Affiliation: Wayne State University/Karmanos Cancer Institute._x000d__x000a__x000d__x000a_Trial Status: Added Status Date 02/14/2018 â€œActiveâ€._x000d__x000a__x000d__x000a_NCI Grant: Changed NCI Division/Program from DCP to OD, changed 022453 to 22453 to satisfy the validation error._x000d__x000a__x000d__x000a_Participating Sites: History - Added Status Date 02/14/2018 â€œActiveâ€._x000d__x000a__x000d__x000a__x000d__x000a_Added Wayne State University/Karmanos Cancer Institute, Status Date 01/18/2018, Target Accrual â€“ 200, Investigator and Contact Name â€“ Felicity Harper, harperf@karmanos.org_x000d__x000a__x000d__x000a_EW# 77624 â€“ Reached out to the submitter and submitter clarified the trial status is â€œActiveâ€ 02/14/2018."/>
    <x v="68"/>
  </r>
  <r>
    <x v="69"/>
    <s v="Complete"/>
    <n v="4"/>
    <s v="INSTITUTIONAL"/>
    <s v="University of Colorado Hospital"/>
    <d v="2018-03-23T16:34:42"/>
    <d v="2018-03-28T15:33:58"/>
    <x v="69"/>
    <d v="2018-03-26T14:51:40"/>
    <d v="2018-03-28T15:33:46"/>
    <s v="SUBMISSION_INCOM_MISSING_DOCS"/>
    <s v="Trial On-hold for the following reason. Missing the Clean Protocol for Date August 21, 2015 and tracked documents that changed to August 21, 2015"/>
    <m/>
    <s v="Verification Pending"/>
    <x v="2"/>
    <d v="2018-04-05T11:38:47"/>
    <d v="2018-04-05T12:04:55"/>
    <s v="Changes per admin abstraction: updated board approval number from 08/02/2013 to 07/09/2017. Updated board affiliation to University of Colorado Hospital from University of Colorado Cancer Center - Anschutz Cancer Pavilion. Updated target accrual number from 25 to 44. (25 patients/year vs. Phase 1 20-24 + Phase Ib 15-20)."/>
    <x v="69"/>
  </r>
  <r>
    <x v="70"/>
    <s v="Abbreviated"/>
    <n v="1"/>
    <s v="INDUSTRIAL"/>
    <s v="Janssen Research &amp; Development, LLC"/>
    <d v="2018-03-29T13:07:11"/>
    <d v="2018-03-30T09:39:42"/>
    <x v="70"/>
    <m/>
    <m/>
    <m/>
    <m/>
    <m/>
    <s v="Verification Pending"/>
    <x v="0"/>
    <d v="2018-04-05T14:19:38"/>
    <d v="2018-04-05T14:24:49"/>
    <s v="Changes made per Admin abstraction: Reporting Data Set Method - Added Abbreviated"/>
    <x v="70"/>
  </r>
  <r>
    <x v="71"/>
    <s v="Complete"/>
    <n v="3"/>
    <s v="NATIONAL"/>
    <s v="Yale University Cancer Center LAO"/>
    <d v="2018-03-28T20:06:48"/>
    <d v="2018-03-29T09:37:40"/>
    <x v="71"/>
    <m/>
    <m/>
    <m/>
    <m/>
    <m/>
    <s v="Verification Pending"/>
    <x v="1"/>
    <d v="2018-04-05T14:22:40"/>
    <d v="2018-04-05T14:32:18"/>
    <s v="This is NCI sponsored trial. IND is held by CTEP._x000d__x000a__x000d__x000a_No changes per Admin abstraction."/>
    <x v="71"/>
  </r>
  <r>
    <x v="72"/>
    <s v="Complete"/>
    <n v="10"/>
    <s v="EXTERNALLY_PEER_REVIEWED"/>
    <s v="City of Hope Comprehensive Cancer Center"/>
    <d v="2018-03-28T20:09:54"/>
    <d v="2018-03-29T10:14:26"/>
    <x v="72"/>
    <m/>
    <m/>
    <m/>
    <m/>
    <m/>
    <s v="Verification Pending"/>
    <x v="0"/>
    <d v="2018-04-05T14:16:01"/>
    <d v="2018-04-05T14:35:50"/>
    <s v="Changes made per Admin abstraction: Removed IND # 64395 from the official title._x000d__x000a_This Trial is NCI-Sponsored as IND is held by CTEP"/>
    <x v="11"/>
  </r>
  <r>
    <x v="73"/>
    <s v="Abbreviated"/>
    <n v="1"/>
    <s v="INDUSTRIAL"/>
    <s v="AstraZeneca Pharmaceuticals LP"/>
    <d v="2018-03-29T14:15:19"/>
    <d v="2018-03-30T10:12:17"/>
    <x v="73"/>
    <m/>
    <m/>
    <m/>
    <m/>
    <m/>
    <s v="Verification Pending"/>
    <x v="0"/>
    <d v="2018-04-05T14:39:24"/>
    <d v="2018-04-05T14:46:39"/>
    <s v="Changes made per Admin abstraction:Reporting Data Set Method - Added Abbreviated._x000d__x000a__x000d__x000a_Participating Sites: Added Date Opened for Accrual: 03/29/2018"/>
    <x v="72"/>
  </r>
  <r>
    <x v="74"/>
    <s v="Complete"/>
    <n v="4"/>
    <s v="EXTERNALLY_PEER_REVIEWED"/>
    <s v="University of Colorado Hospital"/>
    <d v="2018-03-26T16:45:14"/>
    <d v="2018-03-28T11:31:48"/>
    <x v="74"/>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x v="2"/>
    <d v="2018-04-05T14:37:13"/>
    <d v="2018-04-05T14:53:29"/>
    <s v="Changes per admin abstraction: updated board approval number from 12/02/2015 to 07/17/2017. Updated board affiliation from University of Colorado Cancer Center - Anschutz Cancer Pavilion to University of Colorado Hospital to University of Colorado Hospital."/>
    <x v="73"/>
  </r>
  <r>
    <x v="75"/>
    <s v="Complete"/>
    <n v="1"/>
    <s v="INSTITUTIONAL"/>
    <s v="Thomas Jefferson University Hospital"/>
    <d v="2018-03-29T11:22:42"/>
    <d v="2018-03-29T13:30:11"/>
    <x v="75"/>
    <m/>
    <m/>
    <m/>
    <m/>
    <m/>
    <s v="Verification Pending"/>
    <x v="1"/>
    <d v="2018-04-05T14:52:12"/>
    <d v="2018-04-05T15:01:36"/>
    <s v="Changes per Admin abstraction:_x000d__x000a_- added Reporting Data Set Method &quot;abbreviated&quot;;_x000d__x000a_- added Board Approval status &quot;submitted, approved&quot;;_x000d__x000a_- added Board Approval # 01/04/2018;_x000d__x000a_- added Board name and Board affiliation;_x000d__x000a_- added participating site Thomas Jefferson University Hospital with status in review 12/21/2017 and approved 01/04/2018;_x000d__x000a_- added site PI Maysa Abu-Khalaf with phone # 215-503-5088 and email maysa.abu-khalaf@jefferson.edu pr Protocol;_x000d__x000a_- added target accrual # 368 per Protocol."/>
    <x v="74"/>
  </r>
  <r>
    <x v="76"/>
    <s v="Complete"/>
    <n v="6"/>
    <s v="INSTITUTIONAL"/>
    <s v="UNC Lineberger Comprehensive Cancer Center"/>
    <d v="2018-03-29T09:52:00"/>
    <d v="2018-03-29T10:45:01"/>
    <x v="76"/>
    <m/>
    <m/>
    <m/>
    <m/>
    <m/>
    <s v="Verification Pending"/>
    <x v="0"/>
    <d v="2018-04-05T14:37:59"/>
    <d v="2018-04-05T15:03:04"/>
    <s v="Changes made per Admin abstraction:Principal Investigator - Changed from Thomas Shea to Anne Beaven._x000d__x000a__x000d__x000a_Board Approval Number: Changes from 05/30/2017 to 03/12/2018._x000d__x000a__x000d__x000a_Participating Sites: Changed from Thomas Shea to Anne Beaven, 919-966-7746, anne_beaven@med.unc.edu"/>
    <x v="75"/>
  </r>
  <r>
    <x v="77"/>
    <s v="Complete"/>
    <n v="2"/>
    <s v="NATIONAL"/>
    <s v="ECOG-ACRIN Cancer Research Group"/>
    <d v="2018-03-29T10:54:24"/>
    <d v="2018-03-29T13:17:34"/>
    <x v="77"/>
    <m/>
    <m/>
    <m/>
    <m/>
    <m/>
    <s v="Verification Pending"/>
    <x v="2"/>
    <d v="2018-04-05T15:03:50"/>
    <d v="2018-04-05T15:07:22"/>
    <s v="Changes per admin abstraction: updated IND number from TBD to 125586 per protocol and complete sheet."/>
    <x v="76"/>
  </r>
  <r>
    <x v="78"/>
    <s v="Complete"/>
    <n v="4"/>
    <s v="INSTITUTIONAL"/>
    <s v="NCI - Center for Cancer Research"/>
    <d v="2018-03-29T11:37:01"/>
    <d v="2018-03-29T13:51:18"/>
    <x v="78"/>
    <m/>
    <m/>
    <m/>
    <m/>
    <m/>
    <s v="Verification Pending"/>
    <x v="1"/>
    <d v="2018-04-05T15:07:14"/>
    <d v="2018-04-05T15:18:37"/>
    <s v="Changes per Admin abstraction:_x000d__x000a_- changed &quot;Extra-Nodal&quot; to &quot;Extranodal&quot; on the Title per Protocol;_x000d__x000a_- changed Board Approval # from 11/14/2017 to 03/12/2018."/>
    <x v="77"/>
  </r>
  <r>
    <x v="79"/>
    <s v="Complete"/>
    <n v="1"/>
    <s v="INSTITUTIONAL"/>
    <s v="Siteman Cancer Center at Washington University"/>
    <d v="2018-03-29T11:40:52"/>
    <d v="2018-03-29T14:06:47"/>
    <x v="79"/>
    <m/>
    <m/>
    <m/>
    <m/>
    <m/>
    <s v="Verification Pending"/>
    <x v="0"/>
    <d v="2018-04-05T15:05:04"/>
    <d v="2018-04-05T15:27:40"/>
    <s v="Changes made per Admin abstraction: NCT03449901 verified in CT.gov. _x000d__x000a__x000d__x000a_Reporting Data Set Method: Added Abbreviated._x000d__x000a__x000d__x000a_Board Approval Status: Submitted, pending._x000d__x000a_Board Name and Board Affiliation: Siteman Cancer Center at Washington University._x000d__x000a__x000d__x000a_Participating Sites: Added Siteman Cancer Center at Washington University, Status Date 02/20/2018 â€œIn Reviewâ€, Investigator and Contact Name â€“ Brian Van Tine, 314-362-5817, bvantine@dom.wustl.edu._x000d__x000a__x000d__x000a_Added Sarcoma Oncology Center, PLACE HOLDER Status Date 02/20/2018 â€œIn Reviewâ€, Investigator and Contact Name â€“ Sant Chawla, santchawla@sarcomaoncology.com_x000d__x000a__x000d__x000a_EW# 77734 â€“ Reached out to the submitter to clarify if the Sarcoma Oncology Center will be a participating site. If so, to clarify the contact number or email for Investigator Sant Chawla"/>
    <x v="78"/>
  </r>
  <r>
    <x v="80"/>
    <s v="Complete"/>
    <n v="3"/>
    <s v="INSTITUTIONAL"/>
    <s v="Duke University Medical Center"/>
    <d v="2018-03-27T14:02:21"/>
    <d v="2018-03-27T15:57:19"/>
    <x v="80"/>
    <m/>
    <m/>
    <m/>
    <m/>
    <m/>
    <s v="Abstracted"/>
    <x v="3"/>
    <d v="2018-04-03T10:58:14"/>
    <d v="2018-04-05T15:44:11"/>
    <m/>
    <x v="79"/>
  </r>
  <r>
    <x v="81"/>
    <s v="Complete"/>
    <n v="4"/>
    <s v="INSTITUTIONAL"/>
    <s v="UNC Lineberger Comprehensive Cancer Center"/>
    <d v="2018-03-29T10:35:28"/>
    <d v="2018-03-29T12:50:43"/>
    <x v="81"/>
    <m/>
    <m/>
    <m/>
    <m/>
    <m/>
    <s v="Verification Pending"/>
    <x v="2"/>
    <d v="2018-04-05T15:14:19"/>
    <d v="2018-04-05T16:02:36"/>
    <s v="Changes per admin abstraction: updated board approval number from 09/08/2017 to 03/22/2018."/>
    <x v="80"/>
  </r>
  <r>
    <x v="82"/>
    <s v="Complete"/>
    <n v="3"/>
    <s v="INSTITUTIONAL"/>
    <s v="Cancer Therapy and Research Center at The UT Health Science Center at San Antonio"/>
    <d v="2018-03-29T11:48:55"/>
    <d v="2018-03-29T14:34:46"/>
    <x v="82"/>
    <m/>
    <m/>
    <m/>
    <m/>
    <m/>
    <s v="Verification Pending"/>
    <x v="1"/>
    <d v="2018-04-05T15:57:30"/>
    <d v="2018-04-05T16:11:50"/>
    <s v="Changes per Admin abstraction:_x000d__x000a_- changed Board Approval # from 09/07/2016 to 02/23/2018."/>
    <x v="81"/>
  </r>
  <r>
    <x v="83"/>
    <s v="Complete"/>
    <n v="3"/>
    <s v="INSTITUTIONAL"/>
    <s v="UCSF Medical Center-Mount Zion"/>
    <d v="2018-03-29T12:23:27"/>
    <d v="2018-03-30T09:26:41"/>
    <x v="83"/>
    <m/>
    <m/>
    <m/>
    <m/>
    <m/>
    <s v="Verification Pending"/>
    <x v="1"/>
    <d v="2018-04-05T16:29:03"/>
    <d v="2018-04-05T16:50:33"/>
    <s v="Changes per Admin abstraction:_x000d__x000a_- updated the official Title by changing &quot;With&quot; to &quot;with&quot; per AMA guidance;_x000d__x000a_- changed Board Approval # from 12-08514 to 07/07/2015;_x000d__x000a_- changed Board affiliation from UCSF-Mount Zion to Lead Org;_x000d__x000a_- added missing statuses Closed to accrual as of 03/24/2014 and Admin completed as of 06/07/2016 on participating site UCSF Medical Center-Mount Zion to reflect overall trial status history."/>
    <x v="82"/>
  </r>
  <r>
    <x v="84"/>
    <s v="Complete"/>
    <n v="1"/>
    <s v="INSTITUTIONAL"/>
    <s v="Johns Hopkins University/Sidney Kimmel Cancer Center"/>
    <d v="2018-03-29T13:40:46"/>
    <d v="2018-03-30T09:58:14"/>
    <x v="84"/>
    <m/>
    <m/>
    <m/>
    <m/>
    <m/>
    <s v="Verification Pending"/>
    <x v="1"/>
    <d v="2018-04-05T16:54:53"/>
    <d v="2018-04-05T17:08:50"/>
    <s v="Changes per Admin abstraction:_x000d__x000a_- updated the Official Title by capitalizing &quot;PSMA-Targeted&quot; in the title;_x000d__x000a_- added Reporting Data Set Method &quot;abbreviated&quot;;_x000d__x000a_- added Board Approval status &quot;submitted, approved&quot;;_x000d__x000a_- added Board Approval # 01/24/2018;_x000d__x000a_- added Board name and Board affiliation;_x000d__x000a_- added participating site Johns Hopkins University/Sidney Kimmel Cancer Center with status in review 11/01/2017, approved 01/24/2018 and active 03/28/2018;_x000d__x000a_- added site PI Michael Gorin with phone # 410-502-7710 per Consent;_x000d__x000a_- added target accrual # 160 per Protocol."/>
    <x v="83"/>
  </r>
  <r>
    <x v="85"/>
    <s v="Complete"/>
    <n v="1"/>
    <s v="INSTITUTIONAL"/>
    <s v="Moffitt Cancer Center"/>
    <d v="2018-03-29T14:00:10"/>
    <d v="2018-03-30T10:05:30"/>
    <x v="85"/>
    <m/>
    <m/>
    <m/>
    <m/>
    <m/>
    <s v="Verification Pending"/>
    <x v="1"/>
    <d v="2018-04-05T17:14:06"/>
    <d v="2018-04-05T17:37:47"/>
    <s v="Changes per Admin abstraction:_x000d__x000a_- updated the Official Title per AMA guidance;_x000d__x000a_- added Reporting Data Set Method &quot;abbreviated&quot;;_x000d__x000a_- added Board Approval status &quot;submitted, approved&quot;;_x000d__x000a_- added Board Approval # 02/15/2018;_x000d__x000a_- added Board name and Board affiliation;_x000d__x000a_- added participating site Moffitt Cancer Center with status in review 11/09/2017, approved 02/05/2018 and active 03/29/2018;_x000d__x000a_- added site PI Alberto Chiappori with phone 813-745-3050 and email alberto.chiappori@moffitt.org per Protocol;_x000d__x000a_- added target accrual # 41 per Protocol."/>
    <x v="84"/>
  </r>
  <r>
    <x v="86"/>
    <s v="Complete"/>
    <n v="12"/>
    <s v="INSTITUTIONAL"/>
    <s v="Dana-Farber Harvard Cancer Center"/>
    <d v="2018-03-29T14:49:19"/>
    <d v="2018-03-30T10:22:44"/>
    <x v="86"/>
    <m/>
    <m/>
    <m/>
    <m/>
    <m/>
    <s v="Accepted"/>
    <x v="1"/>
    <d v="2018-04-05T17:43:47"/>
    <d v="2018-04-05T18:05:14"/>
    <s v="Changes per Admin abstraction:_x000d__x000a_- changed Lead Org PI from Janet Murphy to Jennifer Chan per Protocol;_x000d__x000a_- changed Board Approval # from 11/02/2015 to 11-274;_x000d__x000a_- added missing status Closed to accrual 05/01/2016 on MGH;_x000d__x000a_- added missing statuses in review 09/20/2011, approved 11/07/2011, Closed to accrual 05/01/2016 on participating sites DFCI/BWH;_x000d__x000a_- changed site MGH PI from Janet Murphy to Jeffrey Clark with contact JCLARK@PARTNERS.ORG;_x000d__x000a_- changed site DFCI PI from Matthew Kulke to Jennifer Chan with contacts 617-632-6315 jang@partners.org;_x000d__x000a_- changed site BWH PI from Janet Murphy to Jennifer Chan with contacts 617-632-6315 jang@partners.org."/>
    <x v="85"/>
  </r>
  <r>
    <x v="87"/>
    <s v="Complete"/>
    <n v="9"/>
    <s v="EXTERNALLY_PEER_REVIEWED"/>
    <s v="Dana-Farber Harvard Cancer Center"/>
    <d v="2018-03-29T14:57:38"/>
    <d v="2018-03-30T10:58:28"/>
    <x v="87"/>
    <m/>
    <m/>
    <m/>
    <m/>
    <m/>
    <s v="Accepted"/>
    <x v="1"/>
    <d v="2018-04-05T18:08:27"/>
    <d v="2018-04-05T18:10:53"/>
    <s v="No changes per Admin abstraction."/>
    <x v="86"/>
  </r>
  <r>
    <x v="88"/>
    <s v="Complete"/>
    <n v="2"/>
    <s v="INSTITUTIONAL"/>
    <s v="Columbia University/Herbert Irving Cancer Center"/>
    <d v="2018-03-29T14:52:41"/>
    <d v="2018-03-30T10:41:06"/>
    <x v="88"/>
    <m/>
    <m/>
    <m/>
    <m/>
    <m/>
    <s v="Accepted"/>
    <x v="0"/>
    <d v="2018-04-06T08:34:13"/>
    <d v="2018-04-06T09:39:22"/>
    <s v="Changes made per Admin abstraction: Board Approval Number - Changed from 09/19/2017 to 02/21/2018._x000d__x000a__x000d__x000a_EW# 77754 â€“ Reached out to the submitter to clarify the status and date for the University of Michigan Comprehensive Cancer Center.  The current Place Holder is â€œIn Reviewâ€ 09/19/2017"/>
    <x v="87"/>
  </r>
  <r>
    <x v="89"/>
    <s v="Complete"/>
    <n v="1"/>
    <s v="INSTITUTIONAL"/>
    <s v="NCI - Center for Cancer Research"/>
    <d v="2018-03-29T15:31:47"/>
    <d v="2018-03-30T14:40:45"/>
    <x v="89"/>
    <m/>
    <m/>
    <m/>
    <m/>
    <m/>
    <s v="Accepted"/>
    <x v="2"/>
    <d v="2018-04-06T09:22:13"/>
    <d v="2018-04-06T10:01:45"/>
    <s v="Changes per admin abstraction: Added Nicole Grant to assigned owners list. Added CCR Identifier 18-C-0074 and ClinicalTrials.gov Identifier NCT03480152. Updated official title: Uppercased â€œMessengerâ€ and â€œBasedâ€ and lowercased â€œagainst.â€ Added abbreviated to reporting data set method. Set the NIH/NCI Division/Department Identifier to CCR. Added board approval status and board approval number 03/12/2018. Added NCI - Center for Cancer Research to board name and affiliation. Updated Grantor from CDER to CBER (vaccine). Trial status updated to recruiting per study status change form via EW#77748. Added 64 to target accrual. Added PI contact information: Steven Rosenberg, 240-760-6218, Steven.Rosenberg@nih.gov"/>
    <x v="88"/>
  </r>
  <r>
    <x v="90"/>
    <s v="Complete"/>
    <n v="13"/>
    <s v="EXTERNALLY_PEER_REVIEWED"/>
    <s v="University Health Network-Princess Margaret Hospital"/>
    <d v="2018-03-29T20:13:19"/>
    <d v="2018-03-30T15:03:06"/>
    <x v="90"/>
    <m/>
    <m/>
    <m/>
    <m/>
    <m/>
    <s v="Accepted"/>
    <x v="2"/>
    <d v="2018-04-06T10:13:03"/>
    <d v="2018-04-06T10:14:48"/>
    <s v="No changes per admin abstraction"/>
    <x v="89"/>
  </r>
  <r>
    <x v="91"/>
    <s v="Complete"/>
    <n v="2"/>
    <s v="INSTITUTIONAL"/>
    <s v="UCSF Medical Center-Mount Zion"/>
    <d v="2018-03-29T17:34:23"/>
    <d v="2018-03-30T13:00:56"/>
    <x v="91"/>
    <m/>
    <m/>
    <m/>
    <m/>
    <m/>
    <s v="Accepted"/>
    <x v="0"/>
    <d v="2018-04-06T09:41:33"/>
    <d v="2018-04-06T10:18:35"/>
    <s v="Changes made per Admin abstraction: In the title: Changed â€œAnti-tumorâ€ to _x000d__x000a_â€œAnti-Tumorâ€._x000d__x000a__x000d__x000a_Board Approval Number: Changed from 15-15888 to 03/13/2018._x000d__x000a__x000d__x000a_EW# 77756 â€“ Reached out to the submitter to clarify the TWO â€œOther Identifierâ€ CC #144525 and CC#:144525.  Which one needs to be deleted or modified?"/>
    <x v="90"/>
  </r>
  <r>
    <x v="92"/>
    <s v="Complete"/>
    <n v="10"/>
    <s v="EXTERNALLY_PEER_REVIEWED"/>
    <s v="Weill Medical College of Cornell University"/>
    <d v="2018-03-29T20:19:02"/>
    <d v="2018-03-30T16:08:16"/>
    <x v="92"/>
    <m/>
    <m/>
    <m/>
    <m/>
    <m/>
    <s v="Accepted"/>
    <x v="2"/>
    <d v="2018-04-06T10:19:24"/>
    <d v="2018-04-06T10:38:48"/>
    <s v="No changes per admin abstraction"/>
    <x v="91"/>
  </r>
  <r>
    <x v="93"/>
    <s v="Complete"/>
    <n v="1"/>
    <s v="INSTITUTIONAL"/>
    <s v="UCSF Medical Center-Mount Zion"/>
    <d v="2018-03-29T17:38:17"/>
    <d v="2018-03-30T13:42:00"/>
    <x v="93"/>
    <m/>
    <m/>
    <m/>
    <m/>
    <m/>
    <s v="Accepted"/>
    <x v="0"/>
    <d v="2018-04-06T09:42:23"/>
    <d v="2018-04-06T10:42:14"/>
    <s v="Changes made per Admin abstraction: No NCT# in CT.gov._x000d__x000a__x000d__x000a_Reporting Data Set Method:Added Abbreviated._x000d__x000a__x000d__x000a_Board Approval Status: Submitted, approved_x000d__x000a_Board Approval Number: 03/22/2018._x000d__x000a_Board Name and Board Affiliation: UCSF Medical Center-Mount Zion._x000d__x000a__x000d__x000a_IND: Changed from 137,942 to 137942._x000d__x000a__x000d__x000a_Participating Sites: Added UCSF Medical Center-Mount Zion, Status Approved â€“ 03/22/2018, Target Accrual â€“ 18, Investigator and Contact Name â€“ Rahul Aggarwal, 415-353-9278, Rahul.Aggarwal@ucsf.edu"/>
    <x v="92"/>
  </r>
  <r>
    <x v="94"/>
    <s v="Complete"/>
    <n v="10"/>
    <s v="EXTERNALLY_PEER_REVIEWED"/>
    <s v="Memorial Sloan Kettering Cancer Center"/>
    <d v="2018-03-29T20:21:11"/>
    <d v="2018-03-30T15:49:38"/>
    <x v="94"/>
    <m/>
    <m/>
    <m/>
    <m/>
    <m/>
    <s v="Accepted"/>
    <x v="2"/>
    <d v="2018-04-06T10:48:14"/>
    <d v="2018-04-06T10:52:37"/>
    <s v="No changes per admin abstraction"/>
    <x v="93"/>
  </r>
  <r>
    <x v="95"/>
    <s v="Complete"/>
    <n v="12"/>
    <s v="INSTITUTIONAL"/>
    <s v="NCI - Center for Cancer Research"/>
    <d v="2018-03-30T09:09:44"/>
    <d v="2018-04-02T10:19:32"/>
    <x v="95"/>
    <m/>
    <m/>
    <m/>
    <m/>
    <m/>
    <s v="Accepted"/>
    <x v="2"/>
    <d v="2018-04-06T11:02:47"/>
    <d v="2018-04-06T11:08:53"/>
    <s v="Changes per admin abstraction: updated the board approval number from 02/12/2018 to 03/21/2018._x000d__x000a_Note:  Per EW# 61658, Nicole Grant had been removed as a trial owner. &quot;CCR should not be the record owner for this trial; this is a DCTD protocol&quot;"/>
    <x v="94"/>
  </r>
  <r>
    <x v="96"/>
    <s v="Complete"/>
    <n v="2"/>
    <s v="INSTITUTIONAL"/>
    <s v="Duke University Medical Center"/>
    <d v="2018-03-30T10:19:37"/>
    <d v="2018-04-02T10:32:22"/>
    <x v="96"/>
    <m/>
    <m/>
    <m/>
    <m/>
    <m/>
    <s v="Accepted"/>
    <x v="2"/>
    <d v="2018-04-06T11:10:38"/>
    <d v="2018-04-06T11:25:24"/>
    <s v="Changes per admin abstraction: updated board approval number from 02/07/2018 to 03/21/2018."/>
    <x v="95"/>
  </r>
  <r>
    <x v="97"/>
    <s v="Complete"/>
    <n v="4"/>
    <s v="INSTITUTIONAL"/>
    <s v="Dana-Farber Harvard Cancer Center"/>
    <d v="2018-03-30T10:36:43"/>
    <d v="2018-04-02T10:59:13"/>
    <x v="97"/>
    <m/>
    <m/>
    <m/>
    <m/>
    <m/>
    <s v="Accepted"/>
    <x v="2"/>
    <d v="2018-04-06T11:27:20"/>
    <d v="2018-04-06T11:37:27"/>
    <s v="Changes per admin abstraction: Added bovermoyer@partners.org for primary contact information for BWH."/>
    <x v="96"/>
  </r>
  <r>
    <x v="98"/>
    <s v="Complete"/>
    <n v="2"/>
    <s v="EXTERNALLY_PEER_REVIEWED"/>
    <s v="Moffitt Cancer Center"/>
    <d v="2018-03-30T10:54:53"/>
    <d v="2018-04-02T11:35:00"/>
    <x v="98"/>
    <m/>
    <m/>
    <m/>
    <m/>
    <m/>
    <s v="Accepted"/>
    <x v="2"/>
    <d v="2018-04-06T11:41:06"/>
    <d v="2018-04-06T11:51:06"/>
    <s v="Changes per admin abstraction: updated board approval number from 08/15/2017 to 03/12/2018."/>
    <x v="97"/>
  </r>
  <r>
    <x v="99"/>
    <s v="Complete"/>
    <n v="1"/>
    <s v="EXTERNALLY_PEER_REVIEWED"/>
    <s v="Medical University of South Carolina"/>
    <d v="2018-03-30T11:39:52"/>
    <d v="2018-04-02T09:25:08"/>
    <x v="99"/>
    <m/>
    <m/>
    <m/>
    <m/>
    <m/>
    <s v="Accepted"/>
    <x v="2"/>
    <d v="2018-04-06T12:13:10"/>
    <d v="2018-04-06T12:13:18"/>
    <s v="Changes per admin abstraction: Added abbreviated to reporting data set method. Added board approval status and board approval number 01/02/2018. Added board name, affiliation and PS to Medical University of South Carolina. Added target accrual of 110.  Added Erin McClure as PI with contact info 843-792-7192/mccluree@musc.edu."/>
    <x v="98"/>
  </r>
  <r>
    <x v="100"/>
    <s v="Complete"/>
    <n v="2"/>
    <s v="INSTITUTIONAL"/>
    <s v="Moffitt Cancer Center"/>
    <d v="2018-03-30T13:50:25"/>
    <d v="2018-04-02T12:14:11"/>
    <x v="100"/>
    <m/>
    <m/>
    <m/>
    <m/>
    <m/>
    <s v="Accepted"/>
    <x v="1"/>
    <d v="2018-04-06T13:50:30"/>
    <d v="2018-04-06T14:32:42"/>
    <s v="Changes per Admin abstraction:_x000d__x000a_- changed Board Approval # from 05/05/2017 to 02/06/2018."/>
    <x v="99"/>
  </r>
  <r>
    <x v="101"/>
    <s v="Abbreviated"/>
    <n v="1"/>
    <s v="INDUSTRIAL"/>
    <s v="Janssen Research &amp; Development, LLC"/>
    <d v="2018-03-30T15:01:54"/>
    <d v="2018-04-02T08:56:08"/>
    <x v="101"/>
    <m/>
    <m/>
    <m/>
    <m/>
    <m/>
    <s v="Accepted"/>
    <x v="1"/>
    <d v="2018-04-06T14:34:01"/>
    <d v="2018-04-06T14:36:47"/>
    <s v="Changes per Admin abstraction:_x000d__x000a_- added Reporting Data Set Method 'abbreviated' (Industrial)._x000d__x000a__x000d__x000a_No primary contact to the participating site has been added because no contact information was found on ClinicalTrials.gov."/>
    <x v="100"/>
  </r>
  <r>
    <x v="102"/>
    <s v="Abbreviated"/>
    <n v="1"/>
    <s v="INDUSTRIAL"/>
    <s v="Bristol-Myers Squibb"/>
    <d v="2018-03-30T12:41:01"/>
    <d v="2018-04-02T09:06:08"/>
    <x v="102"/>
    <m/>
    <m/>
    <m/>
    <m/>
    <m/>
    <s v="Accepted"/>
    <x v="1"/>
    <d v="2018-04-06T14:48:15"/>
    <d v="2018-04-06T14:51:33"/>
    <s v="Changes per Admin abstraction:_x000d__x000a_- added Reporting Data Set Method &quot;abbreviated&quot; (Industrial)._x000d__x000a__x000d__x000a_No primary contact has been added on participating site University of Colorado because no contact information was found on ClinicalTrials.gov"/>
    <x v="101"/>
  </r>
  <r>
    <x v="103"/>
    <s v="Complete"/>
    <n v="3"/>
    <s v="INSTITUTIONAL"/>
    <s v="University of Colorado Hospital"/>
    <d v="2018-03-30T13:48:33"/>
    <d v="2018-04-02T11:54:18"/>
    <x v="103"/>
    <m/>
    <m/>
    <m/>
    <m/>
    <m/>
    <s v="Accepted"/>
    <x v="1"/>
    <d v="2018-04-06T15:14:21"/>
    <d v="2018-04-06T16:18:31"/>
    <s v="Changes per Admin abstraction:_x000d__x000a_- updated the official Title by capitalizing &quot;Non-Small&quot; in the Title;_x000d__x000a_- changed Board Approval # from 06/09/2017 to 03/21/2018;_x000d__x000a_- changed Board affiliation from University of Colorado CC - Anschutz Cancer Pavilion to Lead Org;_x000d__x000a_- added participating site UCSFCC with status in review as of 03/21/2018 and  a site PI - LO PI Robert Doebele with contacts per Protocol;_x000d__x000a_- removed target accrual # 260._x000d__x000a__x000d__x000a_Per EW # 77782 the submitter requested to confirm the current status of the site UCSF and provide the PI's name."/>
    <x v="102"/>
  </r>
  <r>
    <x v="104"/>
    <s v="Complete"/>
    <n v="4"/>
    <s v="INSTITUTIONAL"/>
    <s v="Columbia University/Herbert Irving Cancer Center"/>
    <d v="2018-03-30T15:01:09"/>
    <d v="2018-04-02T12:22:59"/>
    <x v="104"/>
    <m/>
    <m/>
    <m/>
    <m/>
    <m/>
    <s v="Accepted"/>
    <x v="1"/>
    <d v="2018-04-06T16:23:33"/>
    <d v="2018-04-06T16:53:22"/>
    <s v="Changes per Admin abstraction:_x000d__x000a_- changed Lead Org PI from Paul Oberstein to Gulam Manji per Protocol;_x000d__x000a_- changed Board Approval # from 10/04/2017 to 02/21/2018;_x000d__x000a_- changed site PI from Paul Oberstein to Gulam Manji with phone # 212-305-7115 and email gam2140@cumc.columbia.edu per Protocol._x000d__x000a_Didn't add the site Weill Cornell Medical College based on previous abstractions comment that site will be added when became active."/>
    <x v="103"/>
  </r>
  <r>
    <x v="105"/>
    <s v="Complete"/>
    <n v="6"/>
    <s v="INSTITUTIONAL"/>
    <s v="Siteman Cancer Center at Washington University"/>
    <d v="2018-03-30T17:18:38"/>
    <d v="2018-04-02T13:25:23"/>
    <x v="105"/>
    <m/>
    <m/>
    <m/>
    <m/>
    <m/>
    <s v="Accepted"/>
    <x v="1"/>
    <d v="2018-04-06T16:55:30"/>
    <d v="2018-04-06T17:01:05"/>
    <s v="Changes per Admin abstraction:_x000d__x000a_- changed Board Approval # from 11/16/2017 to 03/26/2018."/>
    <x v="104"/>
  </r>
  <r>
    <x v="106"/>
    <s v="Complete"/>
    <n v="15"/>
    <s v="NATIONAL"/>
    <s v="Yale University Cancer Center LAO"/>
    <d v="2018-03-30T20:14:45"/>
    <d v="2018-04-02T13:47:27"/>
    <x v="106"/>
    <m/>
    <m/>
    <m/>
    <m/>
    <m/>
    <s v="Accepted"/>
    <x v="1"/>
    <d v="2018-04-06T17:08:37"/>
    <d v="2018-04-06T17:19:38"/>
    <s v="Trial is NCI sponsored. IND is held by CTEP._x000d__x000a__x000d__x000a_No changes per Admin abstraction._x000d__x000a_Per Complete sheet is noted Participant Type: Rostered, no changes to participating sites was made."/>
    <x v="105"/>
  </r>
</pivotCacheRecords>
</file>

<file path=xl/pivotCache/pivotCacheRecords3.xml><?xml version="1.0" encoding="utf-8"?>
<pivotCacheRecords xmlns="http://schemas.openxmlformats.org/spreadsheetml/2006/main" xmlns:r="http://schemas.openxmlformats.org/officeDocument/2006/relationships" count="132">
  <r>
    <x v="0"/>
    <s v="Complete"/>
    <n v="1"/>
    <s v="INSTITUTIONAL"/>
    <s v="Dana-Farber Harvard Cancer Center"/>
    <d v="2018-03-22T13:00:37"/>
    <d v="2018-03-29T09:03:58"/>
    <x v="0"/>
    <m/>
    <m/>
    <m/>
    <m/>
    <m/>
    <s v="Abstraction Verified Response"/>
    <s v="Orlando Adan"/>
    <x v="0"/>
    <d v="2018-04-02T09:01:53"/>
    <d v="2018-04-02T09:32:02"/>
    <s v="Changes made per Administrative QC: updated â€œAfterâ€ to â€œafterâ€ (preposition) and â€œREConstructionâ€ to â€œReconstructionâ€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
    <x v="0"/>
  </r>
  <r>
    <x v="1"/>
    <s v="Complete"/>
    <n v="14"/>
    <s v="INSTITUTIONAL"/>
    <s v="NCI - Center for Cancer Research"/>
    <d v="2018-03-22T13:35:26"/>
    <d v="2018-03-28T11:52:14"/>
    <x v="1"/>
    <m/>
    <m/>
    <m/>
    <m/>
    <m/>
    <s v="Verification Pending"/>
    <s v="Orlando Adan"/>
    <x v="0"/>
    <d v="2018-04-02T09:33:09"/>
    <d v="2018-04-02T09:40:33"/>
    <s v="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
    <x v="1"/>
  </r>
  <r>
    <x v="2"/>
    <s v="Complete"/>
    <n v="6"/>
    <s v="INSTITUTIONAL"/>
    <s v="City of Hope Comprehensive Cancer Center"/>
    <d v="2018-03-22T14:13:59"/>
    <d v="2018-03-28T12:18:46"/>
    <x v="2"/>
    <m/>
    <m/>
    <m/>
    <m/>
    <m/>
    <s v="Verification Pending"/>
    <s v="Orlando Adan"/>
    <x v="0"/>
    <d v="2018-04-02T09:52:35"/>
    <d v="2018-04-02T10:01:28"/>
    <s v="No Changes made per Administrative QC"/>
    <x v="2"/>
  </r>
  <r>
    <x v="3"/>
    <s v="Complete"/>
    <n v="1"/>
    <s v="INSTITUTIONAL"/>
    <s v="Fred Hutch/University of Washington Cancer Consortium"/>
    <d v="2018-03-22T13:54:55"/>
    <d v="2018-03-28T11:36:30"/>
    <x v="3"/>
    <m/>
    <m/>
    <m/>
    <m/>
    <m/>
    <s v="Verification Pending"/>
    <s v="Orlando Adan"/>
    <x v="0"/>
    <d v="2018-04-02T09:50:56"/>
    <d v="2018-04-02T10:03:06"/>
    <s v="Changes made per Administrative QC: updated â€œGENeticâ€ to â€œGeneticâ€ and â€œMENâ€ to â€œMenâ€ in official title"/>
    <x v="3"/>
  </r>
  <r>
    <x v="4"/>
    <s v="Complete"/>
    <n v="1"/>
    <s v="INSTITUTIONAL"/>
    <s v="NCI - Center for Cancer Research"/>
    <d v="2018-03-22T14:13:56"/>
    <d v="2018-03-29T11:01:10"/>
    <x v="4"/>
    <m/>
    <m/>
    <m/>
    <m/>
    <m/>
    <s v="Verification Pending"/>
    <s v="Jamie Phontharaksa"/>
    <x v="0"/>
    <d v="2018-04-02T10:12:12"/>
    <d v="2018-04-02T10:23:36"/>
    <s v="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
    <x v="4"/>
  </r>
  <r>
    <x v="5"/>
    <s v="Complete"/>
    <n v="20"/>
    <s v="EXTERNALLY_PEER_REVIEWED"/>
    <s v="Dana-Farber Harvard Cancer Center"/>
    <d v="2018-03-22T15:16:39"/>
    <d v="2018-03-28T12:29:43"/>
    <x v="5"/>
    <m/>
    <m/>
    <m/>
    <m/>
    <m/>
    <s v="Abstraction Verified Response"/>
    <s v="Orlando Adan"/>
    <x v="0"/>
    <d v="2018-04-02T10:30:21"/>
    <d v="2018-04-02T10:33:49"/>
    <s v="No Changes made per Administrative QC"/>
    <x v="5"/>
  </r>
  <r>
    <x v="6"/>
    <s v="Abbreviated"/>
    <n v="1"/>
    <s v="INDUSTRIAL"/>
    <s v="Unum Therapeutics Inc."/>
    <d v="2018-03-22T15:41:23"/>
    <d v="2018-03-28T11:17:28"/>
    <x v="6"/>
    <m/>
    <m/>
    <m/>
    <m/>
    <m/>
    <s v="Verification Pending"/>
    <s v="Orlando Adan"/>
    <x v="0"/>
    <d v="2018-04-02T10:35:36"/>
    <d v="2018-04-02T10:38:07"/>
    <s v="No Changes made per Administrative QC"/>
    <x v="6"/>
  </r>
  <r>
    <x v="7"/>
    <s v="Complete"/>
    <n v="4"/>
    <s v="INSTITUTIONAL"/>
    <s v="University of Colorado Hospital"/>
    <d v="2018-03-22T15:20:11"/>
    <d v="2018-03-28T12:48:46"/>
    <x v="7"/>
    <m/>
    <m/>
    <m/>
    <m/>
    <m/>
    <s v="Verification Pending"/>
    <s v="Orlando Adan"/>
    <x v="0"/>
    <d v="2018-04-02T10:40:19"/>
    <d v="2018-04-02T10:50:13"/>
    <s v="Changes made per Administrative QC: updated â€œFollowingâ€ to â€œfollowingâ€ in official title (preposition), updated board approval number from 08/11/2018 to 01/10/2018 (noted in administrative abstraction comment, however information not saved)"/>
    <x v="7"/>
  </r>
  <r>
    <x v="8"/>
    <s v="Complete"/>
    <n v="2"/>
    <s v="INSTITUTIONAL"/>
    <s v="UCSF Medical Center-Mount Zion"/>
    <d v="2018-03-22T15:20:34"/>
    <d v="2018-03-29T10:23:55"/>
    <x v="8"/>
    <m/>
    <m/>
    <m/>
    <m/>
    <m/>
    <s v="Verification Pending"/>
    <s v="Orlando Adan"/>
    <x v="0"/>
    <d v="2018-04-02T10:51:53"/>
    <d v="2018-04-02T11:01:06"/>
    <s v="Changes made per Administrative QC: updated board approval number from 03/29/2018 to 03/19/2018"/>
    <x v="8"/>
  </r>
  <r>
    <x v="9"/>
    <s v="Complete"/>
    <n v="3"/>
    <s v="INSTITUTIONAL"/>
    <s v="University of Colorado Hospital"/>
    <d v="2018-03-22T15:29:30"/>
    <d v="2018-03-29T11:13:16"/>
    <x v="9"/>
    <m/>
    <m/>
    <m/>
    <m/>
    <m/>
    <s v="Verification Pending"/>
    <s v="Orlando Adan"/>
    <x v="0"/>
    <d v="2018-04-02T11:19:35"/>
    <d v="2018-04-02T11:25:36"/>
    <s v="No Changes made per Administrative QC"/>
    <x v="9"/>
  </r>
  <r>
    <x v="10"/>
    <s v="Complete"/>
    <n v="3"/>
    <s v="INSTITUTIONAL"/>
    <s v="University of Colorado Hospital"/>
    <d v="2018-03-22T15:49:29"/>
    <d v="2018-03-29T11:43:35"/>
    <x v="10"/>
    <m/>
    <m/>
    <m/>
    <m/>
    <m/>
    <s v="Verification Pending"/>
    <s v="Orlando Adan"/>
    <x v="0"/>
    <d v="2018-04-02T11:26:54"/>
    <d v="2018-04-02T11:49:24"/>
    <s v="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â€œSite PI Inga Grillsâ€) EW # 77516 sent to submitter to obtain updated contact information for PI Inga Grills and to confirm if Denver Veterans Administration Medical Center should be listed as a participating site"/>
    <x v="10"/>
  </r>
  <r>
    <x v="11"/>
    <s v="Complete"/>
    <n v="1"/>
    <s v="INSTITUTIONAL"/>
    <s v="Stanford Cancer Institute Palo Alto"/>
    <d v="2018-03-22T16:00:33"/>
    <d v="2018-03-23T15:52:00"/>
    <x v="11"/>
    <m/>
    <m/>
    <m/>
    <m/>
    <m/>
    <s v="Abstraction Verified Response"/>
    <s v="Jamie Phontharaksa"/>
    <x v="0"/>
    <d v="2018-04-02T11:52:00"/>
    <d v="2018-04-02T12:07:28"/>
    <s v="Changes made per Administrative QC: updated â€œOpen labelâ€ to â€œOpen-Labelâ€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
    <x v="11"/>
  </r>
  <r>
    <x v="12"/>
    <s v="Complete"/>
    <n v="8"/>
    <s v="INSTITUTIONAL"/>
    <s v="Dana-Farber Harvard Cancer Center"/>
    <d v="2018-03-22T16:06:03"/>
    <d v="2018-03-29T12:02:25"/>
    <x v="12"/>
    <m/>
    <m/>
    <m/>
    <m/>
    <m/>
    <s v="Abstraction Verified Response"/>
    <s v="Orlando Adan"/>
    <x v="0"/>
    <d v="2018-04-02T12:11:03"/>
    <d v="2018-04-02T12:15:11"/>
    <s v="Changes made per Administrative QC: added site recruitment status in review (date: 11/05/2012) and approved (date: 11/28/2012) for Brigham and Women's Hospital"/>
    <x v="12"/>
  </r>
  <r>
    <x v="13"/>
    <s v="Complete"/>
    <n v="3"/>
    <s v="INSTITUTIONAL"/>
    <s v="Academic and Community Cancer Research United"/>
    <d v="2018-03-22T16:46:21"/>
    <d v="2018-03-29T12:14:32"/>
    <x v="13"/>
    <m/>
    <m/>
    <m/>
    <m/>
    <m/>
    <s v="Verification Pending"/>
    <s v="Jamie Phontharaksa"/>
    <x v="0"/>
    <d v="2018-04-02T12:16:28"/>
    <d v="2018-04-02T12:23:36"/>
    <s v="Changes made per Administrative QC: updated board approval number from 02/16/2018 to 03/21/2018, removed IND # 137069 per change memo â€œIND number removed as this study is IND exemptâ€"/>
    <x v="13"/>
  </r>
  <r>
    <x v="14"/>
    <s v="Complete"/>
    <n v="9"/>
    <s v="EXTERNALLY_PEER_REVIEWED"/>
    <s v="Fred Hutch/University of Washington Cancer Consortium"/>
    <d v="2018-03-22T16:08:14"/>
    <d v="2018-03-29T11:42:30"/>
    <x v="14"/>
    <m/>
    <m/>
    <m/>
    <m/>
    <m/>
    <s v="Verification Pending"/>
    <s v="Jamie Phontharaksa"/>
    <x v="0"/>
    <d v="2018-04-02T12:25:11"/>
    <d v="2018-04-02T12:29:39"/>
    <s v="No Changes made per Administrative QC"/>
    <x v="14"/>
  </r>
  <r>
    <x v="15"/>
    <s v="Complete"/>
    <n v="2"/>
    <s v="EXTERNALLY_PEER_REVIEWED"/>
    <s v="Dana-Farber Harvard Cancer Center"/>
    <d v="2018-03-22T17:15:56"/>
    <d v="2018-03-29T14:39:31"/>
    <x v="15"/>
    <m/>
    <m/>
    <m/>
    <m/>
    <m/>
    <s v="Abstraction Verified Response"/>
    <s v="Jamie Phontharaksa"/>
    <x v="1"/>
    <d v="2018-04-02T12:32:34"/>
    <d v="2018-04-02T12:42:55"/>
    <s v="No changes made per admin QC."/>
    <x v="15"/>
  </r>
  <r>
    <x v="16"/>
    <s v="Complete"/>
    <n v="2"/>
    <s v="EXTERNALLY_PEER_REVIEWED"/>
    <s v="University of Wisconsin Hospital and Clinics"/>
    <d v="2018-03-21T14:22:48"/>
    <d v="2018-03-29T09:45:49"/>
    <x v="16"/>
    <d v="2018-03-30T13:33:17"/>
    <d v="2018-03-30T13:42:47"/>
    <s v="OTHER"/>
    <s v="EW# 77476 - Reached out to the submitter requesting missing document versions between the initial submission â€œVersion 6â€ and the current submission â€œVersion 12.â€   Missing Version 7 - Version 11"/>
    <m/>
    <s v="Verification Pending"/>
    <s v="Elena Gebeniene"/>
    <x v="1"/>
    <d v="2018-03-30T11:07:50"/>
    <d v="2018-04-02T12:49:59"/>
    <s v="No changes made per admin QC."/>
    <x v="16"/>
  </r>
  <r>
    <x v="17"/>
    <s v="Complete"/>
    <n v="6"/>
    <s v="EXTERNALLY_PEER_REVIEWED"/>
    <s v="Dana-Farber Harvard Cancer Center"/>
    <d v="2018-03-22T16:34:00"/>
    <d v="2018-03-29T12:13:39"/>
    <x v="17"/>
    <m/>
    <m/>
    <m/>
    <m/>
    <m/>
    <s v="Abstraction Verified Response"/>
    <s v="Orlando Adan"/>
    <x v="0"/>
    <d v="2018-04-02T12:31:00"/>
    <d v="2018-04-02T12:54:04"/>
    <s v="No Changes made per Administrative QC"/>
    <x v="17"/>
  </r>
  <r>
    <x v="18"/>
    <s v="Complete"/>
    <n v="6"/>
    <s v="EXTERNALLY_PEER_REVIEWED"/>
    <s v="Dana-Farber Harvard Cancer Center"/>
    <d v="2018-03-22T16:53:11"/>
    <d v="2018-03-29T12:49:01"/>
    <x v="18"/>
    <m/>
    <m/>
    <m/>
    <m/>
    <m/>
    <s v="Abstraction Verified Response"/>
    <s v="Orlando Adan"/>
    <x v="0"/>
    <d v="2018-04-02T12:55:24"/>
    <d v="2018-04-02T13:01:34"/>
    <s v="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â€œOther - NCI-2017-00540 16-571 AM 6.docxâ€)"/>
    <x v="18"/>
  </r>
  <r>
    <x v="19"/>
    <s v="Complete"/>
    <n v="3"/>
    <s v="EXTERNALLY_PEER_REVIEWED"/>
    <s v="Dana-Farber Harvard Cancer Center"/>
    <d v="2018-03-22T17:09:04"/>
    <d v="2018-03-29T14:30:01"/>
    <x v="19"/>
    <m/>
    <m/>
    <m/>
    <m/>
    <m/>
    <s v="Abstraction Verified Response"/>
    <s v="Jamie Phontharaksa"/>
    <x v="1"/>
    <d v="2018-04-02T12:54:22"/>
    <d v="2018-04-02T13:12:30"/>
    <s v="No changes made per admin QC."/>
    <x v="19"/>
  </r>
  <r>
    <x v="20"/>
    <s v="Complete"/>
    <n v="3"/>
    <s v="INSTITUTIONAL"/>
    <s v="Dana-Farber Harvard Cancer Center"/>
    <d v="2018-03-22T17:01:28"/>
    <d v="2018-03-29T12:56:27"/>
    <x v="20"/>
    <m/>
    <m/>
    <m/>
    <m/>
    <m/>
    <s v="Abstraction Verified Response"/>
    <s v="Orlando Adan"/>
    <x v="0"/>
    <d v="2018-04-02T13:08:33"/>
    <d v="2018-04-02T13:12:36"/>
    <s v="Changes made per Administrative QC: updated PI/Contact Theodore Hong, email from tshong1@mgh.harvard.edu to tshong1@partners.org for Massachusetts General Hospital (per front sheet)"/>
    <x v="20"/>
  </r>
  <r>
    <x v="21"/>
    <s v="Complete"/>
    <n v="20"/>
    <s v="INSTITUTIONAL"/>
    <s v="Fred Hutch/University of Washington Cancer Consortium"/>
    <d v="2018-03-22T17:07:43"/>
    <d v="2018-03-29T14:16:06"/>
    <x v="21"/>
    <m/>
    <m/>
    <m/>
    <m/>
    <m/>
    <s v="Verification Pending"/>
    <s v="Jamie Phontharaksa"/>
    <x v="1"/>
    <d v="2018-04-02T13:16:59"/>
    <d v="2018-04-02T13:21:43"/>
    <s v="No changes made per admin QC."/>
    <x v="21"/>
  </r>
  <r>
    <x v="22"/>
    <s v="Abbreviated"/>
    <n v="1"/>
    <s v="INDUSTRIAL"/>
    <s v="Bristol-Myers Squibb"/>
    <d v="2018-03-23T17:29:02"/>
    <d v="2018-03-30T08:58:03"/>
    <x v="22"/>
    <m/>
    <m/>
    <m/>
    <m/>
    <m/>
    <s v="Verification Pending"/>
    <s v="Orlando Adan"/>
    <x v="1"/>
    <d v="2018-04-02T13:25:06"/>
    <d v="2018-04-02T13:27:32"/>
    <s v="No changes made per admin QC."/>
    <x v="22"/>
  </r>
  <r>
    <x v="23"/>
    <s v="Abbreviated"/>
    <n v="1"/>
    <s v="INDUSTRIAL"/>
    <s v="Ludwig Institute for Cancer Research"/>
    <d v="2018-03-23T06:26:54"/>
    <d v="2018-03-29T14:45:04"/>
    <x v="23"/>
    <m/>
    <m/>
    <m/>
    <m/>
    <m/>
    <s v="Verification Pending"/>
    <s v="Elena Gebeniene"/>
    <x v="0"/>
    <d v="2018-04-02T13:14:31"/>
    <d v="2018-04-02T13:34:34"/>
    <s v="Changes made per Administrative QC: updated Industrial? from yes to no â€“ externally peer-reviewed (Ludwig Institute for Cancer Research), added date closed to accrual as 02/01/2018 for Ohio State University Comprehensive Cancer Center"/>
    <x v="23"/>
  </r>
  <r>
    <x v="24"/>
    <s v="Complete"/>
    <n v="6"/>
    <s v="INSTITUTIONAL"/>
    <s v="Dana-Farber Harvard Cancer Center"/>
    <d v="2018-03-23T15:16:08"/>
    <d v="2018-04-02T08:28:09"/>
    <x v="24"/>
    <m/>
    <m/>
    <m/>
    <m/>
    <m/>
    <s v="Abstraction Verified Response"/>
    <s v="Orlando Adan"/>
    <x v="1"/>
    <d v="2018-04-02T13:28:30"/>
    <d v="2018-04-02T13:51:26"/>
    <s v="No changes made per admin QC. Abstractor requested to confirm participating site information because the information provided on the Delayed Activation Status Page (within consent form) does not match the information listed in PA."/>
    <x v="24"/>
  </r>
  <r>
    <x v="25"/>
    <s v="Complete"/>
    <n v="2"/>
    <s v="INSTITUTIONAL"/>
    <s v="Duke University Medical Center"/>
    <d v="2018-03-23T09:09:54"/>
    <d v="2018-03-29T17:07:33"/>
    <x v="25"/>
    <m/>
    <m/>
    <m/>
    <m/>
    <m/>
    <s v="Abstraction Verified No Response"/>
    <s v="Elena Gebeniene"/>
    <x v="0"/>
    <d v="2018-04-02T13:42:11"/>
    <d v="2018-04-02T13:55:58"/>
    <s v="Changes made per Administrative QC: updated target accrual number from 200 to 250 for Duke University Medical Center (this is a retrospective/prospective study) per p.6 of the protocol document â€œWe expect to capture data prospectively on approximately 200 patientsâ€¦.â€ And â€œApproximately 50 samples are existent, which will make up the retrospective portion.â€"/>
    <x v="25"/>
  </r>
  <r>
    <x v="26"/>
    <s v="Complete"/>
    <n v="2"/>
    <s v="INSTITUTIONAL"/>
    <s v="City of Hope Comprehensive Cancer Center"/>
    <d v="2018-03-23T15:05:43"/>
    <d v="2018-03-30T14:44:25"/>
    <x v="26"/>
    <m/>
    <m/>
    <m/>
    <m/>
    <m/>
    <s v="Verification Pending"/>
    <s v="Elena Gebeniene"/>
    <x v="1"/>
    <d v="2018-04-02T13:59:36"/>
    <d v="2018-04-02T15:04:55"/>
    <s v="No changes made per admin QC."/>
    <x v="26"/>
  </r>
  <r>
    <x v="27"/>
    <s v="Complete"/>
    <n v="6"/>
    <s v="INSTITUTIONAL"/>
    <s v="Siteman Cancer Center at Washington University"/>
    <d v="2018-03-23T15:03:56"/>
    <d v="2018-03-30T14:57:51"/>
    <x v="27"/>
    <m/>
    <m/>
    <m/>
    <m/>
    <m/>
    <s v="Verification Pending"/>
    <s v="Elena Gebeniene"/>
    <x v="1"/>
    <d v="2018-04-02T15:06:29"/>
    <d v="2018-04-02T15:15:05"/>
    <s v="Changes made per admin QC: Email address for PS- Siteman University updated from thakerp@wudosis.wustl.edu to thakerp@wustl.edu per protocol."/>
    <x v="27"/>
  </r>
  <r>
    <x v="28"/>
    <s v="Complete"/>
    <n v="10"/>
    <s v="INSTITUTIONAL"/>
    <s v="City of Hope Comprehensive Cancer Center"/>
    <d v="2018-03-23T14:55:30"/>
    <d v="2018-03-30T15:07:33"/>
    <x v="28"/>
    <m/>
    <m/>
    <m/>
    <m/>
    <m/>
    <s v="Verification Pending"/>
    <s v="Elena Gebeniene"/>
    <x v="1"/>
    <d v="2018-04-02T15:16:25"/>
    <d v="2018-04-02T15:22:16"/>
    <s v="No changes made per admin QC."/>
    <x v="28"/>
  </r>
  <r>
    <x v="29"/>
    <s v="Complete"/>
    <n v="2"/>
    <s v="INSTITUTIONAL"/>
    <s v="Siteman Cancer Center at Washington University"/>
    <d v="2018-03-23T14:17:38"/>
    <d v="2018-03-30T11:03:58"/>
    <x v="29"/>
    <m/>
    <m/>
    <m/>
    <m/>
    <m/>
    <s v="Abstraction Verified Response"/>
    <s v="Orlando Adan"/>
    <x v="1"/>
    <d v="2018-04-02T15:23:03"/>
    <d v="2018-04-02T15:28:07"/>
    <s v="No changes made per admin QC."/>
    <x v="29"/>
  </r>
  <r>
    <x v="30"/>
    <s v="Complete"/>
    <n v="2"/>
    <s v="INSTITUTIONAL"/>
    <s v="Memorial Sloan Kettering Cancer Center"/>
    <d v="2018-03-23T13:41:35"/>
    <d v="2018-03-30T10:26:10"/>
    <x v="30"/>
    <m/>
    <m/>
    <m/>
    <m/>
    <m/>
    <s v="Verification Pending"/>
    <s v="Orlando Adan"/>
    <x v="1"/>
    <d v="2018-04-02T15:29:49"/>
    <d v="2018-04-02T15:35:11"/>
    <s v="No changes made per admin QC."/>
    <x v="30"/>
  </r>
  <r>
    <x v="31"/>
    <s v="Complete"/>
    <n v="3"/>
    <s v="INSTITUTIONAL"/>
    <s v="Memorial Sloan Kettering Cancer Center"/>
    <d v="2018-03-23T13:33:05"/>
    <d v="2018-03-30T10:27:30"/>
    <x v="31"/>
    <m/>
    <m/>
    <m/>
    <m/>
    <m/>
    <s v="Verification Pending"/>
    <s v="Jamie Phontharaksa"/>
    <x v="1"/>
    <d v="2018-04-02T15:36:08"/>
    <d v="2018-04-02T15:42:21"/>
    <s v="No changes made per admin QC."/>
    <x v="31"/>
  </r>
  <r>
    <x v="32"/>
    <s v="Complete"/>
    <n v="7"/>
    <s v="INSTITUTIONAL"/>
    <s v="Memorial Sloan Kettering Cancer Center"/>
    <d v="2018-03-23T10:45:16"/>
    <d v="2018-03-29T16:12:10"/>
    <x v="32"/>
    <m/>
    <m/>
    <m/>
    <m/>
    <m/>
    <s v="Verification Pending"/>
    <s v="Elena Gebeniene"/>
    <x v="0"/>
    <d v="2018-04-03T08:09:30"/>
    <d v="2018-04-03T08:14:00"/>
    <s v="No Changes made per Administrative QC"/>
    <x v="32"/>
  </r>
  <r>
    <x v="33"/>
    <s v="Complete"/>
    <n v="4"/>
    <s v="INSTITUTIONAL"/>
    <s v="Memorial Sloan Kettering Cancer Center"/>
    <d v="2018-03-23T10:35:32"/>
    <d v="2018-03-29T16:42:52"/>
    <x v="33"/>
    <m/>
    <m/>
    <m/>
    <m/>
    <m/>
    <s v="Verification Pending"/>
    <s v="Elena Gebeniene"/>
    <x v="2"/>
    <d v="2018-04-03T07:51:30"/>
    <d v="2018-04-03T08:16:46"/>
    <s v="Changes made per admin QC: Target Accrual updated from 77 to 64."/>
    <x v="33"/>
  </r>
  <r>
    <x v="34"/>
    <s v="Complete"/>
    <n v="3"/>
    <s v="INSTITUTIONAL"/>
    <s v="Memorial Sloan Kettering Cancer Center"/>
    <d v="2018-03-23T10:52:00"/>
    <d v="2018-03-29T15:23:34"/>
    <x v="34"/>
    <m/>
    <m/>
    <m/>
    <m/>
    <m/>
    <s v="Verification Pending"/>
    <s v="Elena Gebeniene"/>
    <x v="0"/>
    <d v="2018-04-03T08:15:06"/>
    <d v="2018-04-03T08:17:42"/>
    <s v="No Changes made per Administrative QC"/>
    <x v="34"/>
  </r>
  <r>
    <x v="35"/>
    <s v="Complete"/>
    <n v="1"/>
    <s v="INSTITUTIONAL"/>
    <s v="Indiana University/Melvin and Bren Simon Cancer Center"/>
    <d v="2018-03-20T10:59:15"/>
    <d v="2018-03-29T15:09:40"/>
    <x v="35"/>
    <d v="2018-03-20T17:40:14"/>
    <d v="2018-03-22T13:11:19"/>
    <s v="SUBMISSION_INCOM"/>
    <s v="Please provide unexpired IRB document: the current trial status is &quot;Active&quot;. Submitted IRB expired on 12-25-2017"/>
    <m/>
    <s v="Abstraction Verified Response"/>
    <s v="Jamie Phontharaksa"/>
    <x v="0"/>
    <d v="2018-04-03T08:19:24"/>
    <d v="2018-04-03T08:31:25"/>
    <s v="Changes made per Administrative QC: updated sponsor from National Institute of Nursing Research (NINR) to Indiana University/Melvin and Bren Simon Cancer Center"/>
    <x v="35"/>
  </r>
  <r>
    <x v="36"/>
    <s v="Complete"/>
    <n v="7"/>
    <s v="INSTITUTIONAL"/>
    <s v="Memorial Sloan Kettering Cancer Center"/>
    <d v="2018-03-23T11:02:19"/>
    <d v="2018-03-30T08:38:47"/>
    <x v="36"/>
    <m/>
    <m/>
    <m/>
    <m/>
    <m/>
    <s v="Verification Pending"/>
    <s v="Orlando Adan"/>
    <x v="0"/>
    <d v="2018-04-03T08:37:46"/>
    <d v="2018-04-03T08:42:26"/>
    <s v="No Changes made per Administrative QC"/>
    <x v="36"/>
  </r>
  <r>
    <x v="37"/>
    <s v="Complete"/>
    <n v="7"/>
    <s v="INSTITUTIONAL"/>
    <s v="Memorial Sloan Kettering Cancer Center"/>
    <d v="2018-03-23T11:12:15"/>
    <d v="2018-03-30T08:49:33"/>
    <x v="37"/>
    <m/>
    <m/>
    <m/>
    <m/>
    <m/>
    <s v="Verification Pending"/>
    <s v="Orlando Adan"/>
    <x v="0"/>
    <d v="2018-04-03T08:43:33"/>
    <d v="2018-04-03T08:47:19"/>
    <s v="No Changes made per Administrative QC"/>
    <x v="37"/>
  </r>
  <r>
    <x v="38"/>
    <s v="Complete"/>
    <n v="2"/>
    <s v="INSTITUTIONAL"/>
    <s v="OHSU Knight Cancer Institute"/>
    <d v="2018-03-25T23:45:46"/>
    <d v="2018-04-02T13:41:04"/>
    <x v="38"/>
    <m/>
    <m/>
    <m/>
    <m/>
    <m/>
    <s v="Verification Pending"/>
    <s v="Elena Gebeniene"/>
    <x v="1"/>
    <d v="2018-04-03T08:35:50"/>
    <d v="2018-04-03T08:48:53"/>
    <s v="Changes made per admin QC: In the Official Title â€œNeuro-checkâ€ updated to â€œNeuro-Checkâ€."/>
    <x v="38"/>
  </r>
  <r>
    <x v="39"/>
    <s v="Complete"/>
    <n v="5"/>
    <s v="INSTITUTIONAL"/>
    <s v="Memorial Sloan Kettering Cancer Center"/>
    <d v="2018-03-23T11:18:13"/>
    <d v="2018-03-30T09:07:35"/>
    <x v="39"/>
    <m/>
    <m/>
    <m/>
    <m/>
    <m/>
    <s v="Verification Pending"/>
    <s v="Orlando Adan"/>
    <x v="0"/>
    <d v="2018-04-03T08:49:27"/>
    <d v="2018-04-03T09:05:08"/>
    <s v="Changes made per Administrative QC: updated board approval number from 02/28/2018 to 02/27/2018 (per IRB approval â€œOn 02/27/2018, the Institutional Review Board/Privacy Board-A reviewed and approved the revisionsâ€¦â€)"/>
    <x v="39"/>
  </r>
  <r>
    <x v="40"/>
    <s v="Complete"/>
    <n v="5"/>
    <s v="INSTITUTIONAL"/>
    <s v="Memorial Sloan Kettering Cancer Center"/>
    <d v="2018-03-23T11:24:29"/>
    <d v="2018-03-30T09:16:10"/>
    <x v="40"/>
    <m/>
    <m/>
    <m/>
    <m/>
    <m/>
    <s v="Verification Pending"/>
    <s v="Orlando Adan"/>
    <x v="0"/>
    <d v="2018-04-03T09:08:35"/>
    <d v="2018-04-03T09:21:19"/>
    <s v="No Changes made per Administrative QC"/>
    <x v="40"/>
  </r>
  <r>
    <x v="41"/>
    <s v="Complete"/>
    <n v="5"/>
    <s v="INSTITUTIONAL"/>
    <s v="Memorial Sloan Kettering Cancer Center"/>
    <d v="2018-03-23T11:30:02"/>
    <d v="2018-03-30T09:27:40"/>
    <x v="41"/>
    <m/>
    <m/>
    <m/>
    <m/>
    <m/>
    <s v="Verification Pending"/>
    <s v="Orlando Adan"/>
    <x v="0"/>
    <d v="2018-04-03T09:23:25"/>
    <d v="2018-04-03T09:27:26"/>
    <s v="No Changes made per Administrative QC"/>
    <x v="41"/>
  </r>
  <r>
    <x v="42"/>
    <s v="Complete"/>
    <n v="6"/>
    <s v="INSTITUTIONAL"/>
    <s v="Dana-Farber Harvard Cancer Center"/>
    <d v="2018-03-23T18:49:25"/>
    <d v="2018-04-02T15:01:33"/>
    <x v="42"/>
    <m/>
    <m/>
    <m/>
    <m/>
    <m/>
    <s v="Abstraction Verified No Response"/>
    <s v="Elena Gebeniene"/>
    <x v="1"/>
    <d v="2018-04-03T09:24:00"/>
    <d v="2018-04-03T09:34:59"/>
    <s v="No changes made per admin QC."/>
    <x v="42"/>
  </r>
  <r>
    <x v="43"/>
    <s v="Complete"/>
    <n v="1"/>
    <s v="INSTITUTIONAL"/>
    <s v="Siteman Cancer Center at Washington University"/>
    <d v="2018-03-23T11:42:22"/>
    <d v="2018-03-30T09:51:50"/>
    <x v="43"/>
    <m/>
    <m/>
    <m/>
    <m/>
    <m/>
    <s v="Verification Pending"/>
    <s v="Orlando Adan"/>
    <x v="0"/>
    <d v="2018-04-03T09:28:39"/>
    <d v="2018-04-03T09:35:00"/>
    <s v="Changes made per Administrative QC: updated target accrual number from 28 to 34 for Siteman Cancer Center at Washington University (per protocol p. 5 â€œTo meet a target sample size of 28 (14 in each group), a convenience sample of 34 women will be accrued to allow for approximately 20% attritionâ€)"/>
    <x v="43"/>
  </r>
  <r>
    <x v="44"/>
    <s v="Complete"/>
    <n v="1"/>
    <s v="INSTITUTIONAL"/>
    <s v="UCLA / Jonsson Comprehensive Cancer Center"/>
    <d v="2018-03-23T19:37:46"/>
    <d v="2018-04-02T14:26:21"/>
    <x v="44"/>
    <m/>
    <m/>
    <m/>
    <m/>
    <m/>
    <s v="Verification Pending"/>
    <s v="Elena Gebeniene"/>
    <x v="1"/>
    <d v="2018-04-03T09:20:33"/>
    <d v="2018-04-03T09:38:12"/>
    <s v="Changes made per admin QC: In the Official Title â€œAxuminÂ® (18F-Fluciclovine) PET/CTâ€ updated to â€œAxuminâ„¢ PET/CT (18F-Fluciclovine)â€ to match protocol title."/>
    <x v="44"/>
  </r>
  <r>
    <x v="45"/>
    <s v="Complete"/>
    <n v="5"/>
    <s v="INSTITUTIONAL"/>
    <s v="Memorial Sloan Kettering Cancer Center"/>
    <d v="2018-03-23T11:54:00"/>
    <d v="2018-03-30T09:02:28"/>
    <x v="45"/>
    <m/>
    <m/>
    <m/>
    <m/>
    <m/>
    <s v="Verification Pending"/>
    <s v="Jamie Phontharaksa"/>
    <x v="0"/>
    <d v="2018-04-03T09:36:10"/>
    <d v="2018-04-03T09:41:20"/>
    <s v="No Changes made per Administrative QC"/>
    <x v="45"/>
  </r>
  <r>
    <x v="46"/>
    <s v="Complete"/>
    <n v="6"/>
    <s v="INSTITUTIONAL"/>
    <s v="Memorial Sloan Kettering Cancer Center"/>
    <d v="2018-03-23T12:08:09"/>
    <d v="2018-03-30T09:14:35"/>
    <x v="46"/>
    <m/>
    <m/>
    <m/>
    <m/>
    <m/>
    <s v="Verification Pending"/>
    <s v="Jamie Phontharaksa"/>
    <x v="0"/>
    <d v="2018-04-03T09:42:34"/>
    <d v="2018-04-03T09:48:48"/>
    <s v="Changes made per Administrative QC: updated site recruitment status from active to closed to accrual (date: 03/09/2018) for Memorial Sloan Kettering Cancer Center"/>
    <x v="46"/>
  </r>
  <r>
    <x v="47"/>
    <s v="Complete"/>
    <n v="4"/>
    <s v="EXTERNALLY_PEER_REVIEWED"/>
    <s v="Columbia University/Herbert Irving Cancer Center"/>
    <d v="2018-03-23T12:28:27"/>
    <d v="2018-03-30T10:54:07"/>
    <x v="47"/>
    <m/>
    <m/>
    <m/>
    <m/>
    <m/>
    <s v="Verification Pending"/>
    <s v="Orlando Adan"/>
    <x v="0"/>
    <d v="2018-04-03T09:50:37"/>
    <d v="2018-04-03T10:00:37"/>
    <s v="No Changes made per Administrative QC"/>
    <x v="47"/>
  </r>
  <r>
    <x v="48"/>
    <s v="Complete"/>
    <n v="14"/>
    <s v="EXTERNALLY_PEER_REVIEWED"/>
    <s v="Dana-Farber Harvard Cancer Center"/>
    <d v="2018-03-23T18:42:40"/>
    <d v="2018-04-02T13:10:00"/>
    <x v="48"/>
    <m/>
    <m/>
    <m/>
    <m/>
    <m/>
    <s v="Abstraction Verified No Response"/>
    <s v="Jamie Phontharaksa"/>
    <x v="1"/>
    <d v="2018-04-03T09:46:34"/>
    <d v="2018-04-03T10:06:50"/>
    <s v="No changes made per admin QC."/>
    <x v="48"/>
  </r>
  <r>
    <x v="49"/>
    <s v="Complete"/>
    <n v="4"/>
    <s v="INSTITUTIONAL"/>
    <s v="NCI - Center for Cancer Research"/>
    <d v="2018-03-23T12:55:12"/>
    <d v="2018-03-30T10:01:50"/>
    <x v="49"/>
    <m/>
    <m/>
    <m/>
    <m/>
    <m/>
    <s v="Verification Pending"/>
    <s v="Orlando Adan"/>
    <x v="0"/>
    <d v="2018-04-03T10:01:42"/>
    <d v="2018-04-03T10:09:20"/>
    <s v="Changes made per Administrative QC: updated completion date from 12/31/2021 â€“ anticipated to 12/31/2020 â€“ anticipated (per study application, also reflected on ct.gov), added Funding Mechanism Code as ZIA, added NIH Institute Code as BC, added Serial Number as 011343, added NCI Division/Program as CCR (per p.4 of the study application â€œ4.6 Funding IC / Institutionâ€)"/>
    <x v="49"/>
  </r>
  <r>
    <x v="50"/>
    <s v="Complete"/>
    <n v="6"/>
    <s v="EXTERNALLY_PEER_REVIEWED"/>
    <s v="Huntsman Cancer Institute/University of Utah"/>
    <d v="2018-03-23T12:57:26"/>
    <d v="2018-03-30T10:09:36"/>
    <x v="50"/>
    <m/>
    <m/>
    <m/>
    <m/>
    <m/>
    <s v="Abstraction Verified No Response"/>
    <s v="Orlando Adan"/>
    <x v="0"/>
    <d v="2018-04-03T10:12:04"/>
    <d v="2018-04-03T10:21:05"/>
    <s v="Changes made per Administrative QC: updated board approval number from 03/22/2018 to 03/21/2018 (per IRB approval â€œThe convened board approved your amendment request for this study on 3/21/2018â€), updated site PI from N.Lynn Henry to Norah (Lynn) Henry (PO ID: 2855710) for Huntsman Cancer Institute/University of Utah"/>
    <x v="50"/>
  </r>
  <r>
    <x v="51"/>
    <s v="Complete"/>
    <n v="1"/>
    <s v="EXTERNALLY_PEER_REVIEWED"/>
    <s v="University of California San Diego"/>
    <d v="2018-02-15T18:22:51"/>
    <d v="2018-04-02T10:42:29"/>
    <x v="51"/>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s v="Orlando Adan"/>
    <x v="1"/>
    <d v="2018-04-03T10:21:21"/>
    <d v="2018-04-03T10:31:56"/>
    <s v="Changes made per admin QC: IND 74,551 CDER Industry added (first page of protocol). NCI Division/Program Code for P30 grant updated from N/A to OD. Target accrual 18 removed from PS- University of California San Diego (multi-center study)."/>
    <x v="51"/>
  </r>
  <r>
    <x v="52"/>
    <s v="Complete"/>
    <n v="4"/>
    <s v="INSTITUTIONAL"/>
    <s v="Virginia Commonwealth University/Massey Cancer Center"/>
    <d v="2018-03-23T14:07:25"/>
    <d v="2018-04-02T08:15:21"/>
    <x v="52"/>
    <m/>
    <m/>
    <m/>
    <m/>
    <m/>
    <s v="Abstraction Verified Response"/>
    <s v="Orlando Adan"/>
    <x v="0"/>
    <d v="2018-04-03T10:22:05"/>
    <d v="2018-04-03T10:32:12"/>
    <s v="No Changes made per Administrative QC"/>
    <x v="52"/>
  </r>
  <r>
    <x v="53"/>
    <s v="Complete"/>
    <n v="1"/>
    <s v="INSTITUTIONAL"/>
    <s v="Fred Hutch/University of Washington Cancer Consortium"/>
    <d v="2018-03-23T15:52:51"/>
    <d v="2018-04-02T09:19:37"/>
    <x v="53"/>
    <m/>
    <m/>
    <m/>
    <m/>
    <m/>
    <s v="Verification Pending"/>
    <s v="Orlando Adan"/>
    <x v="0"/>
    <d v="2018-04-03T10:47:42"/>
    <d v="2018-04-03T10:55:00"/>
    <s v="Changes made per Administrative QC: added â€œ,â€ between â€œTremelimumab and Palliativeâ€ in official title (series of three or more)"/>
    <x v="53"/>
  </r>
  <r>
    <x v="54"/>
    <s v="Complete"/>
    <n v="2"/>
    <s v="INSTITUTIONAL"/>
    <s v="OHSU Knight Cancer Institute"/>
    <d v="2018-03-23T17:58:48"/>
    <d v="2018-04-02T13:01:01"/>
    <x v="54"/>
    <m/>
    <m/>
    <m/>
    <m/>
    <m/>
    <s v="Verification Pending"/>
    <s v="Jamie Phontharaksa"/>
    <x v="1"/>
    <d v="2018-04-03T10:49:41"/>
    <d v="2018-04-03T10:59:22"/>
    <s v="No changes made per admin QC."/>
    <x v="54"/>
  </r>
  <r>
    <x v="55"/>
    <s v="Complete"/>
    <n v="6"/>
    <s v="INSTITUTIONAL"/>
    <s v="City of Hope Comprehensive Cancer Center"/>
    <d v="2018-03-23T15:41:54"/>
    <d v="2018-04-02T08:47:25"/>
    <x v="55"/>
    <m/>
    <m/>
    <m/>
    <m/>
    <m/>
    <s v="Verification Pending"/>
    <s v="Orlando Adan"/>
    <x v="0"/>
    <d v="2018-04-03T10:53:47"/>
    <d v="2018-04-03T10:59:53"/>
    <s v="No Changes made per Administrative QC"/>
    <x v="55"/>
  </r>
  <r>
    <x v="56"/>
    <s v="Complete"/>
    <n v="1"/>
    <s v="INSTITUTIONAL"/>
    <s v="Fred Hutch/University of Washington Cancer Consortium"/>
    <d v="2018-03-23T17:15:10"/>
    <d v="2018-04-02T09:53:03"/>
    <x v="56"/>
    <m/>
    <m/>
    <m/>
    <m/>
    <m/>
    <s v="Abstraction Verified Response"/>
    <s v="Orlando Adan"/>
    <x v="1"/>
    <d v="2018-04-03T11:00:30"/>
    <d v="2018-04-03T11:11:53"/>
    <s v="No changes made per admin QC."/>
    <x v="4"/>
  </r>
  <r>
    <x v="57"/>
    <s v="Complete"/>
    <n v="1"/>
    <s v="INSTITUTIONAL"/>
    <s v="Fred Hutch/University of Washington Cancer Consortium"/>
    <d v="2018-03-23T16:04:51"/>
    <d v="2018-04-02T10:19:56"/>
    <x v="57"/>
    <m/>
    <m/>
    <m/>
    <m/>
    <m/>
    <s v="Verification Pending"/>
    <s v="Elena Gebeniene"/>
    <x v="0"/>
    <d v="2018-04-03T11:01:35"/>
    <d v="2018-04-03T11:14:13"/>
    <s v="Changes made per Administrative QC: updated target accrual number from 100 to 30 for Fred Hutch/University of Washington Cancer Consortium (per protocol document p. 5 â€œWe will randomly select 100 patients who live within the US to receive letters inviting them and a caregiver to participate in the PP pilot studyâ€™â€¦.. â€œWe will attempt to recruit 30 patients by these approaches, noting the most effective methods, as part of our goal to determine feasibility of the study.â€)"/>
    <x v="56"/>
  </r>
  <r>
    <x v="58"/>
    <s v="Complete"/>
    <n v="8"/>
    <s v="EXTERNALLY_PEER_REVIEWED"/>
    <s v="Siteman Cancer Center at Washington University"/>
    <d v="2018-03-23T16:00:12"/>
    <d v="2018-04-02T10:04:32"/>
    <x v="58"/>
    <m/>
    <m/>
    <m/>
    <m/>
    <m/>
    <s v="Abstraction Verified Response"/>
    <s v="Orlando Adan"/>
    <x v="0"/>
    <d v="2018-04-03T11:16:18"/>
    <d v="2018-04-03T11:22:19"/>
    <s v="No Changes made per Administrative QC"/>
    <x v="9"/>
  </r>
  <r>
    <x v="59"/>
    <s v="Complete"/>
    <n v="1"/>
    <s v="INSTITUTIONAL"/>
    <s v="Case Comprehensive Cancer Center"/>
    <d v="2018-03-23T17:09:01"/>
    <d v="2018-04-02T12:12:27"/>
    <x v="59"/>
    <m/>
    <m/>
    <m/>
    <m/>
    <m/>
    <s v="Verification Pending"/>
    <s v="Elena Gebeniene"/>
    <x v="1"/>
    <d v="2018-04-03T11:14:05"/>
    <d v="2018-04-03T11:36:03"/>
    <s v="No changes made per admin QC."/>
    <x v="57"/>
  </r>
  <r>
    <x v="60"/>
    <s v="Complete"/>
    <n v="1"/>
    <s v="INSTITUTIONAL"/>
    <s v="Fred Hutch/University of Washington Cancer Consortium"/>
    <d v="2018-03-23T16:42:14"/>
    <d v="2018-04-02T13:09:50"/>
    <x v="60"/>
    <m/>
    <m/>
    <m/>
    <m/>
    <m/>
    <s v="Verification Pending"/>
    <s v="Elena Gebeniene"/>
    <x v="0"/>
    <d v="2018-04-03T11:30:34"/>
    <d v="2018-04-03T12:19:48"/>
    <s v="No Changes made per Administrative QC"/>
    <x v="58"/>
  </r>
  <r>
    <x v="61"/>
    <s v="Complete"/>
    <n v="5"/>
    <s v="INSTITUTIONAL"/>
    <s v="University of Colorado Hospital"/>
    <d v="2018-03-23T16:19:09"/>
    <d v="2018-04-02T11:01:05"/>
    <x v="61"/>
    <m/>
    <m/>
    <m/>
    <m/>
    <m/>
    <s v="Verification Pending"/>
    <s v="Elena Gebeniene"/>
    <x v="0"/>
    <d v="2018-04-03T12:21:25"/>
    <d v="2018-04-03T12:26:08"/>
    <s v="No Changes made per Administrative QC"/>
    <x v="59"/>
  </r>
  <r>
    <x v="62"/>
    <s v="Complete"/>
    <n v="5"/>
    <s v="INSTITUTIONAL"/>
    <s v="St. Jude Children's Research Hospital"/>
    <d v="2018-03-26T09:05:20"/>
    <d v="2018-04-02T13:42:54"/>
    <x v="62"/>
    <m/>
    <m/>
    <m/>
    <m/>
    <m/>
    <s v="Abstraction Verified Response"/>
    <s v="Jamie Phontharaksa"/>
    <x v="0"/>
    <d v="2018-04-03T12:28:37"/>
    <d v="2018-04-03T12:32:48"/>
    <s v="No Changes made per Administrative QC"/>
    <x v="60"/>
  </r>
  <r>
    <x v="63"/>
    <s v="Abbreviated"/>
    <n v="1"/>
    <s v="INDUSTRIAL"/>
    <s v="Medical University of South Carolina"/>
    <d v="2018-03-26T12:29:14"/>
    <d v="2018-04-02T11:37:18"/>
    <x v="63"/>
    <m/>
    <m/>
    <m/>
    <m/>
    <m/>
    <s v="Verification Pending"/>
    <s v="Orlando Adan"/>
    <x v="0"/>
    <d v="2018-04-03T12:34:48"/>
    <d v="2018-04-03T12:42:06"/>
    <s v="Changes made per Administrative QC: updated date opened for accrual from 07/31/2017 to 07/31/2014, added date closed for accrual as 07/31/2017 for Medical University of South Carolina"/>
    <x v="53"/>
  </r>
  <r>
    <x v="64"/>
    <s v="Complete"/>
    <n v="3"/>
    <s v="INSTITUTIONAL"/>
    <s v="NCI - Center for Cancer Research"/>
    <d v="2018-03-26T09:09:26"/>
    <d v="2018-04-02T13:56:19"/>
    <x v="64"/>
    <m/>
    <m/>
    <m/>
    <m/>
    <m/>
    <s v="Verification Pending"/>
    <s v="Jamie Phontharaksa"/>
    <x v="0"/>
    <d v="2018-04-03T12:43:33"/>
    <d v="2018-04-03T12:49:13"/>
    <s v="No Changes made per Administrative QC"/>
    <x v="61"/>
  </r>
  <r>
    <x v="65"/>
    <s v="Complete"/>
    <n v="1"/>
    <s v="INSTITUTIONAL"/>
    <s v="Dana-Farber Harvard Cancer Center"/>
    <d v="2018-03-26T16:08:08"/>
    <d v="2018-04-02T17:15:29"/>
    <x v="65"/>
    <m/>
    <m/>
    <m/>
    <m/>
    <m/>
    <s v="Abstraction Verified No Response"/>
    <s v="Elena Gebeniene"/>
    <x v="1"/>
    <d v="2018-04-03T12:32:44"/>
    <d v="2018-04-03T12:51:24"/>
    <s v="No changes made per admin QC."/>
    <x v="62"/>
  </r>
  <r>
    <x v="66"/>
    <s v="Abbreviated"/>
    <n v="1"/>
    <s v="INDUSTRIAL"/>
    <s v="Gradalis Inc"/>
    <d v="2018-03-26T15:00:09"/>
    <d v="2018-04-02T15:48:34"/>
    <x v="66"/>
    <m/>
    <m/>
    <m/>
    <m/>
    <m/>
    <s v="Verification Pending"/>
    <s v="Elena Gebeniene"/>
    <x v="1"/>
    <d v="2018-04-03T12:52:37"/>
    <d v="2018-04-03T12:55:43"/>
    <s v="Changes made per admin QC: Kathy Phipps,  603-653-3537,  kathy.phipps@hitchcock.org    added to the contact tab for Dartmouth Hitchcock Medical Center per CT.gov."/>
    <x v="63"/>
  </r>
  <r>
    <x v="67"/>
    <s v="Complete"/>
    <n v="2"/>
    <s v="INSTITUTIONAL"/>
    <s v="Moffitt Cancer Center"/>
    <d v="2018-03-26T09:15:33"/>
    <d v="2018-04-02T12:24:17"/>
    <x v="67"/>
    <m/>
    <m/>
    <m/>
    <m/>
    <m/>
    <s v="Abstraction Verified Response"/>
    <s v="Orlando Adan"/>
    <x v="0"/>
    <d v="2018-04-03T12:54:06"/>
    <d v="2018-04-03T13:02:54"/>
    <s v="No Changes made per Administrative QC"/>
    <x v="64"/>
  </r>
  <r>
    <x v="68"/>
    <s v="Complete"/>
    <n v="3"/>
    <s v="INSTITUTIONAL"/>
    <s v="NCI - Center for Cancer Research"/>
    <d v="2018-03-26T14:00:19"/>
    <d v="2018-04-02T16:21:24"/>
    <x v="68"/>
    <m/>
    <m/>
    <m/>
    <m/>
    <m/>
    <s v="Verification Pending"/>
    <s v="Elena Gebeniene"/>
    <x v="1"/>
    <d v="2018-04-03T13:00:37"/>
    <d v="2018-04-03T13:06:46"/>
    <s v="No changes made per admin QC."/>
    <x v="65"/>
  </r>
  <r>
    <x v="69"/>
    <s v="Abbreviated"/>
    <n v="1"/>
    <s v="INDUSTRIAL"/>
    <s v="Hoffmann-La Roche"/>
    <d v="2018-03-26T13:26:06"/>
    <d v="2018-04-02T16:04:51"/>
    <x v="69"/>
    <m/>
    <m/>
    <m/>
    <m/>
    <m/>
    <s v="Verification Pending"/>
    <s v="Elena Gebeniene"/>
    <x v="1"/>
    <d v="2018-04-03T13:08:01"/>
    <d v="2018-04-03T13:10:50"/>
    <s v="No changes made per admin QC."/>
    <x v="66"/>
  </r>
  <r>
    <x v="70"/>
    <s v="Abbreviated"/>
    <n v="1"/>
    <s v="INDUSTRIAL"/>
    <s v="White River Junction Veterans Affairs Medical Center"/>
    <d v="2018-03-26T13:08:01"/>
    <d v="2018-04-02T11:45:22"/>
    <x v="70"/>
    <m/>
    <m/>
    <m/>
    <m/>
    <m/>
    <s v="Verification Pending"/>
    <s v="Orlando Adan"/>
    <x v="1"/>
    <d v="2018-04-03T13:18:47"/>
    <d v="2018-04-03T13:21:14"/>
    <s v="Changes made per admin QC: Industrial? Flag updated from Yes to No-Externally Peer Reviewed."/>
    <x v="67"/>
  </r>
  <r>
    <x v="71"/>
    <s v="Complete"/>
    <n v="8"/>
    <s v="EXTERNALLY_PEER_REVIEWED"/>
    <s v="Duke University Medical Center"/>
    <d v="2018-03-26T11:32:50"/>
    <d v="2018-04-02T11:00:22"/>
    <x v="71"/>
    <m/>
    <m/>
    <m/>
    <m/>
    <m/>
    <s v="Abstraction Verified No Response"/>
    <s v="Orlando Adan"/>
    <x v="0"/>
    <d v="2018-04-03T13:05:02"/>
    <d v="2018-04-03T14:30:57"/>
    <s v="Changes made per Administrative QC: added Funding Mechanism Code as R21, added NIH Institute Code as EB, added Serial Number as 025008, added NCI Division/Program as N/A (per change memo/document â€“ personnel changes â€œAmd 47 - adding grant informationâ€, grant information listed on IRB approval â€œ1R21EB025008â€)"/>
    <x v="68"/>
  </r>
  <r>
    <x v="72"/>
    <s v="Complete"/>
    <n v="4"/>
    <s v="INSTITUTIONAL"/>
    <s v="Dana-Farber Harvard Cancer Center"/>
    <d v="2018-03-05T08:59:04"/>
    <d v="2018-04-03T17:22:18"/>
    <x v="72"/>
    <d v="2018-03-05T11:12:35"/>
    <d v="2018-03-26T18:00:01"/>
    <s v="SUBMISSION_INCOM_MISSING_DOCS"/>
    <s v="The clean protocol was submitted twice, please submit the tracked/highlighted protocol version date 08/09/2017 for processing"/>
    <m/>
    <s v="Verification Pending"/>
    <s v="Elena Gebeniene"/>
    <x v="0"/>
    <d v="2018-04-04T08:15:35"/>
    <d v="2018-04-04T08:25:19"/>
    <s v="No Changes made per Administrative QC"/>
    <x v="69"/>
  </r>
  <r>
    <x v="73"/>
    <s v="Complete"/>
    <n v="1"/>
    <s v="INSTITUTIONAL"/>
    <s v="Cancer Therapy and Research Center at The UT Health Science Center at San Antonio"/>
    <d v="2018-03-26T16:20:52"/>
    <d v="2018-04-03T08:50:44"/>
    <x v="73"/>
    <m/>
    <m/>
    <m/>
    <m/>
    <m/>
    <s v="Verification Pending"/>
    <s v="Orlando Adan"/>
    <x v="0"/>
    <d v="2018-04-04T08:26:33"/>
    <d v="2018-04-04T08:40:43"/>
    <s v="Changes made per Administrative QC: added PI/Contact Adolfo Diaz Duque phone number as 210-450-5904 for Cancer Therapy and Research Center at The UT Health Science Center at San Antonio"/>
    <x v="70"/>
  </r>
  <r>
    <x v="74"/>
    <s v="Complete"/>
    <n v="7"/>
    <s v="INSTITUTIONAL"/>
    <s v="Columbia University/Herbert Irving Cancer Center"/>
    <d v="2018-03-26T11:56:49"/>
    <d v="2018-04-03T09:36:13"/>
    <x v="74"/>
    <m/>
    <m/>
    <m/>
    <m/>
    <m/>
    <s v="Verification Pending"/>
    <s v="Jamie Phontharaksa"/>
    <x v="0"/>
    <d v="2018-04-04T08:48:47"/>
    <d v="2018-04-04T08:59:45"/>
    <s v="No Changes made per Administrative QC"/>
    <x v="71"/>
  </r>
  <r>
    <x v="75"/>
    <s v="Complete"/>
    <n v="4"/>
    <s v="INSTITUTIONAL"/>
    <s v="OHSU Knight Cancer Institute"/>
    <d v="2018-03-26T17:35:20"/>
    <d v="2018-04-03T09:10:31"/>
    <x v="75"/>
    <m/>
    <m/>
    <m/>
    <m/>
    <m/>
    <s v="Verification Pending"/>
    <s v="Orlando Adan"/>
    <x v="0"/>
    <d v="2018-04-04T09:03:30"/>
    <d v="2018-04-04T09:07:39"/>
    <s v="No Changes made per Administrative QC"/>
    <x v="72"/>
  </r>
  <r>
    <x v="76"/>
    <s v="Complete"/>
    <n v="2"/>
    <s v="NATIONAL"/>
    <s v="Pediatric Brain Tumor Consortium"/>
    <d v="2018-03-26T20:06:34"/>
    <d v="2018-04-03T10:19:23"/>
    <x v="76"/>
    <m/>
    <m/>
    <m/>
    <m/>
    <m/>
    <s v="Verification Pending"/>
    <s v="Orlando Adan"/>
    <x v="1"/>
    <d v="2018-04-04T10:59:01"/>
    <d v="2018-04-04T11:06:58"/>
    <s v="Changes made per admin QC: Board Approval Status updated from Submitted, approved to Submitted, pending."/>
    <x v="73"/>
  </r>
  <r>
    <x v="77"/>
    <s v="Complete"/>
    <n v="4"/>
    <s v="NATIONAL"/>
    <s v="ECOG-ACRIN Cancer Research Group"/>
    <d v="2018-03-27T20:06:16"/>
    <d v="2018-04-03T17:47:11"/>
    <x v="77"/>
    <m/>
    <m/>
    <m/>
    <m/>
    <m/>
    <s v="Verification Pending"/>
    <s v="Elena Gebeniene"/>
    <x v="1"/>
    <d v="2018-04-04T11:08:05"/>
    <d v="2018-04-04T11:14:12"/>
    <s v="Changes made per admin QC: Anticipated Completion Date 07/31/2018 added."/>
    <x v="74"/>
  </r>
  <r>
    <x v="78"/>
    <s v="Complete"/>
    <n v="3"/>
    <s v="NATIONAL"/>
    <s v="JHU Sidney Kimmel Comprehensive Cancer Center LAO"/>
    <d v="2018-03-26T20:05:43"/>
    <d v="2018-04-03T09:22:36"/>
    <x v="78"/>
    <m/>
    <m/>
    <m/>
    <m/>
    <m/>
    <s v="Verification Pending"/>
    <s v="Orlando Adan"/>
    <x v="0"/>
    <d v="2018-04-04T09:25:35"/>
    <d v="2018-04-04T11:16:39"/>
    <s v="Changes made per Administrative QC: updated board approval number from 01/11/2018 to 12/14/2017 (overall approved date to be used as a placeholder for NCI sponsored/active trials), added completion date as 06/30/2019 â€“ anticipated (NCI sponsored FDAAA data element)"/>
    <x v="75"/>
  </r>
  <r>
    <x v="79"/>
    <s v="Complete"/>
    <n v="8"/>
    <s v="NATIONAL"/>
    <s v="City of Hope Comprehensive Cancer Center LAO"/>
    <d v="2018-03-27T20:05:34"/>
    <d v="2018-04-03T17:30:25"/>
    <x v="79"/>
    <m/>
    <m/>
    <m/>
    <m/>
    <m/>
    <s v="Verification Pending"/>
    <s v="Elena Gebeniene"/>
    <x v="1"/>
    <d v="2018-04-04T11:17:11"/>
    <d v="2018-04-04T11:35:19"/>
    <s v="No changes made per admin QC."/>
    <x v="76"/>
  </r>
  <r>
    <x v="80"/>
    <s v="Complete"/>
    <n v="5"/>
    <s v="INSTITUTIONAL"/>
    <s v="St. Jude Children's Research Hospital"/>
    <d v="2018-03-27T08:35:18"/>
    <d v="2018-04-03T09:55:26"/>
    <x v="80"/>
    <m/>
    <m/>
    <m/>
    <m/>
    <m/>
    <s v="Abstraction Verified Response"/>
    <s v="Orlando Adan"/>
    <x v="0"/>
    <d v="2018-04-04T11:18:34"/>
    <d v="2018-04-04T11:37:31"/>
    <s v="No Changes made per Administrative QC"/>
    <x v="77"/>
  </r>
  <r>
    <x v="81"/>
    <s v="Complete"/>
    <n v="5"/>
    <s v="INSTITUTIONAL"/>
    <s v="Duke University Medical Center"/>
    <d v="2018-03-26T11:56:27"/>
    <d v="2018-04-04T07:38:31"/>
    <x v="81"/>
    <m/>
    <m/>
    <m/>
    <m/>
    <m/>
    <s v="Abstraction Verified Response"/>
    <s v="Orlando Adan"/>
    <x v="0"/>
    <d v="2018-04-04T09:24:19"/>
    <d v="2018-04-04T11:38:22"/>
    <s v="Changes made per Administrative QC: added PI/Contact Heather Stapleton phone number as 919-613-8717 for Duke University Medical Center"/>
    <x v="78"/>
  </r>
  <r>
    <x v="82"/>
    <s v="Complete"/>
    <n v="8"/>
    <s v="INSTITUTIONAL"/>
    <s v="Duke University Medical Center"/>
    <d v="2018-03-27T10:01:42"/>
    <d v="2018-04-03T10:41:26"/>
    <x v="82"/>
    <m/>
    <m/>
    <m/>
    <m/>
    <m/>
    <s v="Abstraction Verified No Response"/>
    <s v="Orlando Adan"/>
    <x v="0"/>
    <d v="2018-04-04T11:39:58"/>
    <d v="2018-04-04T11:46:54"/>
    <s v="No Changes made per Administrative QC"/>
    <x v="79"/>
  </r>
  <r>
    <x v="83"/>
    <s v="Complete"/>
    <n v="13"/>
    <s v="INSTITUTIONAL"/>
    <s v="University of Nebraska Medical Center"/>
    <d v="2018-03-27T10:36:02"/>
    <d v="2018-04-03T11:31:10"/>
    <x v="83"/>
    <m/>
    <m/>
    <m/>
    <m/>
    <m/>
    <s v="Verification Pending"/>
    <s v="Jamie Phontharaksa"/>
    <x v="0"/>
    <d v="2018-04-04T11:48:27"/>
    <d v="2018-04-04T11:55:10"/>
    <s v="No Changes made per Administrative QC"/>
    <x v="80"/>
  </r>
  <r>
    <x v="84"/>
    <s v="Complete"/>
    <n v="3"/>
    <s v="INSTITUTIONAL"/>
    <s v="University of Colorado Hospital"/>
    <d v="2018-03-27T18:37:20"/>
    <d v="2018-04-03T14:15:51"/>
    <x v="84"/>
    <m/>
    <m/>
    <m/>
    <m/>
    <m/>
    <s v="Verification Pending"/>
    <s v="Jamie Phontharaksa"/>
    <x v="1"/>
    <d v="2018-04-04T11:53:14"/>
    <d v="2018-04-04T11:59:51"/>
    <s v="No changes made per admin QC."/>
    <x v="81"/>
  </r>
  <r>
    <x v="85"/>
    <s v="Complete"/>
    <n v="2"/>
    <s v="INSTITUTIONAL"/>
    <s v="Duke University Medical Center"/>
    <d v="2018-03-27T11:39:36"/>
    <d v="2018-04-03T11:34:22"/>
    <x v="85"/>
    <m/>
    <m/>
    <m/>
    <m/>
    <m/>
    <s v="Abstraction Verified No Response"/>
    <s v="Orlando Adan"/>
    <x v="0"/>
    <d v="2018-04-04T12:05:04"/>
    <d v="2018-04-04T12:09:29"/>
    <s v="No Changes made per Administrative QC"/>
    <x v="82"/>
  </r>
  <r>
    <x v="86"/>
    <s v="Complete"/>
    <n v="4"/>
    <s v="INSTITUTIONAL"/>
    <s v="OHSU Knight Cancer Institute"/>
    <d v="2018-03-27T17:39:55"/>
    <d v="2018-04-03T13:59:47"/>
    <x v="86"/>
    <m/>
    <m/>
    <m/>
    <m/>
    <m/>
    <s v="Verification Pending"/>
    <s v="Jamie Phontharaksa"/>
    <x v="1"/>
    <d v="2018-04-04T12:03:00"/>
    <d v="2018-04-04T12:09:50"/>
    <s v="No changes made per admin QC."/>
    <x v="83"/>
  </r>
  <r>
    <x v="87"/>
    <s v="Complete"/>
    <n v="5"/>
    <s v="EXTERNALLY_PEER_REVIEWED"/>
    <s v="Duke University Medical Center"/>
    <d v="2018-03-27T10:36:08"/>
    <d v="2018-04-03T10:52:59"/>
    <x v="87"/>
    <m/>
    <m/>
    <m/>
    <m/>
    <m/>
    <s v="Verification Pending"/>
    <s v="Orlando Adan"/>
    <x v="0"/>
    <d v="2018-04-04T12:10:16"/>
    <d v="2018-04-04T12:13:57"/>
    <s v="No Changes made per Administrative QC"/>
    <x v="84"/>
  </r>
  <r>
    <x v="88"/>
    <s v="Complete"/>
    <n v="3"/>
    <s v="INSTITUTIONAL"/>
    <s v="Duke University Medical Center"/>
    <d v="2018-03-27T11:22:59"/>
    <d v="2018-04-03T11:08:18"/>
    <x v="88"/>
    <m/>
    <m/>
    <m/>
    <m/>
    <m/>
    <s v="Abstraction Verified No Response"/>
    <s v="Orlando Adan"/>
    <x v="0"/>
    <d v="2018-04-04T12:14:50"/>
    <d v="2018-04-04T12:17:42"/>
    <s v="No Changes made per Administrative QC"/>
    <x v="85"/>
  </r>
  <r>
    <x v="89"/>
    <s v="Complete"/>
    <n v="1"/>
    <s v="INSTITUTIONAL"/>
    <s v="OHSU Knight Cancer Institute"/>
    <d v="2018-03-27T12:44:04"/>
    <d v="2018-04-03T12:30:43"/>
    <x v="89"/>
    <m/>
    <m/>
    <m/>
    <m/>
    <m/>
    <s v="Verification Pending"/>
    <s v="Jamie Phontharaksa"/>
    <x v="0"/>
    <d v="2018-04-04T12:19:01"/>
    <d v="2018-04-04T12:26:07"/>
    <s v="No Changes made per Administrative QC"/>
    <x v="86"/>
  </r>
  <r>
    <x v="90"/>
    <s v="Complete"/>
    <n v="6"/>
    <s v="EXTERNALLY_PEER_REVIEWED"/>
    <s v="University of Colorado Hospital"/>
    <d v="2018-03-27T17:18:01"/>
    <d v="2018-04-03T15:16:26"/>
    <x v="90"/>
    <m/>
    <m/>
    <m/>
    <m/>
    <m/>
    <s v="Verification Pending"/>
    <s v="Jamie Phontharaksa"/>
    <x v="1"/>
    <d v="2018-04-04T12:12:40"/>
    <d v="2018-04-04T12:29:28"/>
    <s v="Changes made per admin QC:  Board Affiliation updated from University of Colorado Cancer Center - Anschutz Cancer Pavilion to University of Colorado Hospital. Outreach submitted per EW 77639 to confirm the site status for Ohio State."/>
    <x v="87"/>
  </r>
  <r>
    <x v="91"/>
    <s v="Complete"/>
    <n v="1"/>
    <s v="INSTITUTIONAL"/>
    <s v="Case Comprehensive Cancer Center"/>
    <d v="2018-03-27T17:08:04"/>
    <d v="2018-04-03T13:10:06"/>
    <x v="91"/>
    <m/>
    <m/>
    <m/>
    <m/>
    <m/>
    <s v="Verification Pending"/>
    <s v="Jamie Phontharaksa"/>
    <x v="1"/>
    <d v="2018-04-04T12:32:54"/>
    <d v="2018-04-04T12:37:07"/>
    <s v="No changes made per admin QC."/>
    <x v="88"/>
  </r>
  <r>
    <x v="92"/>
    <s v="Abbreviated"/>
    <n v="1"/>
    <s v="INDUSTRIAL"/>
    <s v="Gilead"/>
    <d v="2018-03-27T15:58:01"/>
    <d v="2018-04-03T09:38:27"/>
    <x v="92"/>
    <m/>
    <m/>
    <m/>
    <m/>
    <m/>
    <s v="Verification Pending"/>
    <s v="Orlando Adan"/>
    <x v="1"/>
    <d v="2018-04-04T12:38:09"/>
    <d v="2018-04-04T12:40:52"/>
    <s v="No changes made per admin QC."/>
    <x v="89"/>
  </r>
  <r>
    <x v="93"/>
    <s v="Complete"/>
    <n v="2"/>
    <s v="INSTITUTIONAL"/>
    <s v="University of Kentucky/Markey Cancer Center"/>
    <d v="2018-03-27T12:42:13"/>
    <d v="2018-04-03T11:46:23"/>
    <x v="93"/>
    <m/>
    <m/>
    <m/>
    <m/>
    <m/>
    <s v="Verification Pending"/>
    <s v="Jamie Phontharaksa"/>
    <x v="0"/>
    <d v="2018-04-04T12:27:26"/>
    <d v="2018-04-04T12:41:41"/>
    <s v="No Changes made per Administrative QC"/>
    <x v="90"/>
  </r>
  <r>
    <x v="94"/>
    <s v="Complete"/>
    <n v="1"/>
    <s v="INSTITUTIONAL"/>
    <s v="Indiana University/Melvin and Bren Simon Cancer Center"/>
    <d v="2018-03-27T14:53:10"/>
    <d v="2018-04-03T13:46:51"/>
    <x v="94"/>
    <m/>
    <m/>
    <m/>
    <m/>
    <m/>
    <s v="Verification Pending"/>
    <s v="Jamie Phontharaksa"/>
    <x v="1"/>
    <d v="2018-04-04T12:44:28"/>
    <d v="2018-04-04T12:49:21"/>
    <s v="No changes made per admin QC."/>
    <x v="91"/>
  </r>
  <r>
    <x v="95"/>
    <s v="Complete"/>
    <n v="7"/>
    <s v="INSTITUTIONAL"/>
    <s v="Duke University Medical Center"/>
    <d v="2018-03-27T14:07:38"/>
    <d v="2018-04-03T12:08:51"/>
    <x v="95"/>
    <m/>
    <m/>
    <m/>
    <m/>
    <m/>
    <s v="Verification Pending"/>
    <s v="Orlando Adan"/>
    <x v="0"/>
    <d v="2018-04-04T13:05:24"/>
    <d v="2018-04-04T13:14:22"/>
    <s v="No Changes made per Administrative QC"/>
    <x v="92"/>
  </r>
  <r>
    <x v="96"/>
    <s v="Complete"/>
    <n v="2"/>
    <s v="INSTITUTIONAL"/>
    <s v="Indiana University/Melvin and Bren Simon Cancer Center"/>
    <d v="2018-03-27T14:09:44"/>
    <d v="2018-04-03T12:55:02"/>
    <x v="96"/>
    <m/>
    <m/>
    <m/>
    <m/>
    <m/>
    <s v="Abstraction Verified No Response"/>
    <s v="Jamie Phontharaksa"/>
    <x v="1"/>
    <d v="2018-04-04T13:58:37"/>
    <d v="2018-04-04T14:13:09"/>
    <s v="No changes made per admin QC."/>
    <x v="93"/>
  </r>
  <r>
    <x v="97"/>
    <s v="Abbreviated"/>
    <n v="1"/>
    <s v="INDUSTRIAL"/>
    <s v="Novartis Pharmaceuticals Corporation"/>
    <d v="2018-03-28T15:52:21"/>
    <d v="2018-04-04T08:59:49"/>
    <x v="97"/>
    <m/>
    <m/>
    <m/>
    <m/>
    <m/>
    <s v="Verification Pending"/>
    <s v="Orlando Adan"/>
    <x v="1"/>
    <d v="2018-04-04T14:14:45"/>
    <d v="2018-04-04T14:19:41"/>
    <s v="No changes made per admin QC."/>
    <x v="94"/>
  </r>
  <r>
    <x v="98"/>
    <s v="Abbreviated"/>
    <n v="1"/>
    <s v="INDUSTRIAL"/>
    <s v="UCSF Medical Center-Mount Zion"/>
    <d v="2018-03-28T13:46:30"/>
    <d v="2018-03-29T10:00:39"/>
    <x v="98"/>
    <d v="2018-03-28T15:36:24"/>
    <d v="2018-03-29T09:56:03"/>
    <s v="PENDING_PERSON_CUR"/>
    <s v="Pending Person Curation per EW# 77394"/>
    <m/>
    <s v="Verification Pending"/>
    <s v="Jamie Phontharaksa"/>
    <x v="1"/>
    <d v="2018-04-04T14:21:10"/>
    <d v="2018-04-04T14:25:58"/>
    <s v="No changes made per admin QC."/>
    <x v="95"/>
  </r>
  <r>
    <x v="99"/>
    <s v="Complete"/>
    <n v="9"/>
    <s v="INSTITUTIONAL"/>
    <s v="Fred Hutch/University of Washington Cancer Consortium"/>
    <d v="2018-03-27T14:53:15"/>
    <d v="2018-04-03T12:06:26"/>
    <x v="99"/>
    <m/>
    <m/>
    <m/>
    <m/>
    <m/>
    <s v="Verification Pending"/>
    <s v="Jamie Phontharaksa"/>
    <x v="1"/>
    <d v="2018-04-04T13:16:16"/>
    <d v="2018-04-04T14:29:47"/>
    <s v="No changes made per admin QC."/>
    <x v="96"/>
  </r>
  <r>
    <x v="100"/>
    <s v="Complete"/>
    <n v="2"/>
    <s v="INSTITUTIONAL"/>
    <s v="University of Wisconsin Hospital and Clinics"/>
    <d v="2018-03-28T09:48:14"/>
    <d v="2018-04-04T08:47:59"/>
    <x v="100"/>
    <m/>
    <m/>
    <m/>
    <m/>
    <m/>
    <s v="Verification Pending"/>
    <s v="Orlando Adan"/>
    <x v="0"/>
    <d v="2018-04-05T08:52:27"/>
    <d v="2018-04-05T09:02:04"/>
    <s v="Changes made per Administrative QC: updated board approval number from 04/25/2017 to 08/07/2017 (per Continuing Review IRB approval document provided â€œOther - UW16034_CR001_2017_Approval_20170807.pdfâ€), updated target accrual number from 39 to 33 for University of Wisconsin Hospital and Clinics (per protocol document p. 5 â€œPart 1: 9-18 patientsâ€, and â€œPart 2: 15 patientsâ€, also noted on tracked protocol from 24 to 18 patients in part 1)"/>
    <x v="97"/>
  </r>
  <r>
    <x v="101"/>
    <s v="Complete"/>
    <n v="1"/>
    <s v="INSTITUTIONAL"/>
    <s v="Wayne State University/Karmanos Cancer Institute"/>
    <d v="2018-03-08T11:21:35"/>
    <d v="2018-04-05T08:59:43"/>
    <x v="101"/>
    <d v="2018-03-08T14:26:07"/>
    <d v="2018-03-22T12:08:44"/>
    <s v="SUBMISSION_INCOM"/>
    <s v="Please confirm that the Lead Organization Trial ID is 2017-130. The identifier was not identified in the trial related documents that were provided."/>
    <s v="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s v="Orlando Adan"/>
    <x v="0"/>
    <d v="2018-04-05T09:04:41"/>
    <d v="2018-04-05T11:08:35"/>
    <s v="Changes made per Administrative QC: updated â€œDuringâ€ to â€œduringâ€ in official title (preposition), updated trial start date from 03/12/2018 â€“ anticipated to 02/14/2018 â€“ actual, updated target accrual number from 200 to 300 (per p.2 of the protocol document â€œWe will collect data from 200 patients and 100 caregiversâ€¦.â€), added PI/Contact Felicity Harper phone number as 313-576-8763 for Wayne State University/Karmanos Cancer Institute"/>
    <x v="98"/>
  </r>
  <r>
    <x v="102"/>
    <s v="Complete"/>
    <n v="2"/>
    <s v="INSTITUTIONAL"/>
    <s v="Roswell Park Cancer Institute"/>
    <d v="2018-03-28T10:41:28"/>
    <d v="2018-04-04T08:01:36"/>
    <x v="102"/>
    <m/>
    <m/>
    <m/>
    <m/>
    <m/>
    <s v="Verification Pending"/>
    <s v="Jamie Phontharaksa"/>
    <x v="0"/>
    <d v="2018-04-05T11:15:30"/>
    <d v="2018-04-05T11:26:59"/>
    <s v="Changes made per Administrative QC: removed IND â€œPENDINGâ€"/>
    <x v="99"/>
  </r>
  <r>
    <x v="103"/>
    <s v="Complete"/>
    <n v="2"/>
    <s v="INSTITUTIONAL"/>
    <s v="Roswell Park Cancer Institute"/>
    <d v="2018-03-28T10:55:26"/>
    <d v="2018-04-04T08:41:54"/>
    <x v="103"/>
    <m/>
    <m/>
    <m/>
    <m/>
    <m/>
    <s v="Verification Pending"/>
    <s v="Jamie Phontharaksa"/>
    <x v="0"/>
    <d v="2018-04-05T11:28:12"/>
    <d v="2018-04-05T11:33:57"/>
    <s v="No Changes made per Administrative QC"/>
    <x v="100"/>
  </r>
  <r>
    <x v="104"/>
    <s v="Complete"/>
    <n v="3"/>
    <s v="INSTITUTIONAL"/>
    <s v="Roswell Park Cancer Institute"/>
    <d v="2018-03-28T11:17:30"/>
    <d v="2018-04-04T09:18:10"/>
    <x v="104"/>
    <m/>
    <m/>
    <m/>
    <m/>
    <m/>
    <s v="Verification Pending"/>
    <s v="Orlando Adan"/>
    <x v="0"/>
    <d v="2018-04-05T11:51:00"/>
    <d v="2018-04-05T11:54:22"/>
    <s v="No Changes made per Administrative QC"/>
    <x v="101"/>
  </r>
  <r>
    <x v="105"/>
    <s v="Abbreviated"/>
    <n v="1"/>
    <s v="INDUSTRIAL"/>
    <s v="Merck and Company Inc"/>
    <d v="2018-03-28T12:16:36"/>
    <d v="2018-04-04T07:42:31"/>
    <x v="105"/>
    <m/>
    <m/>
    <m/>
    <m/>
    <m/>
    <s v="Verification Pending"/>
    <s v="Orlando Adan"/>
    <x v="0"/>
    <d v="2018-04-05T11:55:55"/>
    <d v="2018-04-05T12:20:16"/>
    <s v="No Changes made per Administrative QC"/>
    <x v="102"/>
  </r>
  <r>
    <x v="106"/>
    <s v="Complete"/>
    <n v="2"/>
    <s v="INSTITUTIONAL"/>
    <s v="Columbia University/Herbert Irving Cancer Center"/>
    <d v="2018-03-28T12:07:13"/>
    <d v="2018-04-04T09:28:49"/>
    <x v="106"/>
    <m/>
    <m/>
    <m/>
    <m/>
    <m/>
    <s v="Verification Pending"/>
    <s v="Jamie Phontharaksa"/>
    <x v="0"/>
    <d v="2018-04-05T12:43:46"/>
    <d v="2018-04-05T12:48:06"/>
    <s v="No Changes made per Administrative QC"/>
    <x v="103"/>
  </r>
  <r>
    <x v="107"/>
    <s v="Complete"/>
    <n v="2"/>
    <s v="INSTITUTIONAL"/>
    <s v="Northwestern University"/>
    <d v="2018-03-28T11:41:37"/>
    <d v="2018-04-04T09:40:43"/>
    <x v="107"/>
    <m/>
    <m/>
    <m/>
    <m/>
    <m/>
    <s v="Abstraction Verified Response"/>
    <s v="Orlando Adan"/>
    <x v="0"/>
    <d v="2018-04-05T12:21:43"/>
    <d v="2018-04-05T13:24:04"/>
    <s v="No Changes made per Administrative QC, EW # 77707 sent to submitter to request informed consent documented dated 01/09/2018 as the submitted informed consent was a duplicate of the protocol document, informed consent document received and uploaded to trial related documents (outreach was performed by the validator for this trial)"/>
    <x v="104"/>
  </r>
  <r>
    <x v="108"/>
    <s v="Complete"/>
    <n v="5"/>
    <s v="INSTITUTIONAL"/>
    <s v="University of Chicago Comprehensive Cancer Center"/>
    <d v="2018-03-28T12:38:33"/>
    <d v="2018-04-04T10:33:27"/>
    <x v="108"/>
    <m/>
    <m/>
    <m/>
    <m/>
    <m/>
    <s v="Verification Pending"/>
    <s v="Jamie Phontharaksa"/>
    <x v="0"/>
    <d v="2018-04-05T13:42:56"/>
    <d v="2018-04-05T13:52:22"/>
    <s v="No Changes made per Administrative QC"/>
    <x v="105"/>
  </r>
  <r>
    <x v="109"/>
    <s v="Complete"/>
    <n v="3"/>
    <s v="EXTERNALLY_PEER_REVIEWED"/>
    <s v="University of Colorado Hospital"/>
    <d v="2018-03-28T13:03:35"/>
    <d v="2018-04-04T11:03:47"/>
    <x v="109"/>
    <m/>
    <m/>
    <m/>
    <m/>
    <m/>
    <s v="Verification Pending"/>
    <s v="Jamie Phontharaksa"/>
    <x v="0"/>
    <d v="2018-04-05T13:56:12"/>
    <d v="2018-04-05T14:15:15"/>
    <s v="Changes made per Administrative QC: updated closed to accrual status date from 02/19/2013 to 03/28/2013 for University of Colorado Hospital"/>
    <x v="106"/>
  </r>
  <r>
    <x v="110"/>
    <s v="Complete"/>
    <n v="3"/>
    <s v="INSTITUTIONAL"/>
    <s v="Duke University Medical Center"/>
    <d v="2018-03-27T14:02:21"/>
    <d v="2018-04-05T15:44:11"/>
    <x v="110"/>
    <m/>
    <m/>
    <m/>
    <m/>
    <m/>
    <s v="Abstracted"/>
    <s v="Dena Sumaida"/>
    <x v="2"/>
    <d v="2018-04-05T15:44:32"/>
    <d v="2018-04-05T15:44:49"/>
    <m/>
    <x v="107"/>
  </r>
  <r>
    <x v="111"/>
    <s v="Complete"/>
    <n v="1"/>
    <s v="EXTERNALLY_PEER_REVIEWED"/>
    <s v="Huntsman Cancer Institute/University of Utah"/>
    <d v="2018-03-26T13:40:06"/>
    <d v="2018-04-04T11:08:57"/>
    <x v="111"/>
    <d v="2018-03-26T15:36:48"/>
    <d v="2018-03-27T16:00:47"/>
    <s v="SUBMISSION_INCOM_MISSING_DOCS"/>
    <s v="Trial On-Hold.  Please submit the missing Informed Consent Document as mention on the IRB Approval document."/>
    <m/>
    <s v="Verification Pending"/>
    <s v="Orlando Adan"/>
    <x v="0"/>
    <d v="2018-04-06T09:16:57"/>
    <d v="2018-04-06T09:22:59"/>
    <s v="No Changes made per Administrative QC"/>
    <x v="108"/>
  </r>
  <r>
    <x v="112"/>
    <s v="Complete"/>
    <n v="2"/>
    <s v="INSTITUTIONAL"/>
    <s v="Children's Hospital Colorado"/>
    <d v="2018-03-28T13:52:03"/>
    <d v="2018-04-04T11:58:51"/>
    <x v="112"/>
    <m/>
    <m/>
    <m/>
    <m/>
    <m/>
    <s v="Verification Pending"/>
    <s v="Orlando Adan"/>
    <x v="0"/>
    <d v="2018-04-06T09:24:10"/>
    <d v="2018-04-06T09:36:31"/>
    <s v="Changes made per Administrative QC: updated â€œPhase Iâ€ to â€œPhase I/Ibâ€ in official title"/>
    <x v="109"/>
  </r>
  <r>
    <x v="113"/>
    <s v="Complete"/>
    <n v="5"/>
    <s v="INSTITUTIONAL"/>
    <s v="St. Jude Children's Research Hospital"/>
    <d v="2018-03-28T13:58:09"/>
    <d v="2018-04-04T11:26:17"/>
    <x v="113"/>
    <m/>
    <m/>
    <m/>
    <m/>
    <m/>
    <s v="Verification Pending"/>
    <s v="Jamie Phontharaksa"/>
    <x v="0"/>
    <d v="2018-04-06T09:45:08"/>
    <d v="2018-04-06T09:52:45"/>
    <s v="No Changes made per Administrative QC"/>
    <x v="110"/>
  </r>
  <r>
    <x v="114"/>
    <s v="Complete"/>
    <n v="8"/>
    <s v="INSTITUTIONAL"/>
    <s v="Columbia University/Herbert Irving Cancer Center"/>
    <d v="2018-03-28T15:19:11"/>
    <d v="2018-04-04T12:15:46"/>
    <x v="114"/>
    <m/>
    <m/>
    <m/>
    <m/>
    <m/>
    <s v="Verification Pending"/>
    <s v="Orlando Adan"/>
    <x v="0"/>
    <d v="2018-04-06T09:55:42"/>
    <d v="2018-04-06T10:05:30"/>
    <s v="Changes made per Administrative QC: updated board approval number form 10/04/217 to 02/21/2018 (noted in administrative processing comment, however information not saved)"/>
    <x v="111"/>
  </r>
  <r>
    <x v="115"/>
    <s v="Complete"/>
    <n v="2"/>
    <s v="INSTITUTIONAL"/>
    <s v="Siteman Cancer Center at Washington University"/>
    <d v="2018-03-23T16:31:21"/>
    <d v="2018-04-04T11:38:44"/>
    <x v="115"/>
    <d v="2018-03-26T14:35:33"/>
    <d v="2018-03-28T13:50:26"/>
    <s v="SUBMISSION_INCOM_MISSING_DOCS"/>
    <s v="Trial On-Hold.   Please submit the missing Clean Protocol for Version Date: 07/28/17"/>
    <m/>
    <s v="Abstraction Verified Response"/>
    <s v="Jamie Phontharaksa"/>
    <x v="0"/>
    <d v="2018-04-06T10:12:08"/>
    <d v="2018-04-06T10:19:29"/>
    <s v="Changes made per Administrative QC: updated board approval number form 03/21/18 to 03/21/2018"/>
    <x v="112"/>
  </r>
  <r>
    <x v="116"/>
    <s v="Complete"/>
    <n v="4"/>
    <s v="INSTITUTIONAL"/>
    <s v="University of Colorado Hospital"/>
    <d v="2018-03-23T16:34:42"/>
    <d v="2018-04-05T12:04:55"/>
    <x v="116"/>
    <d v="2018-03-26T14:51:40"/>
    <d v="2018-03-28T15:33:46"/>
    <s v="SUBMISSION_INCOM_MISSING_DOCS"/>
    <s v="Trial On-hold for the following reason. Missing the Clean Protocol for Date August 21, 2015 and tracked documents that changed to August 21, 2015"/>
    <m/>
    <s v="Verification Pending"/>
    <s v="Jamie Phontharaksa"/>
    <x v="0"/>
    <d v="2018-04-06T10:23:46"/>
    <d v="2018-04-06T10:36:31"/>
    <s v="Changes made per Administrative QC: updated PI/Contact David Raben phone number from 720-848-0140 to 720-848-0141 for University of Colorado Hospital (per protocol document)"/>
    <x v="40"/>
  </r>
  <r>
    <x v="117"/>
    <s v="Complete"/>
    <n v="4"/>
    <s v="EXTERNALLY_PEER_REVIEWED"/>
    <s v="University of Colorado Hospital"/>
    <d v="2018-03-26T16:45:14"/>
    <d v="2018-04-05T14:53:29"/>
    <x v="117"/>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s v="Jamie Phontharaksa"/>
    <x v="0"/>
    <d v="2018-04-06T10:49:59"/>
    <d v="2018-04-06T11:24:02"/>
    <s v="Changes made per Administrative QC: uploaded IRB approval document â€œ2017-08-09 COA 13-2002.pdfâ€ and tracked protocol document version 3 â€œ2017.03.13 - Protocol (CAM-ARIAD) v 3.0 - 13-2002 TRACKED.DOCXâ€ as the documents were not uploaded during validation (EW # 77314), updated board approval number from 07/17/2017 to 08/09/2017"/>
    <x v="113"/>
  </r>
  <r>
    <x v="118"/>
    <s v="Complete"/>
    <n v="3"/>
    <s v="NATIONAL"/>
    <s v="Yale University Cancer Center LAO"/>
    <d v="2018-03-28T20:06:48"/>
    <d v="2018-04-05T14:32:18"/>
    <x v="118"/>
    <m/>
    <m/>
    <m/>
    <m/>
    <m/>
    <s v="Verification Pending"/>
    <s v="Elena Gebeniene"/>
    <x v="0"/>
    <d v="2018-04-06T10:59:44"/>
    <d v="2018-04-06T11:34:54"/>
    <s v="Changes made per Administrative QC: updated â€œAfterâ€ to â€œafterâ€ in official title (preposition), added completion date as 06/30/2019 â€“ anticipated (NCI sponsored trial/FDAAA data element)"/>
    <x v="114"/>
  </r>
  <r>
    <x v="119"/>
    <s v="Complete"/>
    <n v="10"/>
    <s v="EXTERNALLY_PEER_REVIEWED"/>
    <s v="City of Hope Comprehensive Cancer Center"/>
    <d v="2018-03-28T20:09:54"/>
    <d v="2018-04-05T14:35:50"/>
    <x v="119"/>
    <m/>
    <m/>
    <m/>
    <m/>
    <m/>
    <s v="Verification Pending"/>
    <s v="Orlando Adan"/>
    <x v="0"/>
    <d v="2018-04-06T11:36:42"/>
    <d v="2018-04-06T11:40:46"/>
    <s v="No Changes made per Administrative QC"/>
    <x v="20"/>
  </r>
  <r>
    <x v="120"/>
    <s v="Complete"/>
    <n v="6"/>
    <s v="INSTITUTIONAL"/>
    <s v="UNC Lineberger Comprehensive Cancer Center"/>
    <d v="2018-03-29T09:52:00"/>
    <d v="2018-04-05T15:03:04"/>
    <x v="120"/>
    <m/>
    <m/>
    <m/>
    <m/>
    <m/>
    <s v="Verification Pending"/>
    <s v="Orlando Adan"/>
    <x v="0"/>
    <d v="2018-04-06T11:43:18"/>
    <d v="2018-04-06T12:07:01"/>
    <s v="Changes made per Administrative QC: updated PI/Contact Anne Beaven from 919-966-7746 to 919-966-9268 per protocol document"/>
    <x v="115"/>
  </r>
  <r>
    <x v="121"/>
    <s v="Complete"/>
    <n v="4"/>
    <s v="INSTITUTIONAL"/>
    <s v="UNC Lineberger Comprehensive Cancer Center"/>
    <d v="2018-03-29T10:35:28"/>
    <d v="2018-04-05T16:02:36"/>
    <x v="121"/>
    <m/>
    <m/>
    <m/>
    <m/>
    <m/>
    <s v="Verification Pending"/>
    <s v="Jamie Phontharaksa"/>
    <x v="0"/>
    <d v="2018-04-06T12:09:25"/>
    <d v="2018-04-06T12:22:55"/>
    <s v="No Changes made per Administrative QC, EW # 77763 sent to the submitter to confirm if Rex Cancer Center/ Rex Healthcare in Raleigh should be listed as a participating site as indicated on the IRB approval document (if so, requesting recruitment status/dates and site PI/Contact information)"/>
    <x v="116"/>
  </r>
  <r>
    <x v="122"/>
    <s v="Complete"/>
    <n v="1"/>
    <s v="INSTITUTIONAL"/>
    <s v="Thomas Jefferson University Hospital"/>
    <d v="2018-03-29T11:22:42"/>
    <d v="2018-04-05T15:01:36"/>
    <x v="122"/>
    <m/>
    <m/>
    <m/>
    <m/>
    <m/>
    <s v="Verification Pending"/>
    <s v="Elena Gebeniene"/>
    <x v="0"/>
    <d v="2018-04-06T12:25:07"/>
    <d v="2018-04-06T12:30:09"/>
    <s v="No Changes made per Administrative QC"/>
    <x v="117"/>
  </r>
  <r>
    <x v="123"/>
    <s v="Complete"/>
    <n v="2"/>
    <s v="NATIONAL"/>
    <s v="ECOG-ACRIN Cancer Research Group"/>
    <d v="2018-03-29T10:54:24"/>
    <d v="2018-04-05T15:07:22"/>
    <x v="123"/>
    <m/>
    <m/>
    <m/>
    <m/>
    <m/>
    <s v="Verification Pending"/>
    <s v="Jamie Phontharaksa"/>
    <x v="0"/>
    <d v="2018-04-06T12:34:11"/>
    <d v="2018-04-06T12:53:37"/>
    <s v="No Changes made per Administrative QC"/>
    <x v="118"/>
  </r>
  <r>
    <x v="124"/>
    <s v="Complete"/>
    <n v="4"/>
    <s v="INSTITUTIONAL"/>
    <s v="NCI - Center for Cancer Research"/>
    <d v="2018-03-29T11:37:01"/>
    <d v="2018-04-05T15:18:37"/>
    <x v="124"/>
    <m/>
    <m/>
    <m/>
    <m/>
    <m/>
    <s v="Verification Pending"/>
    <s v="Elena Gebeniene"/>
    <x v="0"/>
    <d v="2018-04-06T12:56:27"/>
    <d v="2018-04-06T13:06:52"/>
    <s v="Changes made per Administrative QC: added Funding Mechanism Code as ZIA, added NIH Institute Code as SC, added Serial Number as 006741, added NCI Division/Program as CCR (per p. 3-4 of the study application)"/>
    <x v="119"/>
  </r>
  <r>
    <x v="125"/>
    <s v="Complete"/>
    <n v="1"/>
    <s v="INSTITUTIONAL"/>
    <s v="Siteman Cancer Center at Washington University"/>
    <d v="2018-03-29T11:40:52"/>
    <d v="2018-04-05T15:27:40"/>
    <x v="125"/>
    <m/>
    <m/>
    <m/>
    <m/>
    <m/>
    <s v="Verification Pending"/>
    <s v="Orlando Adan"/>
    <x v="0"/>
    <d v="2018-04-06T13:08:01"/>
    <d v="2018-04-06T13:17:42"/>
    <m/>
    <x v="120"/>
  </r>
  <r>
    <x v="126"/>
    <s v="Complete"/>
    <n v="3"/>
    <s v="INSTITUTIONAL"/>
    <s v="Cancer Therapy and Research Center at The UT Health Science Center at San Antonio"/>
    <d v="2018-03-29T11:48:55"/>
    <d v="2018-04-05T16:11:50"/>
    <x v="126"/>
    <m/>
    <m/>
    <m/>
    <m/>
    <m/>
    <s v="Verification Pending"/>
    <s v="Elena Gebeniene"/>
    <x v="1"/>
    <d v="2018-04-06T14:27:47"/>
    <d v="2018-04-06T14:38:20"/>
    <s v="No changes made per admin QC."/>
    <x v="121"/>
  </r>
  <r>
    <x v="127"/>
    <s v="Complete"/>
    <n v="3"/>
    <s v="INSTITUTIONAL"/>
    <s v="UCSF Medical Center-Mount Zion"/>
    <d v="2018-03-29T12:23:27"/>
    <d v="2018-04-05T16:50:33"/>
    <x v="127"/>
    <m/>
    <m/>
    <m/>
    <m/>
    <m/>
    <s v="Verification Pending"/>
    <s v="Elena Gebeniene"/>
    <x v="1"/>
    <d v="2018-04-06T14:40:24"/>
    <d v="2018-04-06T14:59:11"/>
    <s v="No changes made per admin QC."/>
    <x v="122"/>
  </r>
  <r>
    <x v="128"/>
    <s v="Abbreviated"/>
    <n v="1"/>
    <s v="INDUSTRIAL"/>
    <s v="Janssen Research &amp; Development, LLC"/>
    <d v="2018-03-29T13:07:11"/>
    <d v="2018-04-05T14:24:49"/>
    <x v="128"/>
    <m/>
    <m/>
    <m/>
    <m/>
    <m/>
    <s v="Verification Pending"/>
    <s v="Orlando Adan"/>
    <x v="1"/>
    <d v="2018-04-06T15:01:26"/>
    <d v="2018-04-06T15:06:30"/>
    <s v="No changes made per admin QC."/>
    <x v="123"/>
  </r>
  <r>
    <x v="129"/>
    <s v="Complete"/>
    <n v="1"/>
    <s v="INSTITUTIONAL"/>
    <s v="Johns Hopkins University/Sidney Kimmel Cancer Center"/>
    <d v="2018-03-29T13:40:46"/>
    <d v="2018-04-05T17:08:50"/>
    <x v="129"/>
    <m/>
    <m/>
    <m/>
    <m/>
    <m/>
    <s v="Verification Pending"/>
    <s v="Elena Gebeniene"/>
    <x v="1"/>
    <d v="2018-04-06T15:10:26"/>
    <d v="2018-04-06T15:31:52"/>
    <s v="No changes made per admin QC."/>
    <x v="124"/>
  </r>
  <r>
    <x v="130"/>
    <s v="Complete"/>
    <n v="1"/>
    <s v="INSTITUTIONAL"/>
    <s v="Moffitt Cancer Center"/>
    <d v="2018-03-29T14:00:10"/>
    <d v="2018-04-05T17:37:47"/>
    <x v="130"/>
    <m/>
    <m/>
    <m/>
    <m/>
    <m/>
    <s v="Verification Pending"/>
    <s v="Elena Gebeniene"/>
    <x v="1"/>
    <d v="2018-04-06T15:39:39"/>
    <d v="2018-04-06T15:48:20"/>
    <s v="No changes made per admin QC."/>
    <x v="125"/>
  </r>
  <r>
    <x v="131"/>
    <s v="Abbreviated"/>
    <n v="1"/>
    <s v="INDUSTRIAL"/>
    <s v="AstraZeneca Pharmaceuticals LP"/>
    <d v="2018-03-29T14:15:19"/>
    <d v="2018-04-05T14:46:39"/>
    <x v="131"/>
    <m/>
    <m/>
    <m/>
    <m/>
    <m/>
    <s v="Verification Pending"/>
    <s v="Orlando Adan"/>
    <x v="1"/>
    <d v="2018-04-06T15:50:41"/>
    <d v="2018-04-06T15:52:10"/>
    <s v="No changes made per admin QC."/>
    <x v="1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Validator">
  <location ref="J1:K27" firstHeaderRow="1" firstDataRow="1" firstDataCol="1"/>
  <pivotFields count="12">
    <pivotField dataField="1" subtotalTop="0" showAll="0">
      <items count="126">
        <item x="122"/>
        <item x="43"/>
        <item x="6"/>
        <item x="12"/>
        <item x="37"/>
        <item x="60"/>
        <item x="115"/>
        <item x="44"/>
        <item x="87"/>
        <item x="4"/>
        <item x="103"/>
        <item x="46"/>
        <item x="109"/>
        <item x="16"/>
        <item x="70"/>
        <item x="73"/>
        <item x="121"/>
        <item x="66"/>
        <item x="88"/>
        <item x="107"/>
        <item x="26"/>
        <item x="85"/>
        <item x="92"/>
        <item x="31"/>
        <item x="89"/>
        <item x="97"/>
        <item x="53"/>
        <item x="18"/>
        <item x="95"/>
        <item x="111"/>
        <item x="52"/>
        <item x="47"/>
        <item x="117"/>
        <item x="59"/>
        <item x="72"/>
        <item x="23"/>
        <item x="101"/>
        <item x="99"/>
        <item x="62"/>
        <item x="120"/>
        <item x="79"/>
        <item x="63"/>
        <item x="90"/>
        <item x="104"/>
        <item x="86"/>
        <item x="119"/>
        <item x="48"/>
        <item x="11"/>
        <item x="74"/>
        <item x="35"/>
        <item x="96"/>
        <item x="41"/>
        <item x="124"/>
        <item x="94"/>
        <item x="50"/>
        <item x="77"/>
        <item x="80"/>
        <item x="10"/>
        <item x="57"/>
        <item x="100"/>
        <item x="8"/>
        <item x="123"/>
        <item x="9"/>
        <item x="105"/>
        <item x="29"/>
        <item x="118"/>
        <item x="7"/>
        <item x="33"/>
        <item x="51"/>
        <item x="98"/>
        <item x="102"/>
        <item x="116"/>
        <item x="65"/>
        <item x="58"/>
        <item x="56"/>
        <item x="84"/>
        <item x="110"/>
        <item x="106"/>
        <item x="45"/>
        <item x="112"/>
        <item x="108"/>
        <item x="3"/>
        <item x="54"/>
        <item x="5"/>
        <item x="2"/>
        <item x="1"/>
        <item x="22"/>
        <item x="0"/>
        <item x="14"/>
        <item x="13"/>
        <item x="15"/>
        <item x="17"/>
        <item x="20"/>
        <item x="19"/>
        <item x="24"/>
        <item x="27"/>
        <item x="30"/>
        <item x="28"/>
        <item x="25"/>
        <item x="34"/>
        <item x="32"/>
        <item x="21"/>
        <item x="36"/>
        <item x="42"/>
        <item x="38"/>
        <item x="39"/>
        <item x="49"/>
        <item x="40"/>
        <item x="55"/>
        <item x="61"/>
        <item x="64"/>
        <item x="67"/>
        <item x="68"/>
        <item x="75"/>
        <item x="76"/>
        <item x="69"/>
        <item x="71"/>
        <item x="81"/>
        <item x="78"/>
        <item x="83"/>
        <item x="82"/>
        <item x="91"/>
        <item x="93"/>
        <item x="113"/>
        <item x="114"/>
        <item t="default"/>
      </items>
    </pivotField>
    <pivotField subtotalTop="0" showAll="0"/>
    <pivotField subtotalTop="0" showAll="0"/>
    <pivotField subtotalTop="0" showAll="0"/>
    <pivotField subtotalTop="0" showAll="0"/>
    <pivotField numFmtId="164"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ubtotalTop="0" showAll="0">
      <items count="7">
        <item x="2"/>
        <item x="1"/>
        <item x="4"/>
        <item x="3"/>
        <item x="5"/>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5">
    <field x="7"/>
    <field x="11"/>
    <field x="10"/>
    <field x="9"/>
    <field x="6"/>
  </rowFields>
  <rowItems count="26">
    <i>
      <x/>
    </i>
    <i r="1">
      <x v="94"/>
    </i>
    <i r="1">
      <x v="95"/>
    </i>
    <i r="1">
      <x v="97"/>
    </i>
    <i t="default">
      <x/>
    </i>
    <i>
      <x v="1"/>
    </i>
    <i r="1">
      <x v="93"/>
    </i>
    <i t="default">
      <x v="1"/>
    </i>
    <i>
      <x v="2"/>
    </i>
    <i r="1">
      <x v="96"/>
    </i>
    <i r="1">
      <x v="97"/>
    </i>
    <i t="default">
      <x v="2"/>
    </i>
    <i>
      <x v="3"/>
    </i>
    <i r="1">
      <x v="95"/>
    </i>
    <i t="default">
      <x v="3"/>
    </i>
    <i>
      <x v="4"/>
    </i>
    <i r="1">
      <x v="96"/>
    </i>
    <i t="default">
      <x v="4"/>
    </i>
    <i>
      <x v="5"/>
    </i>
    <i r="1">
      <x v="93"/>
    </i>
    <i r="1">
      <x v="94"/>
    </i>
    <i r="1">
      <x v="95"/>
    </i>
    <i r="1">
      <x v="96"/>
    </i>
    <i r="1">
      <x v="97"/>
    </i>
    <i t="default">
      <x v="5"/>
    </i>
    <i t="grand">
      <x/>
    </i>
  </rowItems>
  <colItems count="1">
    <i/>
  </colItems>
  <dataFields count="1">
    <dataField name="# of Validation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bstractor">
  <location ref="U1:W25" firstHeaderRow="0" firstDataRow="1" firstDataCol="1"/>
  <pivotFields count="25">
    <pivotField dataField="1" subtotalTop="0" showAll="0">
      <items count="108">
        <item x="72"/>
        <item x="97"/>
        <item x="106"/>
        <item x="36"/>
        <item x="86"/>
        <item x="69"/>
        <item x="83"/>
        <item x="62"/>
        <item x="47"/>
        <item x="90"/>
        <item x="74"/>
        <item x="95"/>
        <item x="8"/>
        <item x="42"/>
        <item x="94"/>
        <item x="92"/>
        <item x="16"/>
        <item x="38"/>
        <item x="29"/>
        <item x="46"/>
        <item x="87"/>
        <item x="61"/>
        <item x="45"/>
        <item x="9"/>
        <item x="27"/>
        <item x="67"/>
        <item x="5"/>
        <item x="49"/>
        <item x="91"/>
        <item x="51"/>
        <item x="0"/>
        <item x="82"/>
        <item x="66"/>
        <item x="39"/>
        <item x="54"/>
        <item x="76"/>
        <item x="31"/>
        <item x="33"/>
        <item x="14"/>
        <item x="21"/>
        <item x="71"/>
        <item x="48"/>
        <item x="56"/>
        <item x="40"/>
        <item x="105"/>
        <item x="18"/>
        <item x="2"/>
        <item x="60"/>
        <item x="1"/>
        <item x="34"/>
        <item x="104"/>
        <item x="81"/>
        <item x="65"/>
        <item x="103"/>
        <item x="100"/>
        <item x="50"/>
        <item x="28"/>
        <item x="64"/>
        <item x="35"/>
        <item x="77"/>
        <item x="24"/>
        <item x="78"/>
        <item x="19"/>
        <item x="98"/>
        <item x="17"/>
        <item x="58"/>
        <item x="59"/>
        <item x="13"/>
        <item x="53"/>
        <item x="88"/>
        <item x="32"/>
        <item x="55"/>
        <item x="7"/>
        <item x="80"/>
        <item x="37"/>
        <item x="68"/>
        <item x="96"/>
        <item x="3"/>
        <item x="6"/>
        <item x="15"/>
        <item x="12"/>
        <item x="4"/>
        <item x="20"/>
        <item x="10"/>
        <item x="11"/>
        <item x="23"/>
        <item x="63"/>
        <item x="22"/>
        <item x="25"/>
        <item x="26"/>
        <item x="41"/>
        <item x="44"/>
        <item x="30"/>
        <item x="43"/>
        <item x="52"/>
        <item x="57"/>
        <item x="75"/>
        <item x="79"/>
        <item x="70"/>
        <item x="84"/>
        <item x="85"/>
        <item x="73"/>
        <item x="89"/>
        <item x="93"/>
        <item x="99"/>
        <item x="102"/>
        <item x="10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axis="axisRow" subtotalTop="0" showAll="0">
      <items count="5">
        <item x="3"/>
        <item x="1"/>
        <item x="2"/>
        <item x="0"/>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8">
    <field x="14"/>
    <field x="21"/>
    <field x="20"/>
    <field x="19"/>
    <field x="7"/>
    <field x="24"/>
    <field x="23"/>
    <field x="22"/>
  </rowFields>
  <rowItems count="24">
    <i>
      <x/>
    </i>
    <i r="1">
      <x v="96"/>
    </i>
    <i t="default">
      <x/>
    </i>
    <i>
      <x v="1"/>
    </i>
    <i r="1">
      <x v="93"/>
    </i>
    <i r="1">
      <x v="94"/>
    </i>
    <i r="1">
      <x v="96"/>
    </i>
    <i r="1">
      <x v="97"/>
    </i>
    <i t="default">
      <x v="1"/>
    </i>
    <i>
      <x v="2"/>
    </i>
    <i r="1">
      <x v="93"/>
    </i>
    <i r="1">
      <x v="94"/>
    </i>
    <i r="1">
      <x v="95"/>
    </i>
    <i r="1">
      <x v="96"/>
    </i>
    <i r="1">
      <x v="97"/>
    </i>
    <i t="default">
      <x v="2"/>
    </i>
    <i>
      <x v="3"/>
    </i>
    <i r="1">
      <x v="93"/>
    </i>
    <i r="1">
      <x v="94"/>
    </i>
    <i r="1">
      <x v="95"/>
    </i>
    <i r="1">
      <x v="96"/>
    </i>
    <i r="1">
      <x v="97"/>
    </i>
    <i t="default">
      <x v="3"/>
    </i>
    <i t="grand">
      <x/>
    </i>
  </rowItems>
  <colFields count="1">
    <field x="-2"/>
  </colFields>
  <colItems count="2">
    <i>
      <x/>
    </i>
    <i i="1">
      <x v="1"/>
    </i>
  </colItems>
  <dataFields count="2">
    <dataField name="# of Trials" fld="0" subtotal="count" baseField="0" baseItem="0"/>
    <dataField name="Average of Processing Time (HH:MM:SS)" fld="18" subtotal="average" baseField="14"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QC'er">
  <location ref="V1:X19" firstHeaderRow="0" firstDataRow="1" firstDataCol="1"/>
  <pivotFields count="26">
    <pivotField dataField="1" subtotalTop="0" showAll="0">
      <items count="133">
        <item x="119"/>
        <item x="83"/>
        <item x="14"/>
        <item x="21"/>
        <item x="33"/>
        <item x="116"/>
        <item x="5"/>
        <item x="12"/>
        <item x="127"/>
        <item x="109"/>
        <item x="90"/>
        <item x="117"/>
        <item x="71"/>
        <item x="96"/>
        <item x="48"/>
        <item x="32"/>
        <item x="93"/>
        <item x="74"/>
        <item x="84"/>
        <item x="50"/>
        <item x="108"/>
        <item x="86"/>
        <item x="61"/>
        <item x="75"/>
        <item x="114"/>
        <item x="58"/>
        <item x="1"/>
        <item x="79"/>
        <item x="81"/>
        <item x="52"/>
        <item x="28"/>
        <item x="27"/>
        <item x="2"/>
        <item x="10"/>
        <item x="126"/>
        <item x="112"/>
        <item x="9"/>
        <item x="99"/>
        <item x="120"/>
        <item x="80"/>
        <item x="82"/>
        <item x="47"/>
        <item x="16"/>
        <item x="54"/>
        <item x="42"/>
        <item x="118"/>
        <item x="72"/>
        <item x="100"/>
        <item x="45"/>
        <item x="30"/>
        <item x="41"/>
        <item x="46"/>
        <item x="37"/>
        <item x="34"/>
        <item x="36"/>
        <item x="95"/>
        <item x="62"/>
        <item x="55"/>
        <item x="40"/>
        <item x="107"/>
        <item x="24"/>
        <item x="87"/>
        <item x="39"/>
        <item x="18"/>
        <item x="7"/>
        <item x="121"/>
        <item x="115"/>
        <item x="49"/>
        <item x="17"/>
        <item x="20"/>
        <item x="77"/>
        <item x="25"/>
        <item x="78"/>
        <item x="113"/>
        <item x="88"/>
        <item x="123"/>
        <item x="68"/>
        <item x="124"/>
        <item x="64"/>
        <item x="19"/>
        <item x="38"/>
        <item x="8"/>
        <item x="29"/>
        <item x="26"/>
        <item x="104"/>
        <item x="106"/>
        <item x="67"/>
        <item x="13"/>
        <item x="102"/>
        <item x="76"/>
        <item x="31"/>
        <item x="103"/>
        <item x="51"/>
        <item x="110"/>
        <item x="15"/>
        <item x="85"/>
        <item x="101"/>
        <item x="35"/>
        <item x="0"/>
        <item x="3"/>
        <item x="4"/>
        <item x="6"/>
        <item x="11"/>
        <item x="23"/>
        <item x="43"/>
        <item x="53"/>
        <item x="57"/>
        <item x="60"/>
        <item x="59"/>
        <item x="56"/>
        <item x="22"/>
        <item x="44"/>
        <item x="63"/>
        <item x="70"/>
        <item x="69"/>
        <item x="111"/>
        <item x="66"/>
        <item x="65"/>
        <item x="73"/>
        <item x="89"/>
        <item x="94"/>
        <item x="92"/>
        <item x="91"/>
        <item x="105"/>
        <item x="98"/>
        <item x="97"/>
        <item x="122"/>
        <item x="125"/>
        <item x="128"/>
        <item x="129"/>
        <item x="130"/>
        <item x="13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4">
        <item x="2"/>
        <item x="1"/>
        <item x="0"/>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8">
    <field x="15"/>
    <field x="25"/>
    <field x="24"/>
    <field x="23"/>
    <field x="7"/>
    <field x="22"/>
    <field x="21"/>
    <field x="20"/>
  </rowFields>
  <rowItems count="18">
    <i>
      <x/>
    </i>
    <i r="1">
      <x v="94"/>
    </i>
    <i r="1">
      <x v="96"/>
    </i>
    <i t="default">
      <x/>
    </i>
    <i>
      <x v="1"/>
    </i>
    <i r="1">
      <x v="93"/>
    </i>
    <i r="1">
      <x v="94"/>
    </i>
    <i r="1">
      <x v="95"/>
    </i>
    <i r="1">
      <x v="97"/>
    </i>
    <i t="default">
      <x v="1"/>
    </i>
    <i>
      <x v="2"/>
    </i>
    <i r="1">
      <x v="93"/>
    </i>
    <i r="1">
      <x v="94"/>
    </i>
    <i r="1">
      <x v="95"/>
    </i>
    <i r="1">
      <x v="96"/>
    </i>
    <i r="1">
      <x v="97"/>
    </i>
    <i t="default">
      <x v="2"/>
    </i>
    <i t="grand">
      <x/>
    </i>
  </rowItems>
  <colFields count="1">
    <field x="-2"/>
  </colFields>
  <colItems count="2">
    <i>
      <x/>
    </i>
    <i i="1">
      <x v="1"/>
    </i>
  </colItems>
  <dataFields count="2">
    <dataField name="# of Trials" fld="0" subtotal="count" baseField="0" baseItem="0"/>
    <dataField name="Average of Processing Time (HH:MM:SS)" fld="19" subtotal="average" baseField="15"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H126" totalsRowShown="0">
  <autoFilter ref="A1:H126"/>
  <tableColumns count="8">
    <tableColumn id="1" name="Trial ID"/>
    <tableColumn id="2" name="Trial Type"/>
    <tableColumn id="3" name="Submission#"/>
    <tableColumn id="4" name="Summary 4 Funding Category"/>
    <tableColumn id="5" name="Lead Organization"/>
    <tableColumn id="6" name="Received Date" dataDxfId="73"/>
    <tableColumn id="7" name="Accepted Date" dataDxfId="72"/>
    <tableColumn id="8" name="Validator"/>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1:S108" totalsRowShown="0" headerRowDxfId="70" dataDxfId="69">
  <autoFilter ref="A1:S108"/>
  <tableColumns count="19">
    <tableColumn id="1" name="Trial ID" dataDxfId="68"/>
    <tableColumn id="2" name="Trial Type" dataDxfId="67"/>
    <tableColumn id="3" name="Submission#" dataDxfId="66"/>
    <tableColumn id="4" name="Summary 4 Funding Category" dataDxfId="65"/>
    <tableColumn id="5" name="Lead Oganization" dataDxfId="64"/>
    <tableColumn id="6" name="Received Date" dataDxfId="63"/>
    <tableColumn id="7" name="Accepted Date" dataDxfId="62"/>
    <tableColumn id="8" name="Abstraction Date" dataDxfId="61"/>
    <tableColumn id="9" name="On-Hold Date" dataDxfId="60"/>
    <tableColumn id="10" name="Off-Hold Date" dataDxfId="59"/>
    <tableColumn id="11" name="On-Hold Reason" dataDxfId="58"/>
    <tableColumn id="12" name="On-Hold Description" dataDxfId="57"/>
    <tableColumn id="19" name="Additional Comments" dataDxfId="56"/>
    <tableColumn id="13" name="Processing Status" dataDxfId="55"/>
    <tableColumn id="14" name="Abstractor" dataDxfId="54"/>
    <tableColumn id="15" name="Start Time" dataDxfId="53"/>
    <tableColumn id="16" name="End Time" dataDxfId="52"/>
    <tableColumn id="17" name="Comments" dataDxfId="51"/>
    <tableColumn id="18" name="Processing Time (HH:MM:SS)" dataDxfId="50">
      <calculatedColumnFormula>Table2[End Time]-Table2[[#This Row],[Start Time]]</calculatedColumnFormula>
    </tableColumn>
  </tableColumns>
  <tableStyleInfo name="TableStyleLight9" showFirstColumn="0" showLastColumn="0" showRowStripes="1" showColumnStripes="0"/>
</table>
</file>

<file path=xl/tables/table3.xml><?xml version="1.0" encoding="utf-8"?>
<table xmlns="http://schemas.openxmlformats.org/spreadsheetml/2006/main" id="4" name="Table4" displayName="Table4" ref="A1:T133" totalsRowShown="0">
  <autoFilter ref="A1:T133"/>
  <tableColumns count="20">
    <tableColumn id="1" name="Trial ID"/>
    <tableColumn id="2" name="Trial Type"/>
    <tableColumn id="3" name="Submission#"/>
    <tableColumn id="4" name="Summary 4 Funding Category"/>
    <tableColumn id="5" name="Lead Oganization"/>
    <tableColumn id="6" name="Received Date" dataDxfId="47"/>
    <tableColumn id="7" name="Abstraction Date" dataDxfId="46"/>
    <tableColumn id="8" name="QC Date" dataDxfId="45"/>
    <tableColumn id="9" name="On-Hold Date" dataDxfId="44"/>
    <tableColumn id="10" name="Off-Hold Date" dataDxfId="43"/>
    <tableColumn id="11" name="On-Hold Reason"/>
    <tableColumn id="12" name="On-Hold Description" dataDxfId="42"/>
    <tableColumn id="20" name="Additional Comments" dataDxfId="41"/>
    <tableColumn id="13" name="Processing Status"/>
    <tableColumn id="14" name="Abstractor"/>
    <tableColumn id="15" name="QCer"/>
    <tableColumn id="16" name="Start Time" dataDxfId="40"/>
    <tableColumn id="17" name="End Time" dataDxfId="39"/>
    <tableColumn id="18" name="Comments" dataDxfId="38"/>
    <tableColumn id="19" name="Processing Time (HH:MM:SS)" dataDxfId="37">
      <calculatedColumnFormula>Table4[End Time]-Table4[[#This Row],[Start Time]]</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3" name="Table3" displayName="Table3" ref="A1:O163" totalsRowShown="0" headerRowDxfId="35" dataDxfId="34">
  <autoFilter ref="A1:O163"/>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Abstracto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ables/table5.xml><?xml version="1.0" encoding="utf-8"?>
<table xmlns="http://schemas.openxmlformats.org/spreadsheetml/2006/main" id="5" name="Table36" displayName="Table36" ref="A1:O153" totalsRowShown="0" headerRowDxfId="1" dataDxfId="0">
  <autoFilter ref="A1:O153"/>
  <tableColumns count="15">
    <tableColumn id="1" name="Trial ID" dataDxfId="16"/>
    <tableColumn id="2" name="Trial Type" dataDxfId="15"/>
    <tableColumn id="3" name="Submission#" dataDxfId="14"/>
    <tableColumn id="5" name="Lead Oganization" dataDxfId="13"/>
    <tableColumn id="9" name="On-Hold Date" dataDxfId="12"/>
    <tableColumn id="10" name="Off-Hold Date" dataDxfId="11"/>
    <tableColumn id="11" name="On-Hold Reason" dataDxfId="10"/>
    <tableColumn id="12" name="On-Hold Description" dataDxfId="9"/>
    <tableColumn id="19" name="Additional Comments" dataDxfId="8"/>
    <tableColumn id="13" name="Processing Status" dataDxfId="7"/>
    <tableColumn id="14" name="Abstractor" dataDxfId="6"/>
    <tableColumn id="15" name="Start Time" dataDxfId="5"/>
    <tableColumn id="16" name="End Time" dataDxfId="4"/>
    <tableColumn id="17" name="Comments" dataDxfId="3"/>
    <tableColumn id="18" name="Processing Time (HH:MM:SS)" dataDxfId="2"/>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26"/>
  <sheetViews>
    <sheetView workbookViewId="0">
      <selection activeCell="M36" sqref="M36"/>
    </sheetView>
  </sheetViews>
  <sheetFormatPr defaultRowHeight="14.5" x14ac:dyDescent="0.35"/>
  <cols>
    <col min="1" max="1" width="14.7265625" bestFit="1" customWidth="1"/>
    <col min="2" max="2" width="12" bestFit="1" customWidth="1"/>
    <col min="3" max="3" width="14.26953125" customWidth="1"/>
    <col min="4" max="4" width="28.7265625" customWidth="1"/>
    <col min="5" max="5" width="77.1796875" bestFit="1" customWidth="1"/>
    <col min="6" max="6" width="15.81640625" style="1" customWidth="1"/>
    <col min="7" max="7" width="16" style="1" customWidth="1"/>
    <col min="8" max="8" width="18.81640625" bestFit="1" customWidth="1"/>
    <col min="10" max="10" width="23.81640625" bestFit="1" customWidth="1"/>
    <col min="11" max="11" width="15.26953125" bestFit="1" customWidth="1"/>
  </cols>
  <sheetData>
    <row r="1" spans="1:11" x14ac:dyDescent="0.35">
      <c r="A1" t="s">
        <v>0</v>
      </c>
      <c r="B1" t="s">
        <v>1</v>
      </c>
      <c r="C1" t="s">
        <v>2</v>
      </c>
      <c r="D1" t="s">
        <v>3</v>
      </c>
      <c r="E1" t="s">
        <v>4</v>
      </c>
      <c r="F1" s="1" t="s">
        <v>5</v>
      </c>
      <c r="G1" s="1" t="s">
        <v>6</v>
      </c>
      <c r="H1" t="s">
        <v>7</v>
      </c>
      <c r="J1" s="2" t="s">
        <v>7</v>
      </c>
      <c r="K1" t="s">
        <v>95</v>
      </c>
    </row>
    <row r="2" spans="1:11" x14ac:dyDescent="0.35">
      <c r="A2" t="s">
        <v>276</v>
      </c>
      <c r="B2" t="s">
        <v>18</v>
      </c>
      <c r="C2">
        <v>1</v>
      </c>
      <c r="D2" t="s">
        <v>19</v>
      </c>
      <c r="E2" t="s">
        <v>250</v>
      </c>
      <c r="F2" s="1">
        <v>43189.62632260417</v>
      </c>
      <c r="G2" s="1">
        <v>43192.372317604168</v>
      </c>
      <c r="H2" t="s">
        <v>21</v>
      </c>
      <c r="J2" s="3" t="s">
        <v>27</v>
      </c>
      <c r="K2" s="5"/>
    </row>
    <row r="3" spans="1:11" x14ac:dyDescent="0.35">
      <c r="A3" t="s">
        <v>277</v>
      </c>
      <c r="B3" t="s">
        <v>18</v>
      </c>
      <c r="C3">
        <v>1</v>
      </c>
      <c r="D3" t="s">
        <v>19</v>
      </c>
      <c r="E3" t="s">
        <v>20</v>
      </c>
      <c r="F3" s="1">
        <v>43189.528482604168</v>
      </c>
      <c r="G3" s="1">
        <v>43192.379255983797</v>
      </c>
      <c r="H3" t="s">
        <v>21</v>
      </c>
      <c r="J3" s="4" t="s">
        <v>577</v>
      </c>
      <c r="K3" s="5">
        <v>14</v>
      </c>
    </row>
    <row r="4" spans="1:11" x14ac:dyDescent="0.35">
      <c r="A4" t="s">
        <v>278</v>
      </c>
      <c r="B4" t="s">
        <v>8</v>
      </c>
      <c r="C4">
        <v>1</v>
      </c>
      <c r="D4" t="s">
        <v>11</v>
      </c>
      <c r="E4" t="s">
        <v>88</v>
      </c>
      <c r="F4" s="1">
        <v>43189.486012754627</v>
      </c>
      <c r="G4" s="1">
        <v>43192.392451064814</v>
      </c>
      <c r="H4" t="s">
        <v>21</v>
      </c>
      <c r="J4" s="4" t="s">
        <v>578</v>
      </c>
      <c r="K4" s="5">
        <v>14</v>
      </c>
    </row>
    <row r="5" spans="1:11" x14ac:dyDescent="0.35">
      <c r="A5" t="s">
        <v>279</v>
      </c>
      <c r="B5" t="s">
        <v>8</v>
      </c>
      <c r="C5">
        <v>1</v>
      </c>
      <c r="D5" t="s">
        <v>9</v>
      </c>
      <c r="E5" t="s">
        <v>280</v>
      </c>
      <c r="F5" s="1">
        <v>43138.563044965274</v>
      </c>
      <c r="G5" s="1">
        <v>43192.411326701389</v>
      </c>
      <c r="H5" t="s">
        <v>31</v>
      </c>
      <c r="J5" s="4" t="s">
        <v>580</v>
      </c>
      <c r="K5" s="5">
        <v>10</v>
      </c>
    </row>
    <row r="6" spans="1:11" x14ac:dyDescent="0.35">
      <c r="A6" t="s">
        <v>281</v>
      </c>
      <c r="B6" t="s">
        <v>8</v>
      </c>
      <c r="C6">
        <v>12</v>
      </c>
      <c r="D6" t="s">
        <v>9</v>
      </c>
      <c r="E6" t="s">
        <v>32</v>
      </c>
      <c r="F6" s="1">
        <v>43189.381760625001</v>
      </c>
      <c r="G6" s="1">
        <v>43192.430231886574</v>
      </c>
      <c r="H6" t="s">
        <v>21</v>
      </c>
      <c r="J6" s="3" t="s">
        <v>91</v>
      </c>
      <c r="K6" s="5">
        <v>38</v>
      </c>
    </row>
    <row r="7" spans="1:11" x14ac:dyDescent="0.35">
      <c r="A7" t="s">
        <v>282</v>
      </c>
      <c r="B7" t="s">
        <v>8</v>
      </c>
      <c r="C7">
        <v>2</v>
      </c>
      <c r="D7" t="s">
        <v>9</v>
      </c>
      <c r="E7" t="s">
        <v>29</v>
      </c>
      <c r="F7" s="1">
        <v>43189.430293645833</v>
      </c>
      <c r="G7" s="1">
        <v>43192.439144895834</v>
      </c>
      <c r="H7" t="s">
        <v>21</v>
      </c>
      <c r="J7" s="3" t="s">
        <v>31</v>
      </c>
      <c r="K7" s="5"/>
    </row>
    <row r="8" spans="1:11" x14ac:dyDescent="0.35">
      <c r="A8" t="s">
        <v>283</v>
      </c>
      <c r="B8" t="s">
        <v>8</v>
      </c>
      <c r="C8">
        <v>4</v>
      </c>
      <c r="D8" t="s">
        <v>9</v>
      </c>
      <c r="E8" t="s">
        <v>14</v>
      </c>
      <c r="F8" s="1">
        <v>43189.442160162034</v>
      </c>
      <c r="G8" s="1">
        <v>43192.457794247683</v>
      </c>
      <c r="H8" t="s">
        <v>21</v>
      </c>
      <c r="J8" s="4" t="s">
        <v>576</v>
      </c>
      <c r="K8" s="5">
        <v>1</v>
      </c>
    </row>
    <row r="9" spans="1:11" x14ac:dyDescent="0.35">
      <c r="A9" t="s">
        <v>284</v>
      </c>
      <c r="B9" t="s">
        <v>8</v>
      </c>
      <c r="C9">
        <v>2</v>
      </c>
      <c r="D9" t="s">
        <v>11</v>
      </c>
      <c r="E9" t="s">
        <v>24</v>
      </c>
      <c r="F9" s="1">
        <v>43189.454782974535</v>
      </c>
      <c r="G9" s="1">
        <v>43192.48263515046</v>
      </c>
      <c r="H9" t="s">
        <v>21</v>
      </c>
      <c r="J9" s="3" t="s">
        <v>100</v>
      </c>
      <c r="K9" s="5">
        <v>1</v>
      </c>
    </row>
    <row r="10" spans="1:11" x14ac:dyDescent="0.35">
      <c r="A10" t="s">
        <v>285</v>
      </c>
      <c r="B10" t="s">
        <v>8</v>
      </c>
      <c r="C10">
        <v>3</v>
      </c>
      <c r="D10" t="s">
        <v>9</v>
      </c>
      <c r="E10" t="s">
        <v>43</v>
      </c>
      <c r="F10" s="1">
        <v>43189.575381608796</v>
      </c>
      <c r="G10" s="1">
        <v>43192.496046678243</v>
      </c>
      <c r="H10" t="s">
        <v>21</v>
      </c>
      <c r="J10" s="3" t="s">
        <v>25</v>
      </c>
      <c r="K10" s="5"/>
    </row>
    <row r="11" spans="1:11" x14ac:dyDescent="0.35">
      <c r="A11" t="s">
        <v>286</v>
      </c>
      <c r="B11" t="s">
        <v>8</v>
      </c>
      <c r="C11">
        <v>2</v>
      </c>
      <c r="D11" t="s">
        <v>9</v>
      </c>
      <c r="E11" t="s">
        <v>24</v>
      </c>
      <c r="F11" s="1">
        <v>43189.57668377315</v>
      </c>
      <c r="G11" s="1">
        <v>43192.509844120374</v>
      </c>
      <c r="H11" t="s">
        <v>21</v>
      </c>
      <c r="J11" s="4" t="s">
        <v>579</v>
      </c>
      <c r="K11" s="5">
        <v>6</v>
      </c>
    </row>
    <row r="12" spans="1:11" x14ac:dyDescent="0.35">
      <c r="A12" t="s">
        <v>287</v>
      </c>
      <c r="B12" t="s">
        <v>8</v>
      </c>
      <c r="C12">
        <v>4</v>
      </c>
      <c r="D12" t="s">
        <v>9</v>
      </c>
      <c r="E12" t="s">
        <v>77</v>
      </c>
      <c r="F12" s="1">
        <v>43189.625801203707</v>
      </c>
      <c r="G12" s="1">
        <v>43192.51596099537</v>
      </c>
      <c r="H12" t="s">
        <v>21</v>
      </c>
      <c r="J12" s="4" t="s">
        <v>580</v>
      </c>
      <c r="K12" s="5">
        <v>14</v>
      </c>
    </row>
    <row r="13" spans="1:11" x14ac:dyDescent="0.35">
      <c r="A13" t="s">
        <v>288</v>
      </c>
      <c r="B13" t="s">
        <v>8</v>
      </c>
      <c r="C13">
        <v>6</v>
      </c>
      <c r="D13" t="s">
        <v>9</v>
      </c>
      <c r="E13" t="s">
        <v>50</v>
      </c>
      <c r="F13" s="1">
        <v>43189.721273796298</v>
      </c>
      <c r="G13" s="1">
        <v>43192.559297638887</v>
      </c>
      <c r="H13" t="s">
        <v>21</v>
      </c>
      <c r="J13" s="3" t="s">
        <v>92</v>
      </c>
      <c r="K13" s="5">
        <v>20</v>
      </c>
    </row>
    <row r="14" spans="1:11" x14ac:dyDescent="0.35">
      <c r="A14" t="s">
        <v>289</v>
      </c>
      <c r="B14" t="s">
        <v>8</v>
      </c>
      <c r="C14">
        <v>15</v>
      </c>
      <c r="D14" t="s">
        <v>16</v>
      </c>
      <c r="E14" t="s">
        <v>239</v>
      </c>
      <c r="F14" s="1">
        <v>43189.843571261576</v>
      </c>
      <c r="G14" s="1">
        <v>43192.57461614583</v>
      </c>
      <c r="H14" t="s">
        <v>21</v>
      </c>
      <c r="J14" s="3" t="s">
        <v>23</v>
      </c>
      <c r="K14" s="5"/>
    </row>
    <row r="15" spans="1:11" x14ac:dyDescent="0.35">
      <c r="A15" t="s">
        <v>290</v>
      </c>
      <c r="B15" t="s">
        <v>18</v>
      </c>
      <c r="C15">
        <v>1</v>
      </c>
      <c r="D15" t="s">
        <v>19</v>
      </c>
      <c r="E15" t="s">
        <v>291</v>
      </c>
      <c r="F15" s="1">
        <v>43192.409362916667</v>
      </c>
      <c r="G15" s="1">
        <v>43192.582837627313</v>
      </c>
      <c r="H15" t="s">
        <v>21</v>
      </c>
      <c r="J15" s="4" t="s">
        <v>578</v>
      </c>
      <c r="K15" s="5">
        <v>5</v>
      </c>
    </row>
    <row r="16" spans="1:11" x14ac:dyDescent="0.35">
      <c r="A16" t="s">
        <v>292</v>
      </c>
      <c r="B16" t="s">
        <v>8</v>
      </c>
      <c r="C16">
        <v>1</v>
      </c>
      <c r="D16" t="s">
        <v>9</v>
      </c>
      <c r="E16" t="s">
        <v>293</v>
      </c>
      <c r="F16" s="1">
        <v>43192.376351874998</v>
      </c>
      <c r="G16" s="1">
        <v>43192.595025856484</v>
      </c>
      <c r="H16" t="s">
        <v>21</v>
      </c>
      <c r="J16" s="3" t="s">
        <v>93</v>
      </c>
      <c r="K16" s="5">
        <v>5</v>
      </c>
    </row>
    <row r="17" spans="1:11" x14ac:dyDescent="0.35">
      <c r="A17" t="s">
        <v>294</v>
      </c>
      <c r="B17" t="s">
        <v>8</v>
      </c>
      <c r="C17">
        <v>1</v>
      </c>
      <c r="D17" t="s">
        <v>9</v>
      </c>
      <c r="E17" t="s">
        <v>29</v>
      </c>
      <c r="F17" s="1">
        <v>43192.41240479167</v>
      </c>
      <c r="G17" s="1">
        <v>43192.606380833335</v>
      </c>
      <c r="H17" t="s">
        <v>21</v>
      </c>
      <c r="J17" s="3" t="s">
        <v>10</v>
      </c>
      <c r="K17" s="5"/>
    </row>
    <row r="18" spans="1:11" x14ac:dyDescent="0.35">
      <c r="A18" t="s">
        <v>295</v>
      </c>
      <c r="B18" t="s">
        <v>8</v>
      </c>
      <c r="C18">
        <v>2</v>
      </c>
      <c r="D18" t="s">
        <v>9</v>
      </c>
      <c r="E18" t="s">
        <v>79</v>
      </c>
      <c r="F18" s="1">
        <v>43192.454526678244</v>
      </c>
      <c r="G18" s="1">
        <v>43192.622714803241</v>
      </c>
      <c r="H18" t="s">
        <v>21</v>
      </c>
      <c r="J18" s="4" t="s">
        <v>579</v>
      </c>
      <c r="K18" s="5">
        <v>1</v>
      </c>
    </row>
    <row r="19" spans="1:11" x14ac:dyDescent="0.35">
      <c r="A19" t="s">
        <v>296</v>
      </c>
      <c r="B19" t="s">
        <v>8</v>
      </c>
      <c r="C19">
        <v>1</v>
      </c>
      <c r="D19" t="s">
        <v>9</v>
      </c>
      <c r="E19" t="s">
        <v>293</v>
      </c>
      <c r="F19" s="1">
        <v>43192.535707233794</v>
      </c>
      <c r="G19" s="1">
        <v>43192.638405833335</v>
      </c>
      <c r="H19" t="s">
        <v>21</v>
      </c>
      <c r="J19" s="3" t="s">
        <v>101</v>
      </c>
      <c r="K19" s="5">
        <v>1</v>
      </c>
    </row>
    <row r="20" spans="1:11" x14ac:dyDescent="0.35">
      <c r="A20" t="s">
        <v>297</v>
      </c>
      <c r="B20" t="s">
        <v>8</v>
      </c>
      <c r="C20">
        <v>4</v>
      </c>
      <c r="D20" t="s">
        <v>9</v>
      </c>
      <c r="E20" t="s">
        <v>47</v>
      </c>
      <c r="F20" s="1">
        <v>43192.542932048615</v>
      </c>
      <c r="G20" s="1">
        <v>43192.651421620372</v>
      </c>
      <c r="H20" t="s">
        <v>21</v>
      </c>
      <c r="J20" s="3" t="s">
        <v>21</v>
      </c>
      <c r="K20" s="5"/>
    </row>
    <row r="21" spans="1:11" x14ac:dyDescent="0.35">
      <c r="A21" t="s">
        <v>298</v>
      </c>
      <c r="B21" t="s">
        <v>8</v>
      </c>
      <c r="C21">
        <v>1</v>
      </c>
      <c r="D21" t="s">
        <v>9</v>
      </c>
      <c r="E21" t="s">
        <v>293</v>
      </c>
      <c r="F21" s="1">
        <v>43192.548579513888</v>
      </c>
      <c r="G21" s="1">
        <v>43192.680522569448</v>
      </c>
      <c r="H21" t="s">
        <v>21</v>
      </c>
      <c r="J21" s="4" t="s">
        <v>576</v>
      </c>
      <c r="K21" s="5">
        <v>20</v>
      </c>
    </row>
    <row r="22" spans="1:11" x14ac:dyDescent="0.35">
      <c r="A22" t="s">
        <v>299</v>
      </c>
      <c r="B22" t="s">
        <v>8</v>
      </c>
      <c r="C22">
        <v>1</v>
      </c>
      <c r="D22" t="s">
        <v>9</v>
      </c>
      <c r="E22" t="s">
        <v>293</v>
      </c>
      <c r="F22" s="1">
        <v>43192.545223865738</v>
      </c>
      <c r="G22" s="1">
        <v>43192.683047754632</v>
      </c>
      <c r="H22" t="s">
        <v>21</v>
      </c>
      <c r="J22" s="4" t="s">
        <v>577</v>
      </c>
      <c r="K22" s="5">
        <v>6</v>
      </c>
    </row>
    <row r="23" spans="1:11" x14ac:dyDescent="0.35">
      <c r="A23" t="s">
        <v>300</v>
      </c>
      <c r="B23" t="s">
        <v>18</v>
      </c>
      <c r="C23">
        <v>1</v>
      </c>
      <c r="D23" t="s">
        <v>19</v>
      </c>
      <c r="E23" t="s">
        <v>301</v>
      </c>
      <c r="F23" s="1">
        <v>43192.821348333331</v>
      </c>
      <c r="G23" s="1">
        <v>43193.399904930557</v>
      </c>
      <c r="H23" t="s">
        <v>21</v>
      </c>
      <c r="J23" s="4" t="s">
        <v>578</v>
      </c>
      <c r="K23" s="5">
        <v>15</v>
      </c>
    </row>
    <row r="24" spans="1:11" x14ac:dyDescent="0.35">
      <c r="A24" t="s">
        <v>302</v>
      </c>
      <c r="B24" t="s">
        <v>8</v>
      </c>
      <c r="C24">
        <v>1</v>
      </c>
      <c r="D24" t="s">
        <v>9</v>
      </c>
      <c r="E24" t="s">
        <v>303</v>
      </c>
      <c r="F24" s="1">
        <v>43189.611557835648</v>
      </c>
      <c r="G24" s="1">
        <v>43193.406372164354</v>
      </c>
      <c r="H24" t="s">
        <v>21</v>
      </c>
      <c r="J24" s="4" t="s">
        <v>579</v>
      </c>
      <c r="K24" s="5">
        <v>8</v>
      </c>
    </row>
    <row r="25" spans="1:11" x14ac:dyDescent="0.35">
      <c r="A25" t="s">
        <v>304</v>
      </c>
      <c r="B25" t="s">
        <v>8</v>
      </c>
      <c r="C25">
        <v>4</v>
      </c>
      <c r="D25" t="s">
        <v>9</v>
      </c>
      <c r="E25" t="s">
        <v>51</v>
      </c>
      <c r="F25" s="1">
        <v>43192.554484490742</v>
      </c>
      <c r="G25" s="1">
        <v>43193.538717812502</v>
      </c>
      <c r="H25" t="s">
        <v>21</v>
      </c>
      <c r="J25" s="4" t="s">
        <v>580</v>
      </c>
      <c r="K25" s="5">
        <v>11</v>
      </c>
    </row>
    <row r="26" spans="1:11" x14ac:dyDescent="0.35">
      <c r="A26" t="s">
        <v>305</v>
      </c>
      <c r="B26" t="s">
        <v>8</v>
      </c>
      <c r="C26">
        <v>1</v>
      </c>
      <c r="D26" t="s">
        <v>9</v>
      </c>
      <c r="E26" t="s">
        <v>293</v>
      </c>
      <c r="F26" s="1">
        <v>43192.555004074071</v>
      </c>
      <c r="G26" s="1">
        <v>43193.574340439816</v>
      </c>
      <c r="H26" t="s">
        <v>21</v>
      </c>
      <c r="J26" s="3" t="s">
        <v>94</v>
      </c>
      <c r="K26" s="5">
        <v>60</v>
      </c>
    </row>
    <row r="27" spans="1:11" x14ac:dyDescent="0.35">
      <c r="A27" t="s">
        <v>306</v>
      </c>
      <c r="B27" t="s">
        <v>8</v>
      </c>
      <c r="C27">
        <v>1</v>
      </c>
      <c r="D27" t="s">
        <v>9</v>
      </c>
      <c r="E27" t="s">
        <v>47</v>
      </c>
      <c r="F27" s="1">
        <v>43192.625225543983</v>
      </c>
      <c r="G27" s="1">
        <v>43193.612888703705</v>
      </c>
      <c r="H27" t="s">
        <v>27</v>
      </c>
      <c r="J27" s="3" t="s">
        <v>90</v>
      </c>
      <c r="K27" s="5">
        <v>125</v>
      </c>
    </row>
    <row r="28" spans="1:11" x14ac:dyDescent="0.35">
      <c r="A28" t="s">
        <v>307</v>
      </c>
      <c r="B28" t="s">
        <v>8</v>
      </c>
      <c r="C28">
        <v>4</v>
      </c>
      <c r="D28" t="s">
        <v>11</v>
      </c>
      <c r="E28" t="s">
        <v>87</v>
      </c>
      <c r="F28" s="1">
        <v>43192.602331759263</v>
      </c>
      <c r="G28" s="1">
        <v>43193.62077277778</v>
      </c>
      <c r="H28" t="s">
        <v>27</v>
      </c>
    </row>
    <row r="29" spans="1:11" x14ac:dyDescent="0.35">
      <c r="A29" t="s">
        <v>308</v>
      </c>
      <c r="B29" t="s">
        <v>8</v>
      </c>
      <c r="C29">
        <v>1</v>
      </c>
      <c r="D29" t="s">
        <v>9</v>
      </c>
      <c r="E29" t="s">
        <v>293</v>
      </c>
      <c r="F29" s="1">
        <v>43192.55937087963</v>
      </c>
      <c r="G29" s="1">
        <v>43193.625735243055</v>
      </c>
      <c r="H29" t="s">
        <v>27</v>
      </c>
    </row>
    <row r="30" spans="1:11" x14ac:dyDescent="0.35">
      <c r="A30" t="s">
        <v>309</v>
      </c>
      <c r="B30" t="s">
        <v>8</v>
      </c>
      <c r="C30">
        <v>1</v>
      </c>
      <c r="D30" t="s">
        <v>9</v>
      </c>
      <c r="E30" t="s">
        <v>47</v>
      </c>
      <c r="F30" s="1">
        <v>43192.613393622683</v>
      </c>
      <c r="G30" s="1">
        <v>43193.629381469909</v>
      </c>
      <c r="H30" t="s">
        <v>27</v>
      </c>
    </row>
    <row r="31" spans="1:11" x14ac:dyDescent="0.35">
      <c r="A31" t="s">
        <v>310</v>
      </c>
      <c r="B31" t="s">
        <v>8</v>
      </c>
      <c r="C31">
        <v>2</v>
      </c>
      <c r="D31" t="s">
        <v>9</v>
      </c>
      <c r="E31" t="s">
        <v>88</v>
      </c>
      <c r="F31" s="1">
        <v>43192.630260902777</v>
      </c>
      <c r="G31" s="1">
        <v>43193.633541006944</v>
      </c>
      <c r="H31" t="s">
        <v>21</v>
      </c>
    </row>
    <row r="32" spans="1:11" x14ac:dyDescent="0.35">
      <c r="A32" t="s">
        <v>311</v>
      </c>
      <c r="B32" t="s">
        <v>8</v>
      </c>
      <c r="C32">
        <v>1</v>
      </c>
      <c r="D32" t="s">
        <v>9</v>
      </c>
      <c r="E32" t="s">
        <v>102</v>
      </c>
      <c r="F32" s="1">
        <v>43192.601988576389</v>
      </c>
      <c r="G32" s="1">
        <v>43193.638529270836</v>
      </c>
      <c r="H32" t="s">
        <v>27</v>
      </c>
    </row>
    <row r="33" spans="1:8" x14ac:dyDescent="0.35">
      <c r="A33" t="s">
        <v>312</v>
      </c>
      <c r="B33" t="s">
        <v>8</v>
      </c>
      <c r="C33">
        <v>3</v>
      </c>
      <c r="D33" t="s">
        <v>11</v>
      </c>
      <c r="E33" t="s">
        <v>80</v>
      </c>
      <c r="F33" s="1">
        <v>43192.656914664352</v>
      </c>
      <c r="G33" s="1">
        <v>43193.641183113425</v>
      </c>
      <c r="H33" t="s">
        <v>27</v>
      </c>
    </row>
    <row r="34" spans="1:8" x14ac:dyDescent="0.35">
      <c r="A34" t="s">
        <v>313</v>
      </c>
      <c r="B34" t="s">
        <v>18</v>
      </c>
      <c r="C34">
        <v>1</v>
      </c>
      <c r="D34" t="s">
        <v>19</v>
      </c>
      <c r="E34" t="s">
        <v>314</v>
      </c>
      <c r="F34" s="1">
        <v>43192.723152592589</v>
      </c>
      <c r="G34" s="1">
        <v>43193.644008923613</v>
      </c>
      <c r="H34" t="s">
        <v>27</v>
      </c>
    </row>
    <row r="35" spans="1:8" x14ac:dyDescent="0.35">
      <c r="A35" t="s">
        <v>315</v>
      </c>
      <c r="B35" t="s">
        <v>8</v>
      </c>
      <c r="C35">
        <v>2</v>
      </c>
      <c r="D35" t="s">
        <v>9</v>
      </c>
      <c r="E35" t="s">
        <v>88</v>
      </c>
      <c r="F35" s="1">
        <v>43192.633233113425</v>
      </c>
      <c r="G35" s="1">
        <v>43193.649141006943</v>
      </c>
      <c r="H35" t="s">
        <v>21</v>
      </c>
    </row>
    <row r="36" spans="1:8" x14ac:dyDescent="0.35">
      <c r="A36" t="s">
        <v>316</v>
      </c>
      <c r="B36" t="s">
        <v>8</v>
      </c>
      <c r="C36">
        <v>1</v>
      </c>
      <c r="D36" t="s">
        <v>16</v>
      </c>
      <c r="E36" t="s">
        <v>44</v>
      </c>
      <c r="F36" s="1">
        <v>43192.675339525464</v>
      </c>
      <c r="G36" s="1">
        <v>43193.658409074073</v>
      </c>
      <c r="H36" t="s">
        <v>27</v>
      </c>
    </row>
    <row r="37" spans="1:8" x14ac:dyDescent="0.35">
      <c r="A37" t="s">
        <v>317</v>
      </c>
      <c r="B37" t="s">
        <v>8</v>
      </c>
      <c r="C37">
        <v>2</v>
      </c>
      <c r="D37" t="s">
        <v>16</v>
      </c>
      <c r="E37" t="s">
        <v>239</v>
      </c>
      <c r="F37" s="1">
        <v>43192.841730115739</v>
      </c>
      <c r="G37" s="1">
        <v>43193.681962499999</v>
      </c>
      <c r="H37" t="s">
        <v>27</v>
      </c>
    </row>
    <row r="38" spans="1:8" x14ac:dyDescent="0.35">
      <c r="A38" t="s">
        <v>318</v>
      </c>
      <c r="B38" t="s">
        <v>8</v>
      </c>
      <c r="C38">
        <v>1</v>
      </c>
      <c r="D38" t="s">
        <v>9</v>
      </c>
      <c r="E38" t="s">
        <v>34</v>
      </c>
      <c r="F38" s="1">
        <v>43193.425596712965</v>
      </c>
      <c r="G38" s="1">
        <v>43193.687734189814</v>
      </c>
      <c r="H38" t="s">
        <v>27</v>
      </c>
    </row>
    <row r="39" spans="1:8" x14ac:dyDescent="0.35">
      <c r="A39" t="s">
        <v>106</v>
      </c>
      <c r="B39" t="s">
        <v>8</v>
      </c>
      <c r="C39">
        <v>11</v>
      </c>
      <c r="D39" t="s">
        <v>9</v>
      </c>
      <c r="E39" t="s">
        <v>14</v>
      </c>
      <c r="F39" s="1">
        <v>43193.462714687499</v>
      </c>
      <c r="G39" s="1">
        <v>43193.700343888886</v>
      </c>
      <c r="H39" t="s">
        <v>27</v>
      </c>
    </row>
    <row r="40" spans="1:8" x14ac:dyDescent="0.35">
      <c r="A40" t="s">
        <v>319</v>
      </c>
      <c r="B40" t="s">
        <v>18</v>
      </c>
      <c r="C40">
        <v>1</v>
      </c>
      <c r="D40" t="s">
        <v>19</v>
      </c>
      <c r="E40" t="s">
        <v>320</v>
      </c>
      <c r="F40" s="1">
        <v>43193.474766585648</v>
      </c>
      <c r="G40" s="1">
        <v>43193.702829398149</v>
      </c>
      <c r="H40" t="s">
        <v>27</v>
      </c>
    </row>
    <row r="41" spans="1:8" x14ac:dyDescent="0.35">
      <c r="A41" t="s">
        <v>321</v>
      </c>
      <c r="B41" t="s">
        <v>18</v>
      </c>
      <c r="C41">
        <v>1</v>
      </c>
      <c r="D41" t="s">
        <v>19</v>
      </c>
      <c r="E41" t="s">
        <v>322</v>
      </c>
      <c r="F41" s="1">
        <v>43193.475835729165</v>
      </c>
      <c r="G41" s="1">
        <v>43193.704482557871</v>
      </c>
      <c r="H41" t="s">
        <v>27</v>
      </c>
    </row>
    <row r="42" spans="1:8" x14ac:dyDescent="0.35">
      <c r="A42" t="s">
        <v>323</v>
      </c>
      <c r="B42" t="s">
        <v>18</v>
      </c>
      <c r="C42">
        <v>1</v>
      </c>
      <c r="D42" t="s">
        <v>19</v>
      </c>
      <c r="E42" t="s">
        <v>324</v>
      </c>
      <c r="F42" s="1">
        <v>43193.503283784725</v>
      </c>
      <c r="G42" s="1">
        <v>43193.706358368057</v>
      </c>
      <c r="H42" t="s">
        <v>27</v>
      </c>
    </row>
    <row r="43" spans="1:8" x14ac:dyDescent="0.35">
      <c r="A43" t="s">
        <v>325</v>
      </c>
      <c r="B43" t="s">
        <v>8</v>
      </c>
      <c r="C43">
        <v>6</v>
      </c>
      <c r="D43" t="s">
        <v>9</v>
      </c>
      <c r="E43" t="s">
        <v>88</v>
      </c>
      <c r="F43" s="1">
        <v>43192.636130416664</v>
      </c>
      <c r="G43" s="1">
        <v>43194.441003831016</v>
      </c>
      <c r="H43" t="s">
        <v>21</v>
      </c>
    </row>
    <row r="44" spans="1:8" x14ac:dyDescent="0.35">
      <c r="A44" t="s">
        <v>326</v>
      </c>
      <c r="B44" t="s">
        <v>8</v>
      </c>
      <c r="C44">
        <v>1</v>
      </c>
      <c r="D44" t="s">
        <v>9</v>
      </c>
      <c r="E44" t="s">
        <v>13</v>
      </c>
      <c r="F44" s="1">
        <v>43193.461956979168</v>
      </c>
      <c r="G44" s="1">
        <v>43194.476102893517</v>
      </c>
      <c r="H44" t="s">
        <v>27</v>
      </c>
    </row>
    <row r="45" spans="1:8" x14ac:dyDescent="0.35">
      <c r="A45" t="s">
        <v>327</v>
      </c>
      <c r="B45" t="s">
        <v>8</v>
      </c>
      <c r="C45">
        <v>8</v>
      </c>
      <c r="D45" t="s">
        <v>16</v>
      </c>
      <c r="E45" t="s">
        <v>328</v>
      </c>
      <c r="F45" s="1">
        <v>43192.684438888886</v>
      </c>
      <c r="G45" s="1">
        <v>43194.477244386573</v>
      </c>
      <c r="H45" t="s">
        <v>21</v>
      </c>
    </row>
    <row r="46" spans="1:8" x14ac:dyDescent="0.35">
      <c r="A46" t="s">
        <v>329</v>
      </c>
      <c r="B46" t="s">
        <v>8</v>
      </c>
      <c r="C46">
        <v>12</v>
      </c>
      <c r="D46" t="s">
        <v>9</v>
      </c>
      <c r="E46" t="s">
        <v>72</v>
      </c>
      <c r="F46" s="1">
        <v>43193.404554768516</v>
      </c>
      <c r="G46" s="1">
        <v>43194.487649201386</v>
      </c>
      <c r="H46" t="s">
        <v>21</v>
      </c>
    </row>
    <row r="47" spans="1:8" x14ac:dyDescent="0.35">
      <c r="A47" t="s">
        <v>330</v>
      </c>
      <c r="B47" t="s">
        <v>8</v>
      </c>
      <c r="C47">
        <v>3</v>
      </c>
      <c r="D47" t="s">
        <v>9</v>
      </c>
      <c r="E47" t="s">
        <v>14</v>
      </c>
      <c r="F47" s="1">
        <v>43193.487646574074</v>
      </c>
      <c r="G47" s="1">
        <v>43194.510027291668</v>
      </c>
      <c r="H47" t="s">
        <v>21</v>
      </c>
    </row>
    <row r="48" spans="1:8" x14ac:dyDescent="0.35">
      <c r="A48" t="s">
        <v>331</v>
      </c>
      <c r="B48" t="s">
        <v>8</v>
      </c>
      <c r="C48">
        <v>3</v>
      </c>
      <c r="D48" t="s">
        <v>11</v>
      </c>
      <c r="E48" t="s">
        <v>29</v>
      </c>
      <c r="F48" s="1">
        <v>43193.597773761576</v>
      </c>
      <c r="G48" s="1">
        <v>43194.518033321758</v>
      </c>
      <c r="H48" t="s">
        <v>21</v>
      </c>
    </row>
    <row r="49" spans="1:8" x14ac:dyDescent="0.35">
      <c r="A49" t="s">
        <v>332</v>
      </c>
      <c r="B49" t="s">
        <v>8</v>
      </c>
      <c r="C49">
        <v>6</v>
      </c>
      <c r="D49" t="s">
        <v>11</v>
      </c>
      <c r="E49" t="s">
        <v>29</v>
      </c>
      <c r="F49" s="1">
        <v>43193.626995185186</v>
      </c>
      <c r="G49" s="1">
        <v>43194.52913516204</v>
      </c>
      <c r="H49" t="s">
        <v>21</v>
      </c>
    </row>
    <row r="50" spans="1:8" x14ac:dyDescent="0.35">
      <c r="A50" t="s">
        <v>104</v>
      </c>
      <c r="B50" t="s">
        <v>8</v>
      </c>
      <c r="C50">
        <v>8</v>
      </c>
      <c r="D50" t="s">
        <v>9</v>
      </c>
      <c r="E50" t="s">
        <v>14</v>
      </c>
      <c r="F50" s="1">
        <v>43193.526415821761</v>
      </c>
      <c r="G50" s="1">
        <v>43194.55164283565</v>
      </c>
      <c r="H50" t="s">
        <v>21</v>
      </c>
    </row>
    <row r="51" spans="1:8" x14ac:dyDescent="0.35">
      <c r="A51" t="s">
        <v>333</v>
      </c>
      <c r="B51" t="s">
        <v>8</v>
      </c>
      <c r="C51">
        <v>1</v>
      </c>
      <c r="D51" t="s">
        <v>11</v>
      </c>
      <c r="E51" t="s">
        <v>258</v>
      </c>
      <c r="F51" s="1">
        <v>43193.495914907406</v>
      </c>
      <c r="G51" s="1">
        <v>43194.625621377316</v>
      </c>
      <c r="H51" t="s">
        <v>23</v>
      </c>
    </row>
    <row r="52" spans="1:8" x14ac:dyDescent="0.35">
      <c r="A52" t="s">
        <v>334</v>
      </c>
      <c r="B52" t="s">
        <v>8</v>
      </c>
      <c r="C52">
        <v>4</v>
      </c>
      <c r="D52" t="s">
        <v>11</v>
      </c>
      <c r="E52" t="s">
        <v>22</v>
      </c>
      <c r="F52" s="1">
        <v>43193.526620185185</v>
      </c>
      <c r="G52" s="1">
        <v>43194.627081145831</v>
      </c>
      <c r="H52" t="s">
        <v>23</v>
      </c>
    </row>
    <row r="53" spans="1:8" x14ac:dyDescent="0.35">
      <c r="A53" t="s">
        <v>335</v>
      </c>
      <c r="B53" t="s">
        <v>8</v>
      </c>
      <c r="C53">
        <v>3</v>
      </c>
      <c r="D53" t="s">
        <v>9</v>
      </c>
      <c r="E53" t="s">
        <v>203</v>
      </c>
      <c r="F53" s="1">
        <v>43193.531574155095</v>
      </c>
      <c r="G53" s="1">
        <v>43194.630302708334</v>
      </c>
      <c r="H53" t="s">
        <v>23</v>
      </c>
    </row>
    <row r="54" spans="1:8" x14ac:dyDescent="0.35">
      <c r="A54" t="s">
        <v>336</v>
      </c>
      <c r="B54" t="s">
        <v>8</v>
      </c>
      <c r="C54">
        <v>8</v>
      </c>
      <c r="D54" t="s">
        <v>9</v>
      </c>
      <c r="E54" t="s">
        <v>74</v>
      </c>
      <c r="F54" s="1">
        <v>43193.621309594906</v>
      </c>
      <c r="G54" s="1">
        <v>43194.632160717592</v>
      </c>
      <c r="H54" t="s">
        <v>21</v>
      </c>
    </row>
    <row r="55" spans="1:8" x14ac:dyDescent="0.35">
      <c r="A55" t="s">
        <v>337</v>
      </c>
      <c r="B55" t="s">
        <v>8</v>
      </c>
      <c r="C55">
        <v>2</v>
      </c>
      <c r="D55" t="s">
        <v>9</v>
      </c>
      <c r="E55" t="s">
        <v>203</v>
      </c>
      <c r="F55" s="1">
        <v>43193.534943182873</v>
      </c>
      <c r="G55" s="1">
        <v>43194.633228888888</v>
      </c>
      <c r="H55" t="s">
        <v>23</v>
      </c>
    </row>
    <row r="56" spans="1:8" x14ac:dyDescent="0.35">
      <c r="A56" t="s">
        <v>338</v>
      </c>
      <c r="B56" t="s">
        <v>8</v>
      </c>
      <c r="C56">
        <v>2</v>
      </c>
      <c r="D56" t="s">
        <v>9</v>
      </c>
      <c r="E56" t="s">
        <v>22</v>
      </c>
      <c r="F56" s="1">
        <v>43193.547800185188</v>
      </c>
      <c r="G56" s="1">
        <v>43194.635783391204</v>
      </c>
      <c r="H56" t="s">
        <v>23</v>
      </c>
    </row>
    <row r="57" spans="1:8" x14ac:dyDescent="0.35">
      <c r="A57" t="s">
        <v>339</v>
      </c>
      <c r="B57" t="s">
        <v>8</v>
      </c>
      <c r="C57">
        <v>1</v>
      </c>
      <c r="D57" t="s">
        <v>9</v>
      </c>
      <c r="E57" t="s">
        <v>340</v>
      </c>
      <c r="F57" s="1">
        <v>43193.631510451392</v>
      </c>
      <c r="G57" s="1">
        <v>43194.644118460645</v>
      </c>
      <c r="H57" t="s">
        <v>21</v>
      </c>
    </row>
    <row r="58" spans="1:8" x14ac:dyDescent="0.35">
      <c r="A58" t="s">
        <v>341</v>
      </c>
      <c r="B58" t="s">
        <v>8</v>
      </c>
      <c r="C58">
        <v>3</v>
      </c>
      <c r="D58" t="s">
        <v>9</v>
      </c>
      <c r="E58" t="s">
        <v>192</v>
      </c>
      <c r="F58" s="1">
        <v>43193.632422708331</v>
      </c>
      <c r="G58" s="1">
        <v>43194.652763541664</v>
      </c>
      <c r="H58" t="s">
        <v>21</v>
      </c>
    </row>
    <row r="59" spans="1:8" x14ac:dyDescent="0.35">
      <c r="A59" t="s">
        <v>342</v>
      </c>
      <c r="B59" t="s">
        <v>8</v>
      </c>
      <c r="C59">
        <v>3</v>
      </c>
      <c r="D59" t="s">
        <v>9</v>
      </c>
      <c r="E59" t="s">
        <v>74</v>
      </c>
      <c r="F59" s="1">
        <v>43193.651715497683</v>
      </c>
      <c r="G59" s="1">
        <v>43194.658176261575</v>
      </c>
      <c r="H59" t="s">
        <v>21</v>
      </c>
    </row>
    <row r="60" spans="1:8" x14ac:dyDescent="0.35">
      <c r="A60" t="s">
        <v>343</v>
      </c>
      <c r="B60" t="s">
        <v>8</v>
      </c>
      <c r="C60">
        <v>2</v>
      </c>
      <c r="D60" t="s">
        <v>9</v>
      </c>
      <c r="E60" t="s">
        <v>82</v>
      </c>
      <c r="F60" s="1">
        <v>43193.652272685184</v>
      </c>
      <c r="G60" s="1">
        <v>43194.667945185189</v>
      </c>
      <c r="H60" t="s">
        <v>21</v>
      </c>
    </row>
    <row r="61" spans="1:8" x14ac:dyDescent="0.35">
      <c r="A61" t="s">
        <v>344</v>
      </c>
      <c r="B61" t="s">
        <v>8</v>
      </c>
      <c r="C61">
        <v>9</v>
      </c>
      <c r="D61" t="s">
        <v>11</v>
      </c>
      <c r="E61" t="s">
        <v>29</v>
      </c>
      <c r="F61" s="1">
        <v>43194.470003680559</v>
      </c>
      <c r="G61" s="1">
        <v>43194.674482442133</v>
      </c>
      <c r="H61" t="s">
        <v>27</v>
      </c>
    </row>
    <row r="62" spans="1:8" x14ac:dyDescent="0.35">
      <c r="A62" t="s">
        <v>345</v>
      </c>
      <c r="B62" t="s">
        <v>8</v>
      </c>
      <c r="C62">
        <v>18</v>
      </c>
      <c r="D62" t="s">
        <v>9</v>
      </c>
      <c r="E62" t="s">
        <v>45</v>
      </c>
      <c r="F62" s="1">
        <v>43193.705263634256</v>
      </c>
      <c r="G62" s="1">
        <v>43194.676808194446</v>
      </c>
      <c r="H62" t="s">
        <v>21</v>
      </c>
    </row>
    <row r="63" spans="1:8" x14ac:dyDescent="0.35">
      <c r="A63" t="s">
        <v>346</v>
      </c>
      <c r="B63" t="s">
        <v>8</v>
      </c>
      <c r="C63">
        <v>1</v>
      </c>
      <c r="D63" t="s">
        <v>9</v>
      </c>
      <c r="E63" t="s">
        <v>107</v>
      </c>
      <c r="F63" s="1">
        <v>43193.716339131941</v>
      </c>
      <c r="G63" s="1">
        <v>43194.677924594907</v>
      </c>
      <c r="H63" t="s">
        <v>27</v>
      </c>
    </row>
    <row r="64" spans="1:8" x14ac:dyDescent="0.35">
      <c r="A64" t="s">
        <v>347</v>
      </c>
      <c r="B64" t="s">
        <v>8</v>
      </c>
      <c r="C64">
        <v>6</v>
      </c>
      <c r="D64" t="s">
        <v>9</v>
      </c>
      <c r="E64" t="s">
        <v>45</v>
      </c>
      <c r="F64" s="1">
        <v>43193.72854314815</v>
      </c>
      <c r="G64" s="1">
        <v>43194.682978599536</v>
      </c>
      <c r="H64" t="s">
        <v>27</v>
      </c>
    </row>
    <row r="65" spans="1:8" x14ac:dyDescent="0.35">
      <c r="A65" t="s">
        <v>348</v>
      </c>
      <c r="B65" t="s">
        <v>8</v>
      </c>
      <c r="C65">
        <v>4</v>
      </c>
      <c r="D65" t="s">
        <v>9</v>
      </c>
      <c r="E65" t="s">
        <v>45</v>
      </c>
      <c r="F65" s="1">
        <v>43193.717117743057</v>
      </c>
      <c r="G65" s="1">
        <v>43194.685533506941</v>
      </c>
      <c r="H65" t="s">
        <v>21</v>
      </c>
    </row>
    <row r="66" spans="1:8" x14ac:dyDescent="0.35">
      <c r="A66" t="s">
        <v>349</v>
      </c>
      <c r="B66" t="s">
        <v>8</v>
      </c>
      <c r="C66">
        <v>1</v>
      </c>
      <c r="D66" t="s">
        <v>16</v>
      </c>
      <c r="E66" t="s">
        <v>33</v>
      </c>
      <c r="F66" s="1">
        <v>43193.837344918982</v>
      </c>
      <c r="G66" s="1">
        <v>43194.692702581022</v>
      </c>
      <c r="H66" t="s">
        <v>27</v>
      </c>
    </row>
    <row r="67" spans="1:8" x14ac:dyDescent="0.35">
      <c r="A67" t="s">
        <v>350</v>
      </c>
      <c r="B67" t="s">
        <v>8</v>
      </c>
      <c r="C67">
        <v>2</v>
      </c>
      <c r="D67" t="s">
        <v>9</v>
      </c>
      <c r="E67" t="s">
        <v>45</v>
      </c>
      <c r="F67" s="1">
        <v>43193.747560555559</v>
      </c>
      <c r="G67" s="1">
        <v>43194.701391967596</v>
      </c>
      <c r="H67" t="s">
        <v>21</v>
      </c>
    </row>
    <row r="68" spans="1:8" x14ac:dyDescent="0.35">
      <c r="A68" t="s">
        <v>351</v>
      </c>
      <c r="B68" t="s">
        <v>8</v>
      </c>
      <c r="C68">
        <v>6</v>
      </c>
      <c r="D68" t="s">
        <v>16</v>
      </c>
      <c r="E68" t="s">
        <v>39</v>
      </c>
      <c r="F68" s="1">
        <v>43193.838334733795</v>
      </c>
      <c r="G68" s="1">
        <v>43194.704782048611</v>
      </c>
      <c r="H68" t="s">
        <v>27</v>
      </c>
    </row>
    <row r="69" spans="1:8" x14ac:dyDescent="0.35">
      <c r="A69" t="s">
        <v>352</v>
      </c>
      <c r="B69" t="s">
        <v>8</v>
      </c>
      <c r="C69">
        <v>1</v>
      </c>
      <c r="D69" t="s">
        <v>9</v>
      </c>
      <c r="E69" t="s">
        <v>353</v>
      </c>
      <c r="F69" s="1">
        <v>43193.84160039352</v>
      </c>
      <c r="G69" s="1">
        <v>43194.715182499996</v>
      </c>
      <c r="H69" t="s">
        <v>27</v>
      </c>
    </row>
    <row r="70" spans="1:8" x14ac:dyDescent="0.35">
      <c r="A70" t="s">
        <v>354</v>
      </c>
      <c r="B70" t="s">
        <v>18</v>
      </c>
      <c r="C70">
        <v>1</v>
      </c>
      <c r="D70" t="s">
        <v>19</v>
      </c>
      <c r="E70" t="s">
        <v>258</v>
      </c>
      <c r="F70" s="1">
        <v>43194.471765243055</v>
      </c>
      <c r="G70" s="1">
        <v>43194.722280057867</v>
      </c>
      <c r="H70" t="s">
        <v>27</v>
      </c>
    </row>
    <row r="71" spans="1:8" x14ac:dyDescent="0.35">
      <c r="A71" t="s">
        <v>355</v>
      </c>
      <c r="B71" t="s">
        <v>18</v>
      </c>
      <c r="C71">
        <v>1</v>
      </c>
      <c r="D71" t="s">
        <v>19</v>
      </c>
      <c r="E71" t="s">
        <v>356</v>
      </c>
      <c r="F71" s="1">
        <v>43194.522906215279</v>
      </c>
      <c r="G71" s="1">
        <v>43194.727061435187</v>
      </c>
      <c r="H71" t="s">
        <v>27</v>
      </c>
    </row>
    <row r="72" spans="1:8" x14ac:dyDescent="0.35">
      <c r="A72" t="s">
        <v>357</v>
      </c>
      <c r="B72" t="s">
        <v>8</v>
      </c>
      <c r="C72">
        <v>7</v>
      </c>
      <c r="D72" t="s">
        <v>9</v>
      </c>
      <c r="E72" t="s">
        <v>32</v>
      </c>
      <c r="F72" s="1">
        <v>43194.552789120367</v>
      </c>
      <c r="G72" s="1">
        <v>43194.734370034719</v>
      </c>
      <c r="H72" t="s">
        <v>27</v>
      </c>
    </row>
    <row r="73" spans="1:8" x14ac:dyDescent="0.35">
      <c r="A73" t="s">
        <v>358</v>
      </c>
      <c r="B73" t="s">
        <v>18</v>
      </c>
      <c r="C73">
        <v>1</v>
      </c>
      <c r="D73" t="s">
        <v>19</v>
      </c>
      <c r="E73" t="s">
        <v>359</v>
      </c>
      <c r="F73" s="1">
        <v>43194.554928495367</v>
      </c>
      <c r="G73" s="1">
        <v>43194.737583703703</v>
      </c>
      <c r="H73" t="s">
        <v>27</v>
      </c>
    </row>
    <row r="74" spans="1:8" x14ac:dyDescent="0.35">
      <c r="A74" t="s">
        <v>360</v>
      </c>
      <c r="B74" t="s">
        <v>8</v>
      </c>
      <c r="C74">
        <v>5</v>
      </c>
      <c r="D74" t="s">
        <v>9</v>
      </c>
      <c r="E74" t="s">
        <v>102</v>
      </c>
      <c r="F74" s="1">
        <v>43194.571158148145</v>
      </c>
      <c r="G74" s="1">
        <v>43194.743116412035</v>
      </c>
      <c r="H74" t="s">
        <v>27</v>
      </c>
    </row>
    <row r="75" spans="1:8" x14ac:dyDescent="0.35">
      <c r="A75" t="s">
        <v>361</v>
      </c>
      <c r="B75" t="s">
        <v>8</v>
      </c>
      <c r="C75">
        <v>14</v>
      </c>
      <c r="D75" t="s">
        <v>11</v>
      </c>
      <c r="E75" t="s">
        <v>14</v>
      </c>
      <c r="F75" s="1">
        <v>43194.607411249999</v>
      </c>
      <c r="G75" s="1">
        <v>43194.756485520833</v>
      </c>
      <c r="H75" t="s">
        <v>27</v>
      </c>
    </row>
    <row r="76" spans="1:8" x14ac:dyDescent="0.35">
      <c r="A76" t="s">
        <v>362</v>
      </c>
      <c r="B76" t="s">
        <v>8</v>
      </c>
      <c r="C76">
        <v>3</v>
      </c>
      <c r="D76" t="s">
        <v>11</v>
      </c>
      <c r="E76" t="s">
        <v>14</v>
      </c>
      <c r="F76" s="1">
        <v>43194.620244166668</v>
      </c>
      <c r="G76" s="1">
        <v>43194.758787361112</v>
      </c>
      <c r="H76" t="s">
        <v>27</v>
      </c>
    </row>
    <row r="77" spans="1:8" x14ac:dyDescent="0.35">
      <c r="A77" t="s">
        <v>363</v>
      </c>
      <c r="B77" t="s">
        <v>18</v>
      </c>
      <c r="C77">
        <v>1</v>
      </c>
      <c r="D77" t="s">
        <v>19</v>
      </c>
      <c r="E77" t="s">
        <v>258</v>
      </c>
      <c r="F77" s="1">
        <v>43194.48037326389</v>
      </c>
      <c r="G77" s="1">
        <v>43195.511294502314</v>
      </c>
      <c r="H77" t="s">
        <v>25</v>
      </c>
    </row>
    <row r="78" spans="1:8" x14ac:dyDescent="0.35">
      <c r="A78" t="s">
        <v>364</v>
      </c>
      <c r="B78" t="s">
        <v>18</v>
      </c>
      <c r="C78">
        <v>1</v>
      </c>
      <c r="D78" t="s">
        <v>19</v>
      </c>
      <c r="E78" t="s">
        <v>258</v>
      </c>
      <c r="F78" s="1">
        <v>43194.484506111112</v>
      </c>
      <c r="G78" s="1">
        <v>43195.52441690972</v>
      </c>
      <c r="H78" t="s">
        <v>25</v>
      </c>
    </row>
    <row r="79" spans="1:8" x14ac:dyDescent="0.35">
      <c r="A79" t="s">
        <v>365</v>
      </c>
      <c r="B79" t="s">
        <v>8</v>
      </c>
      <c r="C79">
        <v>5</v>
      </c>
      <c r="D79" t="s">
        <v>9</v>
      </c>
      <c r="E79" t="s">
        <v>14</v>
      </c>
      <c r="F79" s="1">
        <v>43194.638621886574</v>
      </c>
      <c r="G79" s="1">
        <v>43195.539716782405</v>
      </c>
      <c r="H79" t="s">
        <v>25</v>
      </c>
    </row>
    <row r="80" spans="1:8" x14ac:dyDescent="0.35">
      <c r="A80" t="s">
        <v>366</v>
      </c>
      <c r="B80" t="s">
        <v>8</v>
      </c>
      <c r="C80">
        <v>1</v>
      </c>
      <c r="D80" t="s">
        <v>9</v>
      </c>
      <c r="E80" t="s">
        <v>45</v>
      </c>
      <c r="F80" s="1">
        <v>43194.653201886576</v>
      </c>
      <c r="G80" s="1">
        <v>43195.542973449075</v>
      </c>
      <c r="H80" t="s">
        <v>25</v>
      </c>
    </row>
    <row r="81" spans="1:8" x14ac:dyDescent="0.35">
      <c r="A81" t="s">
        <v>367</v>
      </c>
      <c r="B81" t="s">
        <v>8</v>
      </c>
      <c r="C81">
        <v>8</v>
      </c>
      <c r="D81" t="s">
        <v>9</v>
      </c>
      <c r="E81" t="s">
        <v>14</v>
      </c>
      <c r="F81" s="1">
        <v>43194.659182048614</v>
      </c>
      <c r="G81" s="1">
        <v>43195.545446620374</v>
      </c>
      <c r="H81" t="s">
        <v>25</v>
      </c>
    </row>
    <row r="82" spans="1:8" x14ac:dyDescent="0.35">
      <c r="A82" t="s">
        <v>368</v>
      </c>
      <c r="B82" t="s">
        <v>8</v>
      </c>
      <c r="C82">
        <v>5</v>
      </c>
      <c r="D82" t="s">
        <v>11</v>
      </c>
      <c r="E82" t="s">
        <v>14</v>
      </c>
      <c r="F82" s="1">
        <v>43194.704133749998</v>
      </c>
      <c r="G82" s="1">
        <v>43195.595610532408</v>
      </c>
      <c r="H82" t="s">
        <v>25</v>
      </c>
    </row>
    <row r="83" spans="1:8" x14ac:dyDescent="0.35">
      <c r="A83" t="s">
        <v>369</v>
      </c>
      <c r="B83" t="s">
        <v>8</v>
      </c>
      <c r="C83">
        <v>1</v>
      </c>
      <c r="D83" t="s">
        <v>9</v>
      </c>
      <c r="E83" t="s">
        <v>293</v>
      </c>
      <c r="F83" s="1">
        <v>43194.606196736109</v>
      </c>
      <c r="G83" s="1">
        <v>43195.602932245369</v>
      </c>
      <c r="H83" t="s">
        <v>21</v>
      </c>
    </row>
    <row r="84" spans="1:8" x14ac:dyDescent="0.35">
      <c r="A84" t="s">
        <v>370</v>
      </c>
      <c r="B84" t="s">
        <v>18</v>
      </c>
      <c r="C84">
        <v>1</v>
      </c>
      <c r="D84" t="s">
        <v>19</v>
      </c>
      <c r="E84" t="s">
        <v>371</v>
      </c>
      <c r="F84" s="1">
        <v>43194.712461678238</v>
      </c>
      <c r="G84" s="1">
        <v>43195.611846354164</v>
      </c>
      <c r="H84" t="s">
        <v>21</v>
      </c>
    </row>
    <row r="85" spans="1:8" x14ac:dyDescent="0.35">
      <c r="A85" t="s">
        <v>372</v>
      </c>
      <c r="B85" t="s">
        <v>8</v>
      </c>
      <c r="C85">
        <v>1</v>
      </c>
      <c r="D85" t="s">
        <v>9</v>
      </c>
      <c r="E85" t="s">
        <v>48</v>
      </c>
      <c r="F85" s="1">
        <v>43194.688854953703</v>
      </c>
      <c r="G85" s="1">
        <v>43195.630312118054</v>
      </c>
      <c r="H85" t="s">
        <v>10</v>
      </c>
    </row>
    <row r="86" spans="1:8" x14ac:dyDescent="0.35">
      <c r="A86" t="s">
        <v>373</v>
      </c>
      <c r="B86" t="s">
        <v>8</v>
      </c>
      <c r="C86">
        <v>3</v>
      </c>
      <c r="D86" t="s">
        <v>9</v>
      </c>
      <c r="E86" t="s">
        <v>14</v>
      </c>
      <c r="F86" s="1">
        <v>43194.721725104166</v>
      </c>
      <c r="G86" s="1">
        <v>43195.641732916665</v>
      </c>
      <c r="H86" t="s">
        <v>21</v>
      </c>
    </row>
    <row r="87" spans="1:8" x14ac:dyDescent="0.35">
      <c r="A87" t="s">
        <v>374</v>
      </c>
      <c r="B87" t="s">
        <v>8</v>
      </c>
      <c r="C87">
        <v>10</v>
      </c>
      <c r="D87" t="s">
        <v>9</v>
      </c>
      <c r="E87" t="s">
        <v>102</v>
      </c>
      <c r="F87" s="1">
        <v>43195.345999780089</v>
      </c>
      <c r="G87" s="1">
        <v>43195.658072164355</v>
      </c>
      <c r="H87" t="s">
        <v>21</v>
      </c>
    </row>
    <row r="88" spans="1:8" x14ac:dyDescent="0.35">
      <c r="A88" t="s">
        <v>375</v>
      </c>
      <c r="B88" t="s">
        <v>8</v>
      </c>
      <c r="C88">
        <v>5</v>
      </c>
      <c r="D88" t="s">
        <v>9</v>
      </c>
      <c r="E88" t="s">
        <v>102</v>
      </c>
      <c r="F88" s="1">
        <v>43195.350080266202</v>
      </c>
      <c r="G88" s="1">
        <v>43195.662635069442</v>
      </c>
      <c r="H88" t="s">
        <v>21</v>
      </c>
    </row>
    <row r="89" spans="1:8" x14ac:dyDescent="0.35">
      <c r="A89" t="s">
        <v>376</v>
      </c>
      <c r="B89" t="s">
        <v>8</v>
      </c>
      <c r="C89">
        <v>12</v>
      </c>
      <c r="D89" t="s">
        <v>9</v>
      </c>
      <c r="E89" t="s">
        <v>102</v>
      </c>
      <c r="F89" s="1">
        <v>43195.355724560184</v>
      </c>
      <c r="G89" s="1">
        <v>43195.672508888892</v>
      </c>
      <c r="H89" t="s">
        <v>21</v>
      </c>
    </row>
    <row r="90" spans="1:8" x14ac:dyDescent="0.35">
      <c r="A90" t="s">
        <v>377</v>
      </c>
      <c r="B90" t="s">
        <v>8</v>
      </c>
      <c r="C90">
        <v>11</v>
      </c>
      <c r="D90" t="s">
        <v>9</v>
      </c>
      <c r="E90" t="s">
        <v>102</v>
      </c>
      <c r="F90" s="1">
        <v>43195.365506192131</v>
      </c>
      <c r="G90" s="1">
        <v>43195.683998796296</v>
      </c>
      <c r="H90" t="s">
        <v>21</v>
      </c>
    </row>
    <row r="91" spans="1:8" x14ac:dyDescent="0.35">
      <c r="A91" t="s">
        <v>378</v>
      </c>
      <c r="B91" t="s">
        <v>8</v>
      </c>
      <c r="C91">
        <v>6</v>
      </c>
      <c r="D91" t="s">
        <v>9</v>
      </c>
      <c r="E91" t="s">
        <v>102</v>
      </c>
      <c r="F91" s="1">
        <v>43195.40373474537</v>
      </c>
      <c r="G91" s="1">
        <v>43195.693025949076</v>
      </c>
      <c r="H91" t="s">
        <v>21</v>
      </c>
    </row>
    <row r="92" spans="1:8" x14ac:dyDescent="0.35">
      <c r="A92" t="s">
        <v>379</v>
      </c>
      <c r="B92" t="s">
        <v>8</v>
      </c>
      <c r="C92">
        <v>3</v>
      </c>
      <c r="D92" t="s">
        <v>9</v>
      </c>
      <c r="E92" t="s">
        <v>102</v>
      </c>
      <c r="F92" s="1">
        <v>43195.476652013887</v>
      </c>
      <c r="G92" s="1">
        <v>43196.377601400462</v>
      </c>
      <c r="H92" t="s">
        <v>21</v>
      </c>
    </row>
    <row r="93" spans="1:8" x14ac:dyDescent="0.35">
      <c r="A93" t="s">
        <v>380</v>
      </c>
      <c r="B93" t="s">
        <v>18</v>
      </c>
      <c r="C93">
        <v>1</v>
      </c>
      <c r="D93" t="s">
        <v>19</v>
      </c>
      <c r="E93" t="s">
        <v>381</v>
      </c>
      <c r="F93" s="1">
        <v>43195.480916168985</v>
      </c>
      <c r="G93" s="1">
        <v>43196.383643958332</v>
      </c>
      <c r="H93" t="s">
        <v>21</v>
      </c>
    </row>
    <row r="94" spans="1:8" x14ac:dyDescent="0.35">
      <c r="A94" t="s">
        <v>382</v>
      </c>
      <c r="B94" t="s">
        <v>8</v>
      </c>
      <c r="C94">
        <v>10</v>
      </c>
      <c r="D94" t="s">
        <v>9</v>
      </c>
      <c r="E94" t="s">
        <v>102</v>
      </c>
      <c r="F94" s="1">
        <v>43195.514102303241</v>
      </c>
      <c r="G94" s="1">
        <v>43196.390089016204</v>
      </c>
      <c r="H94" t="s">
        <v>21</v>
      </c>
    </row>
    <row r="95" spans="1:8" x14ac:dyDescent="0.35">
      <c r="A95" t="s">
        <v>383</v>
      </c>
      <c r="B95" t="s">
        <v>18</v>
      </c>
      <c r="C95">
        <v>1</v>
      </c>
      <c r="D95" t="s">
        <v>19</v>
      </c>
      <c r="E95" t="s">
        <v>384</v>
      </c>
      <c r="F95" s="1">
        <v>43195.534829571756</v>
      </c>
      <c r="G95" s="1">
        <v>43196.396675821758</v>
      </c>
      <c r="H95" t="s">
        <v>21</v>
      </c>
    </row>
    <row r="96" spans="1:8" x14ac:dyDescent="0.35">
      <c r="A96" t="s">
        <v>385</v>
      </c>
      <c r="B96" t="s">
        <v>8</v>
      </c>
      <c r="C96">
        <v>6</v>
      </c>
      <c r="D96" t="s">
        <v>9</v>
      </c>
      <c r="E96" t="s">
        <v>47</v>
      </c>
      <c r="F96" s="1">
        <v>43194.726414432873</v>
      </c>
      <c r="G96" s="1">
        <v>43196.397923703706</v>
      </c>
      <c r="H96" t="s">
        <v>27</v>
      </c>
    </row>
    <row r="97" spans="1:8" x14ac:dyDescent="0.35">
      <c r="A97" t="s">
        <v>386</v>
      </c>
      <c r="B97" t="s">
        <v>8</v>
      </c>
      <c r="C97">
        <v>8</v>
      </c>
      <c r="D97" t="s">
        <v>9</v>
      </c>
      <c r="E97" t="s">
        <v>102</v>
      </c>
      <c r="F97" s="1">
        <v>43195.546206539351</v>
      </c>
      <c r="G97" s="1">
        <v>43196.403866018518</v>
      </c>
      <c r="H97" t="s">
        <v>21</v>
      </c>
    </row>
    <row r="98" spans="1:8" x14ac:dyDescent="0.35">
      <c r="A98" t="s">
        <v>387</v>
      </c>
      <c r="B98" t="s">
        <v>8</v>
      </c>
      <c r="C98">
        <v>4</v>
      </c>
      <c r="D98" t="s">
        <v>9</v>
      </c>
      <c r="E98" t="s">
        <v>388</v>
      </c>
      <c r="F98" s="1">
        <v>43194.706867986111</v>
      </c>
      <c r="G98" s="1">
        <v>43196.412246307867</v>
      </c>
      <c r="H98" t="s">
        <v>21</v>
      </c>
    </row>
    <row r="99" spans="1:8" x14ac:dyDescent="0.35">
      <c r="A99" t="s">
        <v>389</v>
      </c>
      <c r="B99" t="s">
        <v>8</v>
      </c>
      <c r="C99">
        <v>9</v>
      </c>
      <c r="D99" t="s">
        <v>11</v>
      </c>
      <c r="E99" t="s">
        <v>47</v>
      </c>
      <c r="F99" s="1">
        <v>43194.738262175924</v>
      </c>
      <c r="G99" s="1">
        <v>43196.417328761578</v>
      </c>
      <c r="H99" t="s">
        <v>27</v>
      </c>
    </row>
    <row r="100" spans="1:8" x14ac:dyDescent="0.35">
      <c r="A100" t="s">
        <v>390</v>
      </c>
      <c r="B100" t="s">
        <v>8</v>
      </c>
      <c r="C100">
        <v>2</v>
      </c>
      <c r="D100" t="s">
        <v>9</v>
      </c>
      <c r="E100" t="s">
        <v>43</v>
      </c>
      <c r="F100" s="1">
        <v>43194.780827222225</v>
      </c>
      <c r="G100" s="1">
        <v>43196.454080011572</v>
      </c>
      <c r="H100" t="s">
        <v>27</v>
      </c>
    </row>
    <row r="101" spans="1:8" x14ac:dyDescent="0.35">
      <c r="A101" t="s">
        <v>391</v>
      </c>
      <c r="B101" t="s">
        <v>8</v>
      </c>
      <c r="C101">
        <v>5</v>
      </c>
      <c r="D101" t="s">
        <v>16</v>
      </c>
      <c r="E101" t="s">
        <v>392</v>
      </c>
      <c r="F101" s="1">
        <v>43194.840302326389</v>
      </c>
      <c r="G101" s="1">
        <v>43196.475802199071</v>
      </c>
      <c r="H101" t="s">
        <v>27</v>
      </c>
    </row>
    <row r="102" spans="1:8" x14ac:dyDescent="0.35">
      <c r="A102" t="s">
        <v>393</v>
      </c>
      <c r="B102" t="s">
        <v>8</v>
      </c>
      <c r="C102">
        <v>2</v>
      </c>
      <c r="D102" t="s">
        <v>11</v>
      </c>
      <c r="E102" t="s">
        <v>394</v>
      </c>
      <c r="F102" s="1">
        <v>43194.837216979169</v>
      </c>
      <c r="G102" s="1">
        <v>43196.490901076388</v>
      </c>
      <c r="H102" t="s">
        <v>21</v>
      </c>
    </row>
    <row r="103" spans="1:8" x14ac:dyDescent="0.35">
      <c r="A103" t="s">
        <v>395</v>
      </c>
      <c r="B103" t="s">
        <v>8</v>
      </c>
      <c r="C103">
        <v>3</v>
      </c>
      <c r="D103" t="s">
        <v>16</v>
      </c>
      <c r="E103" t="s">
        <v>33</v>
      </c>
      <c r="F103" s="1">
        <v>43194.837530949073</v>
      </c>
      <c r="G103" s="1">
        <v>43196.493854224536</v>
      </c>
      <c r="H103" t="s">
        <v>27</v>
      </c>
    </row>
    <row r="104" spans="1:8" x14ac:dyDescent="0.35">
      <c r="A104" t="s">
        <v>396</v>
      </c>
      <c r="B104" t="s">
        <v>8</v>
      </c>
      <c r="C104">
        <v>2</v>
      </c>
      <c r="D104" t="s">
        <v>9</v>
      </c>
      <c r="E104" t="s">
        <v>43</v>
      </c>
      <c r="F104" s="1">
        <v>43194.760870775463</v>
      </c>
      <c r="G104" s="1">
        <v>43196.495903587966</v>
      </c>
      <c r="H104" t="s">
        <v>21</v>
      </c>
    </row>
    <row r="105" spans="1:8" x14ac:dyDescent="0.35">
      <c r="A105" t="s">
        <v>397</v>
      </c>
      <c r="B105" t="s">
        <v>8</v>
      </c>
      <c r="C105">
        <v>9</v>
      </c>
      <c r="D105" t="s">
        <v>16</v>
      </c>
      <c r="E105" t="s">
        <v>33</v>
      </c>
      <c r="F105" s="1">
        <v>43194.84360359954</v>
      </c>
      <c r="G105" s="1">
        <v>43196.512587592595</v>
      </c>
      <c r="H105" t="s">
        <v>27</v>
      </c>
    </row>
    <row r="106" spans="1:8" x14ac:dyDescent="0.35">
      <c r="A106" t="s">
        <v>398</v>
      </c>
      <c r="B106" t="s">
        <v>8</v>
      </c>
      <c r="C106">
        <v>2</v>
      </c>
      <c r="D106" t="s">
        <v>9</v>
      </c>
      <c r="E106" t="s">
        <v>102</v>
      </c>
      <c r="F106" s="1">
        <v>43195.46026915509</v>
      </c>
      <c r="G106" s="1">
        <v>43196.514824201389</v>
      </c>
      <c r="H106" t="s">
        <v>27</v>
      </c>
    </row>
    <row r="107" spans="1:8" x14ac:dyDescent="0.35">
      <c r="A107" t="s">
        <v>399</v>
      </c>
      <c r="B107" t="s">
        <v>8</v>
      </c>
      <c r="C107">
        <v>4</v>
      </c>
      <c r="D107" t="s">
        <v>11</v>
      </c>
      <c r="E107" t="s">
        <v>47</v>
      </c>
      <c r="F107" s="1">
        <v>43194.693016817131</v>
      </c>
      <c r="G107" s="1">
        <v>43196.51586428241</v>
      </c>
      <c r="H107" t="s">
        <v>25</v>
      </c>
    </row>
    <row r="108" spans="1:8" x14ac:dyDescent="0.35">
      <c r="A108" t="s">
        <v>400</v>
      </c>
      <c r="B108" t="s">
        <v>8</v>
      </c>
      <c r="C108">
        <v>4</v>
      </c>
      <c r="D108" t="s">
        <v>11</v>
      </c>
      <c r="E108" t="s">
        <v>14</v>
      </c>
      <c r="F108" s="1">
        <v>43195.548872280095</v>
      </c>
      <c r="G108" s="1">
        <v>43196.518710949073</v>
      </c>
      <c r="H108" t="s">
        <v>25</v>
      </c>
    </row>
    <row r="109" spans="1:8" x14ac:dyDescent="0.35">
      <c r="A109" t="s">
        <v>401</v>
      </c>
      <c r="B109" t="s">
        <v>8</v>
      </c>
      <c r="C109">
        <v>6</v>
      </c>
      <c r="D109" t="s">
        <v>9</v>
      </c>
      <c r="E109" t="s">
        <v>102</v>
      </c>
      <c r="F109" s="1">
        <v>43195.464295300924</v>
      </c>
      <c r="G109" s="1">
        <v>43196.520912905093</v>
      </c>
      <c r="H109" t="s">
        <v>27</v>
      </c>
    </row>
    <row r="110" spans="1:8" x14ac:dyDescent="0.35">
      <c r="A110" t="s">
        <v>402</v>
      </c>
      <c r="B110" t="s">
        <v>8</v>
      </c>
      <c r="C110">
        <v>2</v>
      </c>
      <c r="D110" t="s">
        <v>11</v>
      </c>
      <c r="E110" t="s">
        <v>14</v>
      </c>
      <c r="F110" s="1">
        <v>43195.573519074074</v>
      </c>
      <c r="G110" s="1">
        <v>43196.523419166668</v>
      </c>
      <c r="H110" t="s">
        <v>25</v>
      </c>
    </row>
    <row r="111" spans="1:8" x14ac:dyDescent="0.35">
      <c r="A111" t="s">
        <v>403</v>
      </c>
      <c r="B111" t="s">
        <v>8</v>
      </c>
      <c r="C111">
        <v>4</v>
      </c>
      <c r="D111" t="s">
        <v>9</v>
      </c>
      <c r="E111" t="s">
        <v>14</v>
      </c>
      <c r="F111" s="1">
        <v>43195.476663796297</v>
      </c>
      <c r="G111" s="1">
        <v>43196.526485289352</v>
      </c>
      <c r="H111" t="s">
        <v>27</v>
      </c>
    </row>
    <row r="112" spans="1:8" x14ac:dyDescent="0.35">
      <c r="A112" t="s">
        <v>404</v>
      </c>
      <c r="B112" t="s">
        <v>8</v>
      </c>
      <c r="C112">
        <v>2</v>
      </c>
      <c r="D112" t="s">
        <v>9</v>
      </c>
      <c r="E112" t="s">
        <v>14</v>
      </c>
      <c r="F112" s="1">
        <v>43195.5831602662</v>
      </c>
      <c r="G112" s="1">
        <v>43196.529731377312</v>
      </c>
      <c r="H112" t="s">
        <v>25</v>
      </c>
    </row>
    <row r="113" spans="1:8" x14ac:dyDescent="0.35">
      <c r="A113" t="s">
        <v>405</v>
      </c>
      <c r="B113" t="s">
        <v>8</v>
      </c>
      <c r="C113">
        <v>8</v>
      </c>
      <c r="D113" t="s">
        <v>9</v>
      </c>
      <c r="E113" t="s">
        <v>102</v>
      </c>
      <c r="F113" s="1">
        <v>43195.550953726852</v>
      </c>
      <c r="G113" s="1">
        <v>43196.531921921298</v>
      </c>
      <c r="H113" t="s">
        <v>27</v>
      </c>
    </row>
    <row r="114" spans="1:8" x14ac:dyDescent="0.35">
      <c r="A114" t="s">
        <v>406</v>
      </c>
      <c r="B114" t="s">
        <v>8</v>
      </c>
      <c r="C114">
        <v>3</v>
      </c>
      <c r="D114" t="s">
        <v>9</v>
      </c>
      <c r="E114" t="s">
        <v>14</v>
      </c>
      <c r="F114" s="1">
        <v>43195.59241690972</v>
      </c>
      <c r="G114" s="1">
        <v>43196.533640208334</v>
      </c>
      <c r="H114" t="s">
        <v>25</v>
      </c>
    </row>
    <row r="115" spans="1:8" x14ac:dyDescent="0.35">
      <c r="A115" t="s">
        <v>407</v>
      </c>
      <c r="B115" t="s">
        <v>8</v>
      </c>
      <c r="C115">
        <v>1</v>
      </c>
      <c r="D115" t="s">
        <v>11</v>
      </c>
      <c r="E115" t="s">
        <v>46</v>
      </c>
      <c r="F115" s="1">
        <v>43195.596671967593</v>
      </c>
      <c r="G115" s="1">
        <v>43196.540988414352</v>
      </c>
      <c r="H115" t="s">
        <v>25</v>
      </c>
    </row>
    <row r="116" spans="1:8" x14ac:dyDescent="0.35">
      <c r="A116" t="s">
        <v>408</v>
      </c>
      <c r="B116" t="s">
        <v>8</v>
      </c>
      <c r="C116">
        <v>1</v>
      </c>
      <c r="D116" t="s">
        <v>9</v>
      </c>
      <c r="E116" t="s">
        <v>46</v>
      </c>
      <c r="F116" s="1">
        <v>43195.657463402778</v>
      </c>
      <c r="G116" s="1">
        <v>43196.552493773146</v>
      </c>
      <c r="H116" t="s">
        <v>25</v>
      </c>
    </row>
    <row r="117" spans="1:8" x14ac:dyDescent="0.35">
      <c r="A117" t="s">
        <v>409</v>
      </c>
      <c r="B117" t="s">
        <v>8</v>
      </c>
      <c r="C117">
        <v>8</v>
      </c>
      <c r="D117" t="s">
        <v>16</v>
      </c>
      <c r="E117" t="s">
        <v>33</v>
      </c>
      <c r="F117" s="1">
        <v>43194.839711504632</v>
      </c>
      <c r="G117" s="1">
        <v>43196.560549108799</v>
      </c>
      <c r="H117" t="s">
        <v>21</v>
      </c>
    </row>
    <row r="118" spans="1:8" x14ac:dyDescent="0.35">
      <c r="A118" t="s">
        <v>410</v>
      </c>
      <c r="B118" t="s">
        <v>8</v>
      </c>
      <c r="C118">
        <v>2</v>
      </c>
      <c r="D118" t="s">
        <v>11</v>
      </c>
      <c r="E118" t="s">
        <v>46</v>
      </c>
      <c r="F118" s="1">
        <v>43195.685587835651</v>
      </c>
      <c r="G118" s="1">
        <v>43196.561431493057</v>
      </c>
      <c r="H118" t="s">
        <v>25</v>
      </c>
    </row>
    <row r="119" spans="1:8" x14ac:dyDescent="0.35">
      <c r="A119" t="s">
        <v>411</v>
      </c>
      <c r="B119" t="s">
        <v>8</v>
      </c>
      <c r="C119">
        <v>2</v>
      </c>
      <c r="D119" t="s">
        <v>16</v>
      </c>
      <c r="E119" t="s">
        <v>412</v>
      </c>
      <c r="F119" s="1">
        <v>43195.837086064814</v>
      </c>
      <c r="G119" s="1">
        <v>43196.566129826388</v>
      </c>
      <c r="H119" t="s">
        <v>25</v>
      </c>
    </row>
    <row r="120" spans="1:8" x14ac:dyDescent="0.35">
      <c r="A120" t="s">
        <v>413</v>
      </c>
      <c r="B120" t="s">
        <v>8</v>
      </c>
      <c r="C120">
        <v>4</v>
      </c>
      <c r="D120" t="s">
        <v>16</v>
      </c>
      <c r="E120" t="s">
        <v>17</v>
      </c>
      <c r="F120" s="1">
        <v>43195.839141111108</v>
      </c>
      <c r="G120" s="1">
        <v>43196.576675150463</v>
      </c>
      <c r="H120" t="s">
        <v>25</v>
      </c>
    </row>
    <row r="121" spans="1:8" x14ac:dyDescent="0.35">
      <c r="A121" t="s">
        <v>414</v>
      </c>
      <c r="B121" t="s">
        <v>8</v>
      </c>
      <c r="C121">
        <v>3</v>
      </c>
      <c r="D121" t="s">
        <v>16</v>
      </c>
      <c r="E121" t="s">
        <v>415</v>
      </c>
      <c r="F121" s="1">
        <v>43195.837940613426</v>
      </c>
      <c r="G121" s="1">
        <v>43196.578577384258</v>
      </c>
      <c r="H121" t="s">
        <v>21</v>
      </c>
    </row>
    <row r="122" spans="1:8" x14ac:dyDescent="0.35">
      <c r="A122" t="s">
        <v>416</v>
      </c>
      <c r="B122" t="s">
        <v>8</v>
      </c>
      <c r="C122">
        <v>4</v>
      </c>
      <c r="D122" t="s">
        <v>16</v>
      </c>
      <c r="E122" t="s">
        <v>33</v>
      </c>
      <c r="F122" s="1">
        <v>43195.838463506945</v>
      </c>
      <c r="G122" s="1">
        <v>43196.582549826388</v>
      </c>
      <c r="H122" t="s">
        <v>25</v>
      </c>
    </row>
    <row r="123" spans="1:8" x14ac:dyDescent="0.35">
      <c r="A123" t="s">
        <v>417</v>
      </c>
      <c r="B123" t="s">
        <v>8</v>
      </c>
      <c r="C123">
        <v>11</v>
      </c>
      <c r="D123" t="s">
        <v>16</v>
      </c>
      <c r="E123" t="s">
        <v>217</v>
      </c>
      <c r="F123" s="1">
        <v>43195.838814456016</v>
      </c>
      <c r="G123" s="1">
        <v>43196.60716565972</v>
      </c>
      <c r="H123" t="s">
        <v>21</v>
      </c>
    </row>
    <row r="124" spans="1:8" x14ac:dyDescent="0.35">
      <c r="A124" t="s">
        <v>418</v>
      </c>
      <c r="B124" t="s">
        <v>8</v>
      </c>
      <c r="C124">
        <v>8</v>
      </c>
      <c r="D124" t="s">
        <v>16</v>
      </c>
      <c r="E124" t="s">
        <v>17</v>
      </c>
      <c r="F124" s="1">
        <v>43195.845387893518</v>
      </c>
      <c r="G124" s="1">
        <v>43196.639575300927</v>
      </c>
      <c r="H124" t="s">
        <v>25</v>
      </c>
    </row>
    <row r="125" spans="1:8" x14ac:dyDescent="0.35">
      <c r="A125" t="s">
        <v>419</v>
      </c>
      <c r="B125" t="s">
        <v>8</v>
      </c>
      <c r="C125">
        <v>6</v>
      </c>
      <c r="D125" t="s">
        <v>9</v>
      </c>
      <c r="E125" t="s">
        <v>102</v>
      </c>
      <c r="F125" s="1">
        <v>43196.380488703704</v>
      </c>
      <c r="G125" s="1">
        <v>43196.651722546296</v>
      </c>
      <c r="H125" t="s">
        <v>25</v>
      </c>
    </row>
    <row r="126" spans="1:8" x14ac:dyDescent="0.35">
      <c r="A126" t="s">
        <v>420</v>
      </c>
      <c r="B126" t="s">
        <v>8</v>
      </c>
      <c r="C126">
        <v>2</v>
      </c>
      <c r="D126" t="s">
        <v>9</v>
      </c>
      <c r="E126" t="s">
        <v>34</v>
      </c>
      <c r="F126" s="1">
        <v>43194.696798217592</v>
      </c>
      <c r="G126" s="1">
        <v>43196.675082361115</v>
      </c>
      <c r="H126" t="s">
        <v>25</v>
      </c>
    </row>
  </sheetData>
  <pageMargins left="0.7" right="0.7" top="0.75" bottom="0.75" header="0.3" footer="0.3"/>
  <pageSetup orientation="portrait" verticalDpi="4294967293"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95"/>
  <sheetViews>
    <sheetView topLeftCell="J1" workbookViewId="0">
      <selection activeCell="E47" sqref="E47"/>
    </sheetView>
  </sheetViews>
  <sheetFormatPr defaultColWidth="9.1796875" defaultRowHeight="15" customHeight="1" x14ac:dyDescent="0.35"/>
  <cols>
    <col min="1" max="1" width="14.7265625" style="11" bestFit="1" customWidth="1"/>
    <col min="2" max="2" width="12" style="11" bestFit="1" customWidth="1"/>
    <col min="3" max="3" width="14.26953125" style="11" customWidth="1"/>
    <col min="4" max="4" width="28.7265625" style="11" customWidth="1"/>
    <col min="5" max="5" width="77.1796875" style="11" bestFit="1" customWidth="1"/>
    <col min="6" max="6" width="15.81640625" style="12" customWidth="1"/>
    <col min="7" max="7" width="16" style="12" customWidth="1"/>
    <col min="8" max="8" width="17.81640625" style="12" customWidth="1"/>
    <col min="9" max="9" width="15.1796875" style="12" customWidth="1"/>
    <col min="10" max="10" width="15.453125" style="12" customWidth="1"/>
    <col min="11" max="11" width="34.7265625" style="11" bestFit="1" customWidth="1"/>
    <col min="12" max="12" width="30.7265625" style="11" customWidth="1"/>
    <col min="13" max="13" width="31.54296875" style="9" bestFit="1" customWidth="1"/>
    <col min="14" max="14" width="18.81640625" style="11" bestFit="1" customWidth="1"/>
    <col min="15" max="16" width="15.26953125" style="13" bestFit="1" customWidth="1"/>
    <col min="17" max="17" width="30.7265625" style="9" customWidth="1"/>
    <col min="18" max="18" width="28.453125" style="14" customWidth="1"/>
    <col min="19" max="19" width="29.453125" style="11" bestFit="1" customWidth="1"/>
    <col min="20" max="20" width="9.1796875" style="11"/>
    <col min="21" max="21" width="23.81640625" style="11" bestFit="1" customWidth="1"/>
    <col min="22" max="22" width="15.26953125" style="11" bestFit="1" customWidth="1"/>
    <col min="23" max="23" width="37.453125" style="11" bestFit="1" customWidth="1"/>
    <col min="24" max="16384" width="9.1796875" style="11"/>
  </cols>
  <sheetData>
    <row r="1" spans="1:23" ht="15" customHeight="1" x14ac:dyDescent="0.35">
      <c r="A1" s="11" t="s">
        <v>0</v>
      </c>
      <c r="B1" s="11" t="s">
        <v>1</v>
      </c>
      <c r="C1" s="11" t="s">
        <v>2</v>
      </c>
      <c r="D1" s="11" t="s">
        <v>3</v>
      </c>
      <c r="E1" s="11" t="s">
        <v>52</v>
      </c>
      <c r="F1" s="12" t="s">
        <v>5</v>
      </c>
      <c r="G1" s="12" t="s">
        <v>6</v>
      </c>
      <c r="H1" s="12" t="s">
        <v>53</v>
      </c>
      <c r="I1" s="12" t="s">
        <v>54</v>
      </c>
      <c r="J1" s="12" t="s">
        <v>55</v>
      </c>
      <c r="K1" s="11" t="s">
        <v>56</v>
      </c>
      <c r="L1" s="11" t="s">
        <v>57</v>
      </c>
      <c r="M1" s="9" t="s">
        <v>150</v>
      </c>
      <c r="N1" s="11" t="s">
        <v>58</v>
      </c>
      <c r="O1" s="11" t="s">
        <v>59</v>
      </c>
      <c r="P1" s="13" t="s">
        <v>60</v>
      </c>
      <c r="Q1" s="13" t="s">
        <v>61</v>
      </c>
      <c r="R1" s="9" t="s">
        <v>62</v>
      </c>
      <c r="S1" s="17" t="s">
        <v>96</v>
      </c>
      <c r="U1" s="2" t="s">
        <v>59</v>
      </c>
      <c r="V1" t="s">
        <v>98</v>
      </c>
      <c r="W1" t="s">
        <v>97</v>
      </c>
    </row>
    <row r="2" spans="1:23" ht="15" customHeight="1" x14ac:dyDescent="0.35">
      <c r="A2" s="11" t="s">
        <v>158</v>
      </c>
      <c r="B2" s="11" t="s">
        <v>8</v>
      </c>
      <c r="C2" s="11">
        <v>4</v>
      </c>
      <c r="D2" s="11" t="s">
        <v>9</v>
      </c>
      <c r="E2" s="11" t="s">
        <v>30</v>
      </c>
      <c r="F2" s="12">
        <v>43182.588482939813</v>
      </c>
      <c r="G2" s="12">
        <v>43185.430996099538</v>
      </c>
      <c r="H2" s="12">
        <v>43192.343996863427</v>
      </c>
      <c r="L2" s="18"/>
      <c r="N2" s="11" t="s">
        <v>75</v>
      </c>
      <c r="O2" s="11" t="s">
        <v>23</v>
      </c>
      <c r="P2" s="13">
        <v>43192.322790127313</v>
      </c>
      <c r="Q2" s="13">
        <v>43192.343996863427</v>
      </c>
      <c r="R2" s="9" t="s">
        <v>421</v>
      </c>
      <c r="S2" s="14">
        <f>Table2[End Time]-Table2[[#This Row],[Start Time]]</f>
        <v>2.1206736113526858E-2</v>
      </c>
      <c r="U2" s="3" t="s">
        <v>89</v>
      </c>
      <c r="V2" s="5"/>
      <c r="W2" s="7"/>
    </row>
    <row r="3" spans="1:23" ht="15" customHeight="1" x14ac:dyDescent="0.35">
      <c r="A3" s="11" t="s">
        <v>162</v>
      </c>
      <c r="B3" s="11" t="s">
        <v>8</v>
      </c>
      <c r="C3" s="11">
        <v>6</v>
      </c>
      <c r="D3" s="11" t="s">
        <v>9</v>
      </c>
      <c r="E3" s="11" t="s">
        <v>14</v>
      </c>
      <c r="F3" s="12">
        <v>43182.636204479168</v>
      </c>
      <c r="G3" s="12">
        <v>43185.573006099534</v>
      </c>
      <c r="H3" s="12">
        <v>43192.352884942127</v>
      </c>
      <c r="L3" s="18"/>
      <c r="N3" s="11" t="s">
        <v>75</v>
      </c>
      <c r="O3" s="11" t="s">
        <v>23</v>
      </c>
      <c r="P3" s="13">
        <v>43192.323955138891</v>
      </c>
      <c r="Q3" s="13">
        <v>43192.352884942127</v>
      </c>
      <c r="R3" s="9" t="s">
        <v>70</v>
      </c>
      <c r="S3" s="14">
        <f>Table2[End Time]-Table2[[#This Row],[Start Time]]</f>
        <v>2.8929803236678708E-2</v>
      </c>
      <c r="U3" s="4" t="s">
        <v>579</v>
      </c>
      <c r="V3" s="5">
        <v>1</v>
      </c>
      <c r="W3" s="7">
        <v>2.1985763888888887</v>
      </c>
    </row>
    <row r="4" spans="1:23" ht="15" customHeight="1" x14ac:dyDescent="0.35">
      <c r="A4" s="11" t="s">
        <v>163</v>
      </c>
      <c r="B4" s="11" t="s">
        <v>8</v>
      </c>
      <c r="C4" s="11">
        <v>6</v>
      </c>
      <c r="D4" s="11" t="s">
        <v>9</v>
      </c>
      <c r="E4" s="11" t="s">
        <v>49</v>
      </c>
      <c r="F4" s="12">
        <v>43182.654094062498</v>
      </c>
      <c r="G4" s="12">
        <v>43185.587962430553</v>
      </c>
      <c r="H4" s="12">
        <v>43192.366263263888</v>
      </c>
      <c r="L4" s="18"/>
      <c r="N4" s="11" t="s">
        <v>64</v>
      </c>
      <c r="O4" s="11" t="s">
        <v>23</v>
      </c>
      <c r="P4" s="13">
        <v>43192.325064131946</v>
      </c>
      <c r="Q4" s="13">
        <v>43192.366263263888</v>
      </c>
      <c r="R4" s="9" t="s">
        <v>422</v>
      </c>
      <c r="S4" s="14">
        <f>Table2[End Time]-Table2[[#This Row],[Start Time]]</f>
        <v>4.1199131941539235E-2</v>
      </c>
      <c r="U4" s="3" t="s">
        <v>581</v>
      </c>
      <c r="V4" s="5">
        <v>1</v>
      </c>
      <c r="W4" s="7">
        <v>2.1985763888888887</v>
      </c>
    </row>
    <row r="5" spans="1:23" ht="15" customHeight="1" x14ac:dyDescent="0.35">
      <c r="A5" s="11" t="s">
        <v>143</v>
      </c>
      <c r="B5" s="11" t="s">
        <v>8</v>
      </c>
      <c r="C5" s="11">
        <v>1</v>
      </c>
      <c r="D5" s="11" t="s">
        <v>9</v>
      </c>
      <c r="E5" s="11" t="s">
        <v>45</v>
      </c>
      <c r="F5" s="12">
        <v>43182.661696550924</v>
      </c>
      <c r="G5" s="12">
        <v>43182.675170254632</v>
      </c>
      <c r="H5" s="12">
        <v>43192.388621203703</v>
      </c>
      <c r="L5" s="18"/>
      <c r="N5" s="11" t="s">
        <v>64</v>
      </c>
      <c r="O5" s="11" t="s">
        <v>23</v>
      </c>
      <c r="P5" s="13">
        <v>43192.326311273151</v>
      </c>
      <c r="Q5" s="13">
        <v>43192.388621203703</v>
      </c>
      <c r="R5" s="9" t="s">
        <v>423</v>
      </c>
      <c r="S5" s="14">
        <f>Table2[End Time]-Table2[[#This Row],[Start Time]]</f>
        <v>6.2309930552146398E-2</v>
      </c>
      <c r="U5" s="3" t="s">
        <v>27</v>
      </c>
      <c r="V5" s="5"/>
      <c r="W5" s="7"/>
    </row>
    <row r="6" spans="1:23" ht="15" customHeight="1" x14ac:dyDescent="0.35">
      <c r="A6" s="11" t="s">
        <v>167</v>
      </c>
      <c r="B6" s="11" t="s">
        <v>8</v>
      </c>
      <c r="C6" s="11">
        <v>1</v>
      </c>
      <c r="D6" s="11" t="s">
        <v>9</v>
      </c>
      <c r="E6" s="11" t="s">
        <v>45</v>
      </c>
      <c r="F6" s="12">
        <v>43182.718867523145</v>
      </c>
      <c r="G6" s="12">
        <v>43185.611778009261</v>
      </c>
      <c r="H6" s="12">
        <v>43192.411837245367</v>
      </c>
      <c r="L6" s="18"/>
      <c r="N6" s="11" t="s">
        <v>75</v>
      </c>
      <c r="O6" s="11" t="s">
        <v>23</v>
      </c>
      <c r="P6" s="13">
        <v>43192.345703854167</v>
      </c>
      <c r="Q6" s="13">
        <v>43192.411837245367</v>
      </c>
      <c r="R6" s="9" t="s">
        <v>424</v>
      </c>
      <c r="S6" s="14">
        <f>Table2[End Time]-Table2[[#This Row],[Start Time]]</f>
        <v>6.6133391199400648E-2</v>
      </c>
      <c r="U6" s="4" t="s">
        <v>576</v>
      </c>
      <c r="V6" s="5">
        <v>11</v>
      </c>
      <c r="W6" s="7">
        <v>2.1730850168350167E-2</v>
      </c>
    </row>
    <row r="7" spans="1:23" ht="15" customHeight="1" x14ac:dyDescent="0.35">
      <c r="A7" s="11" t="s">
        <v>165</v>
      </c>
      <c r="B7" s="11" t="s">
        <v>8</v>
      </c>
      <c r="C7" s="11">
        <v>8</v>
      </c>
      <c r="D7" s="11" t="s">
        <v>11</v>
      </c>
      <c r="E7" s="11" t="s">
        <v>50</v>
      </c>
      <c r="F7" s="12">
        <v>43182.666811064817</v>
      </c>
      <c r="G7" s="12">
        <v>43185.602279305553</v>
      </c>
      <c r="H7" s="12">
        <v>43192.41981835648</v>
      </c>
      <c r="L7" s="18"/>
      <c r="N7" s="11" t="s">
        <v>75</v>
      </c>
      <c r="O7" s="11" t="s">
        <v>23</v>
      </c>
      <c r="P7" s="13">
        <v>43192.354139236108</v>
      </c>
      <c r="Q7" s="13">
        <v>43192.41981835648</v>
      </c>
      <c r="R7" s="9" t="s">
        <v>425</v>
      </c>
      <c r="S7" s="14">
        <f>Table2[End Time]-Table2[[#This Row],[Start Time]]</f>
        <v>6.567912037280621E-2</v>
      </c>
      <c r="U7" s="4" t="s">
        <v>577</v>
      </c>
      <c r="V7" s="5">
        <v>3</v>
      </c>
      <c r="W7" s="7">
        <v>5.2932098765432097E-3</v>
      </c>
    </row>
    <row r="8" spans="1:23" ht="15" customHeight="1" x14ac:dyDescent="0.35">
      <c r="A8" s="11" t="s">
        <v>164</v>
      </c>
      <c r="B8" s="11" t="s">
        <v>8</v>
      </c>
      <c r="C8" s="11">
        <v>1</v>
      </c>
      <c r="D8" s="11" t="s">
        <v>9</v>
      </c>
      <c r="E8" s="11" t="s">
        <v>45</v>
      </c>
      <c r="F8" s="12">
        <v>43182.670031099537</v>
      </c>
      <c r="G8" s="12">
        <v>43185.598083240744</v>
      </c>
      <c r="H8" s="12">
        <v>43192.430512881947</v>
      </c>
      <c r="L8" s="18"/>
      <c r="N8" s="11" t="s">
        <v>64</v>
      </c>
      <c r="O8" s="11" t="s">
        <v>27</v>
      </c>
      <c r="P8" s="13">
        <v>43192.385581527778</v>
      </c>
      <c r="Q8" s="13">
        <v>43192.430512881947</v>
      </c>
      <c r="R8" s="9" t="s">
        <v>426</v>
      </c>
      <c r="S8" s="14">
        <f>Table2[End Time]-Table2[[#This Row],[Start Time]]</f>
        <v>4.4931354168511461E-2</v>
      </c>
      <c r="U8" s="4" t="s">
        <v>579</v>
      </c>
      <c r="V8" s="5">
        <v>9</v>
      </c>
      <c r="W8" s="7">
        <v>9.859825102880658E-3</v>
      </c>
    </row>
    <row r="9" spans="1:23" ht="15" customHeight="1" x14ac:dyDescent="0.35">
      <c r="A9" s="11" t="s">
        <v>145</v>
      </c>
      <c r="B9" s="11" t="s">
        <v>8</v>
      </c>
      <c r="C9" s="11">
        <v>1</v>
      </c>
      <c r="D9" s="11" t="s">
        <v>11</v>
      </c>
      <c r="E9" s="11" t="s">
        <v>37</v>
      </c>
      <c r="F9" s="12">
        <v>43146.765862627311</v>
      </c>
      <c r="G9" s="12">
        <v>43182.751290023145</v>
      </c>
      <c r="H9" s="12">
        <v>43192.446165381945</v>
      </c>
      <c r="I9" s="12">
        <v>43147.556840196761</v>
      </c>
      <c r="J9" s="12">
        <v>43182.744180520836</v>
      </c>
      <c r="K9" s="11" t="s">
        <v>63</v>
      </c>
      <c r="L9" s="18" t="s">
        <v>271</v>
      </c>
      <c r="N9" s="11" t="s">
        <v>64</v>
      </c>
      <c r="O9" s="11" t="s">
        <v>23</v>
      </c>
      <c r="P9" s="13">
        <v>43192.398824340278</v>
      </c>
      <c r="Q9" s="13">
        <v>43192.446165381945</v>
      </c>
      <c r="R9" s="9" t="s">
        <v>427</v>
      </c>
      <c r="S9" s="14">
        <f>Table2[End Time]-Table2[[#This Row],[Start Time]]</f>
        <v>4.7341041667095851E-2</v>
      </c>
      <c r="U9" s="4" t="s">
        <v>580</v>
      </c>
      <c r="V9" s="5">
        <v>7</v>
      </c>
      <c r="W9" s="7">
        <v>1.5758928571428573E-2</v>
      </c>
    </row>
    <row r="10" spans="1:23" ht="15" customHeight="1" x14ac:dyDescent="0.35">
      <c r="A10" s="11" t="s">
        <v>185</v>
      </c>
      <c r="B10" s="11" t="s">
        <v>8</v>
      </c>
      <c r="C10" s="11">
        <v>8</v>
      </c>
      <c r="D10" s="11" t="s">
        <v>11</v>
      </c>
      <c r="E10" s="11" t="s">
        <v>29</v>
      </c>
      <c r="F10" s="12">
        <v>43185.48112971065</v>
      </c>
      <c r="G10" s="12">
        <v>43185.652287233796</v>
      </c>
      <c r="H10" s="12">
        <v>43192.458593217591</v>
      </c>
      <c r="L10" s="18"/>
      <c r="N10" s="11" t="s">
        <v>68</v>
      </c>
      <c r="O10" s="11" t="s">
        <v>23</v>
      </c>
      <c r="P10" s="13">
        <v>43192.421612418984</v>
      </c>
      <c r="Q10" s="13">
        <v>43192.458593217591</v>
      </c>
      <c r="R10" s="9" t="s">
        <v>428</v>
      </c>
      <c r="S10" s="14">
        <f>Table2[End Time]-Table2[[#This Row],[Start Time]]</f>
        <v>3.6980798606236931E-2</v>
      </c>
      <c r="U10" s="3" t="s">
        <v>91</v>
      </c>
      <c r="V10" s="5">
        <v>30</v>
      </c>
      <c r="W10" s="7">
        <v>1.5132330246913578E-2</v>
      </c>
    </row>
    <row r="11" spans="1:23" ht="15" customHeight="1" x14ac:dyDescent="0.35">
      <c r="A11" s="11" t="s">
        <v>166</v>
      </c>
      <c r="B11" s="11" t="s">
        <v>8</v>
      </c>
      <c r="C11" s="11">
        <v>5</v>
      </c>
      <c r="D11" s="11" t="s">
        <v>9</v>
      </c>
      <c r="E11" s="11" t="s">
        <v>43</v>
      </c>
      <c r="F11" s="12">
        <v>43182.679963090275</v>
      </c>
      <c r="G11" s="12">
        <v>43185.60421326389</v>
      </c>
      <c r="H11" s="12">
        <v>43192.459080682871</v>
      </c>
      <c r="L11" s="18"/>
      <c r="N11" s="11" t="s">
        <v>64</v>
      </c>
      <c r="O11" s="11" t="s">
        <v>27</v>
      </c>
      <c r="P11" s="13">
        <v>43192.438731412039</v>
      </c>
      <c r="Q11" s="13">
        <v>43192.459080682871</v>
      </c>
      <c r="R11" s="9" t="s">
        <v>429</v>
      </c>
      <c r="S11" s="14">
        <f>Table2[End Time]-Table2[[#This Row],[Start Time]]</f>
        <v>2.0349270831502508E-2</v>
      </c>
      <c r="U11" s="3" t="s">
        <v>25</v>
      </c>
      <c r="V11" s="5"/>
      <c r="W11" s="7"/>
    </row>
    <row r="12" spans="1:23" ht="15" customHeight="1" x14ac:dyDescent="0.35">
      <c r="A12" s="11" t="s">
        <v>188</v>
      </c>
      <c r="B12" s="11" t="s">
        <v>18</v>
      </c>
      <c r="C12" s="11">
        <v>1</v>
      </c>
      <c r="D12" s="11" t="s">
        <v>19</v>
      </c>
      <c r="E12" s="11" t="s">
        <v>88</v>
      </c>
      <c r="F12" s="12">
        <v>43185.520296249997</v>
      </c>
      <c r="G12" s="12">
        <v>43185.684839456022</v>
      </c>
      <c r="H12" s="12">
        <v>43192.484232696763</v>
      </c>
      <c r="L12" s="18"/>
      <c r="N12" s="11" t="s">
        <v>64</v>
      </c>
      <c r="O12" s="11" t="s">
        <v>23</v>
      </c>
      <c r="P12" s="13">
        <v>43192.469609918982</v>
      </c>
      <c r="Q12" s="13">
        <v>43192.484232696763</v>
      </c>
      <c r="R12" s="9" t="s">
        <v>430</v>
      </c>
      <c r="S12" s="14">
        <f>Table2[End Time]-Table2[[#This Row],[Start Time]]</f>
        <v>1.4622777780459728E-2</v>
      </c>
      <c r="U12" s="4" t="s">
        <v>576</v>
      </c>
      <c r="V12" s="5">
        <v>4</v>
      </c>
      <c r="W12" s="7">
        <v>1.1756365740740741E-2</v>
      </c>
    </row>
    <row r="13" spans="1:23" ht="15" customHeight="1" x14ac:dyDescent="0.35">
      <c r="A13" s="11" t="s">
        <v>187</v>
      </c>
      <c r="B13" s="11" t="s">
        <v>18</v>
      </c>
      <c r="C13" s="11">
        <v>1</v>
      </c>
      <c r="D13" s="11" t="s">
        <v>19</v>
      </c>
      <c r="E13" s="11" t="s">
        <v>149</v>
      </c>
      <c r="F13" s="12">
        <v>43185.547232824072</v>
      </c>
      <c r="G13" s="12">
        <v>43185.678043067128</v>
      </c>
      <c r="H13" s="12">
        <v>43192.489837106485</v>
      </c>
      <c r="L13" s="18"/>
      <c r="N13" s="11" t="s">
        <v>64</v>
      </c>
      <c r="O13" s="11" t="s">
        <v>23</v>
      </c>
      <c r="P13" s="13">
        <v>43192.476073611113</v>
      </c>
      <c r="Q13" s="13">
        <v>43192.489837106485</v>
      </c>
      <c r="R13" s="9" t="s">
        <v>431</v>
      </c>
      <c r="S13" s="14">
        <f>Table2[End Time]-Table2[[#This Row],[Start Time]]</f>
        <v>1.3763495371676981E-2</v>
      </c>
      <c r="U13" s="4" t="s">
        <v>577</v>
      </c>
      <c r="V13" s="5">
        <v>11</v>
      </c>
      <c r="W13" s="7">
        <v>1.1574074074074075E-2</v>
      </c>
    </row>
    <row r="14" spans="1:23" ht="15" customHeight="1" x14ac:dyDescent="0.35">
      <c r="A14" s="11" t="s">
        <v>170</v>
      </c>
      <c r="B14" s="11" t="s">
        <v>8</v>
      </c>
      <c r="C14" s="11">
        <v>1</v>
      </c>
      <c r="D14" s="11" t="s">
        <v>9</v>
      </c>
      <c r="E14" s="11" t="s">
        <v>28</v>
      </c>
      <c r="F14" s="12">
        <v>43182.714598761573</v>
      </c>
      <c r="G14" s="12">
        <v>43185.62404829861</v>
      </c>
      <c r="H14" s="12">
        <v>43192.508649502313</v>
      </c>
      <c r="L14" s="18"/>
      <c r="N14" s="11" t="s">
        <v>64</v>
      </c>
      <c r="O14" s="11" t="s">
        <v>27</v>
      </c>
      <c r="P14" s="13">
        <v>43192.467343634256</v>
      </c>
      <c r="Q14" s="13">
        <v>43192.508649502313</v>
      </c>
      <c r="R14" s="9" t="s">
        <v>432</v>
      </c>
      <c r="S14" s="14">
        <f>Table2[End Time]-Table2[[#This Row],[Start Time]]</f>
        <v>4.1305868056952022E-2</v>
      </c>
      <c r="U14" s="4" t="s">
        <v>578</v>
      </c>
      <c r="V14" s="5">
        <v>7</v>
      </c>
      <c r="W14" s="7">
        <v>1.2964616402116403E-2</v>
      </c>
    </row>
    <row r="15" spans="1:23" ht="15" customHeight="1" x14ac:dyDescent="0.35">
      <c r="A15" s="11" t="s">
        <v>186</v>
      </c>
      <c r="B15" s="11" t="s">
        <v>8</v>
      </c>
      <c r="C15" s="11">
        <v>2</v>
      </c>
      <c r="D15" s="11" t="s">
        <v>9</v>
      </c>
      <c r="E15" s="11" t="s">
        <v>24</v>
      </c>
      <c r="F15" s="12">
        <v>43185.385802557874</v>
      </c>
      <c r="G15" s="12">
        <v>43185.664373194442</v>
      </c>
      <c r="H15" s="12">
        <v>43192.516868298611</v>
      </c>
      <c r="L15" s="18"/>
      <c r="N15" s="11" t="s">
        <v>75</v>
      </c>
      <c r="O15" s="11" t="s">
        <v>23</v>
      </c>
      <c r="P15" s="13">
        <v>43192.49279059028</v>
      </c>
      <c r="Q15" s="13">
        <v>43192.516868298611</v>
      </c>
      <c r="R15" s="9" t="s">
        <v>433</v>
      </c>
      <c r="S15" s="14">
        <f>Table2[End Time]-Table2[[#This Row],[Start Time]]</f>
        <v>2.4077708330878522E-2</v>
      </c>
      <c r="U15" s="4" t="s">
        <v>579</v>
      </c>
      <c r="V15" s="5">
        <v>4</v>
      </c>
      <c r="W15" s="7">
        <v>1.6357060185185183E-2</v>
      </c>
    </row>
    <row r="16" spans="1:23" ht="15" customHeight="1" x14ac:dyDescent="0.35">
      <c r="A16" s="11" t="s">
        <v>172</v>
      </c>
      <c r="B16" s="11" t="s">
        <v>8</v>
      </c>
      <c r="C16" s="11">
        <v>2</v>
      </c>
      <c r="D16" s="11" t="s">
        <v>9</v>
      </c>
      <c r="E16" s="11" t="s">
        <v>173</v>
      </c>
      <c r="F16" s="12">
        <v>43182.749164872686</v>
      </c>
      <c r="G16" s="12">
        <v>43185.629771863423</v>
      </c>
      <c r="H16" s="12">
        <v>43192.542371967589</v>
      </c>
      <c r="L16" s="18"/>
      <c r="N16" s="11" t="s">
        <v>64</v>
      </c>
      <c r="O16" s="11" t="s">
        <v>25</v>
      </c>
      <c r="P16" s="13">
        <v>43192.52594097222</v>
      </c>
      <c r="Q16" s="13">
        <v>43192.542371967589</v>
      </c>
      <c r="R16" s="9" t="s">
        <v>434</v>
      </c>
      <c r="S16" s="14">
        <f>Table2[End Time]-Table2[[#This Row],[Start Time]]</f>
        <v>1.6430995368864387E-2</v>
      </c>
      <c r="U16" s="4" t="s">
        <v>580</v>
      </c>
      <c r="V16" s="5">
        <v>9</v>
      </c>
      <c r="W16" s="7">
        <v>8.1918724279835386E-3</v>
      </c>
    </row>
    <row r="17" spans="1:23" ht="15" customHeight="1" x14ac:dyDescent="0.35">
      <c r="A17" s="11" t="s">
        <v>169</v>
      </c>
      <c r="B17" s="11" t="s">
        <v>8</v>
      </c>
      <c r="C17" s="11">
        <v>1</v>
      </c>
      <c r="D17" s="11" t="s">
        <v>9</v>
      </c>
      <c r="E17" s="11" t="s">
        <v>45</v>
      </c>
      <c r="F17" s="12">
        <v>43182.695997210649</v>
      </c>
      <c r="G17" s="12">
        <v>43185.621918553239</v>
      </c>
      <c r="H17" s="12">
        <v>43192.548494317132</v>
      </c>
      <c r="L17" s="18"/>
      <c r="N17" s="11" t="s">
        <v>64</v>
      </c>
      <c r="O17" s="11" t="s">
        <v>27</v>
      </c>
      <c r="P17" s="13">
        <v>43192.528733113424</v>
      </c>
      <c r="Q17" s="13">
        <v>43192.548494317132</v>
      </c>
      <c r="R17" s="9" t="s">
        <v>435</v>
      </c>
      <c r="S17" s="14">
        <f>Table2[End Time]-Table2[[#This Row],[Start Time]]</f>
        <v>1.9761203708185349E-2</v>
      </c>
      <c r="U17" s="3" t="s">
        <v>92</v>
      </c>
      <c r="V17" s="5">
        <v>35</v>
      </c>
      <c r="W17" s="7">
        <v>1.1549933862433862E-2</v>
      </c>
    </row>
    <row r="18" spans="1:23" ht="15" customHeight="1" x14ac:dyDescent="0.35">
      <c r="A18" s="11" t="s">
        <v>171</v>
      </c>
      <c r="B18" s="11" t="s">
        <v>8</v>
      </c>
      <c r="C18" s="11">
        <v>14</v>
      </c>
      <c r="D18" s="11" t="s">
        <v>11</v>
      </c>
      <c r="E18" s="11" t="s">
        <v>14</v>
      </c>
      <c r="F18" s="12">
        <v>43182.779627511576</v>
      </c>
      <c r="G18" s="12">
        <v>43185.629722916667</v>
      </c>
      <c r="H18" s="12">
        <v>43192.548615763888</v>
      </c>
      <c r="L18" s="18"/>
      <c r="N18" s="11" t="s">
        <v>68</v>
      </c>
      <c r="O18" s="11" t="s">
        <v>25</v>
      </c>
      <c r="P18" s="13">
        <v>43192.544825763885</v>
      </c>
      <c r="Q18" s="13">
        <v>43192.548615763888</v>
      </c>
      <c r="R18" s="9" t="s">
        <v>436</v>
      </c>
      <c r="S18" s="14">
        <f>Table2[End Time]-Table2[[#This Row],[Start Time]]</f>
        <v>3.7900000024819747E-3</v>
      </c>
      <c r="U18" s="3" t="s">
        <v>23</v>
      </c>
      <c r="V18" s="5"/>
      <c r="W18" s="7"/>
    </row>
    <row r="19" spans="1:23" ht="15" customHeight="1" x14ac:dyDescent="0.35">
      <c r="A19" s="11" t="s">
        <v>177</v>
      </c>
      <c r="B19" s="11" t="s">
        <v>8</v>
      </c>
      <c r="C19" s="11">
        <v>2</v>
      </c>
      <c r="D19" s="11" t="s">
        <v>9</v>
      </c>
      <c r="E19" s="11" t="s">
        <v>173</v>
      </c>
      <c r="F19" s="12">
        <v>43184.990110219907</v>
      </c>
      <c r="G19" s="12">
        <v>43185.641059699075</v>
      </c>
      <c r="H19" s="12">
        <v>43192.570182199073</v>
      </c>
      <c r="L19" s="18"/>
      <c r="N19" s="11" t="s">
        <v>64</v>
      </c>
      <c r="O19" s="11" t="s">
        <v>27</v>
      </c>
      <c r="P19" s="13">
        <v>43192.554677523149</v>
      </c>
      <c r="Q19" s="13">
        <v>43192.570182199073</v>
      </c>
      <c r="R19" s="9" t="s">
        <v>437</v>
      </c>
      <c r="S19" s="14">
        <f>Table2[End Time]-Table2[[#This Row],[Start Time]]</f>
        <v>1.5504675924603362E-2</v>
      </c>
      <c r="U19" s="4" t="s">
        <v>576</v>
      </c>
      <c r="V19" s="5">
        <v>11</v>
      </c>
      <c r="W19" s="7">
        <v>3.8385942760942759E-2</v>
      </c>
    </row>
    <row r="20" spans="1:23" ht="15" customHeight="1" x14ac:dyDescent="0.35">
      <c r="A20" s="11" t="s">
        <v>181</v>
      </c>
      <c r="B20" s="11" t="s">
        <v>8</v>
      </c>
      <c r="C20" s="11">
        <v>5</v>
      </c>
      <c r="D20" s="11" t="s">
        <v>9</v>
      </c>
      <c r="E20" s="11" t="s">
        <v>72</v>
      </c>
      <c r="F20" s="12">
        <v>43185.378708020835</v>
      </c>
      <c r="G20" s="12">
        <v>43185.6464175</v>
      </c>
      <c r="H20" s="12">
        <v>43192.571457442129</v>
      </c>
      <c r="L20" s="18"/>
      <c r="N20" s="11" t="s">
        <v>75</v>
      </c>
      <c r="O20" s="11" t="s">
        <v>25</v>
      </c>
      <c r="P20" s="13">
        <v>43192.551519340275</v>
      </c>
      <c r="Q20" s="13">
        <v>43192.571457442129</v>
      </c>
      <c r="R20" s="9" t="s">
        <v>438</v>
      </c>
      <c r="S20" s="14">
        <f>Table2[End Time]-Table2[[#This Row],[Start Time]]</f>
        <v>1.9938101853767876E-2</v>
      </c>
      <c r="U20" s="4" t="s">
        <v>577</v>
      </c>
      <c r="V20" s="5">
        <v>11</v>
      </c>
      <c r="W20" s="7">
        <v>3.3460648148148149E-2</v>
      </c>
    </row>
    <row r="21" spans="1:23" ht="15" customHeight="1" x14ac:dyDescent="0.35">
      <c r="A21" s="11" t="s">
        <v>179</v>
      </c>
      <c r="B21" s="11" t="s">
        <v>8</v>
      </c>
      <c r="C21" s="11">
        <v>3</v>
      </c>
      <c r="D21" s="11" t="s">
        <v>9</v>
      </c>
      <c r="E21" s="11" t="s">
        <v>32</v>
      </c>
      <c r="F21" s="12">
        <v>43185.38155085648</v>
      </c>
      <c r="G21" s="12">
        <v>43185.643663009258</v>
      </c>
      <c r="H21" s="12">
        <v>43192.580779953707</v>
      </c>
      <c r="L21" s="18"/>
      <c r="N21" s="11" t="s">
        <v>64</v>
      </c>
      <c r="O21" s="11" t="s">
        <v>25</v>
      </c>
      <c r="P21" s="13">
        <v>43192.573911018517</v>
      </c>
      <c r="Q21" s="13">
        <v>43192.580779953707</v>
      </c>
      <c r="R21" s="9" t="s">
        <v>439</v>
      </c>
      <c r="S21" s="14">
        <f>Table2[End Time]-Table2[[#This Row],[Start Time]]</f>
        <v>6.868935190141201E-3</v>
      </c>
      <c r="U21" s="4" t="s">
        <v>578</v>
      </c>
      <c r="V21" s="5">
        <v>10</v>
      </c>
      <c r="W21" s="7">
        <v>0.22020949074074073</v>
      </c>
    </row>
    <row r="22" spans="1:23" ht="15" customHeight="1" x14ac:dyDescent="0.35">
      <c r="A22" s="11" t="s">
        <v>175</v>
      </c>
      <c r="B22" s="11" t="s">
        <v>8</v>
      </c>
      <c r="C22" s="11">
        <v>1</v>
      </c>
      <c r="D22" s="11" t="s">
        <v>9</v>
      </c>
      <c r="E22" s="11" t="s">
        <v>176</v>
      </c>
      <c r="F22" s="12">
        <v>43182.817891469909</v>
      </c>
      <c r="G22" s="12">
        <v>43185.639113761572</v>
      </c>
      <c r="H22" s="12">
        <v>43192.601637372682</v>
      </c>
      <c r="L22" s="18"/>
      <c r="N22" s="11" t="s">
        <v>64</v>
      </c>
      <c r="O22" s="11" t="s">
        <v>27</v>
      </c>
      <c r="P22" s="13">
        <v>43192.581113229164</v>
      </c>
      <c r="Q22" s="13">
        <v>43192.601637372682</v>
      </c>
      <c r="R22" s="9" t="s">
        <v>440</v>
      </c>
      <c r="S22" s="14">
        <f>Table2[End Time]-Table2[[#This Row],[Start Time]]</f>
        <v>2.0524143517832272E-2</v>
      </c>
      <c r="U22" s="4" t="s">
        <v>579</v>
      </c>
      <c r="V22" s="5">
        <v>6</v>
      </c>
      <c r="W22" s="7">
        <v>1.0042438271604939E-2</v>
      </c>
    </row>
    <row r="23" spans="1:23" ht="15" customHeight="1" x14ac:dyDescent="0.35">
      <c r="A23" s="11" t="s">
        <v>174</v>
      </c>
      <c r="B23" s="11" t="s">
        <v>8</v>
      </c>
      <c r="C23" s="11">
        <v>6</v>
      </c>
      <c r="D23" s="11" t="s">
        <v>9</v>
      </c>
      <c r="E23" s="11" t="s">
        <v>14</v>
      </c>
      <c r="F23" s="12">
        <v>43182.784318749997</v>
      </c>
      <c r="G23" s="12">
        <v>43185.634054895832</v>
      </c>
      <c r="H23" s="12">
        <v>43192.626071018516</v>
      </c>
      <c r="L23" s="18"/>
      <c r="N23" s="11" t="s">
        <v>68</v>
      </c>
      <c r="O23" s="11" t="s">
        <v>27</v>
      </c>
      <c r="P23" s="13">
        <v>43192.60413</v>
      </c>
      <c r="Q23" s="13">
        <v>43192.626071018516</v>
      </c>
      <c r="R23" s="9" t="s">
        <v>441</v>
      </c>
      <c r="S23" s="14">
        <f>Table2[End Time]-Table2[[#This Row],[Start Time]]</f>
        <v>2.1941018516372424E-2</v>
      </c>
      <c r="U23" s="4" t="s">
        <v>580</v>
      </c>
      <c r="V23" s="5">
        <v>3</v>
      </c>
      <c r="W23" s="7">
        <v>3.7507716049382717E-2</v>
      </c>
    </row>
    <row r="24" spans="1:23" ht="15" customHeight="1" x14ac:dyDescent="0.35">
      <c r="A24" s="11" t="s">
        <v>182</v>
      </c>
      <c r="B24" s="11" t="s">
        <v>18</v>
      </c>
      <c r="C24" s="11">
        <v>1</v>
      </c>
      <c r="D24" s="11" t="s">
        <v>19</v>
      </c>
      <c r="E24" s="11" t="s">
        <v>183</v>
      </c>
      <c r="F24" s="12">
        <v>43185.62509898148</v>
      </c>
      <c r="G24" s="12">
        <v>43185.647612060187</v>
      </c>
      <c r="H24" s="12">
        <v>43192.658731446762</v>
      </c>
      <c r="L24" s="18"/>
      <c r="N24" s="11" t="s">
        <v>64</v>
      </c>
      <c r="O24" s="11" t="s">
        <v>27</v>
      </c>
      <c r="P24" s="13">
        <v>43192.641679618057</v>
      </c>
      <c r="Q24" s="13">
        <v>43192.658731446762</v>
      </c>
      <c r="R24" s="9" t="s">
        <v>442</v>
      </c>
      <c r="S24" s="14">
        <f>Table2[End Time]-Table2[[#This Row],[Start Time]]</f>
        <v>1.705182870500721E-2</v>
      </c>
      <c r="U24" s="3" t="s">
        <v>93</v>
      </c>
      <c r="V24" s="5">
        <v>41</v>
      </c>
      <c r="W24" s="7">
        <v>7.719963866305328E-2</v>
      </c>
    </row>
    <row r="25" spans="1:23" ht="15" customHeight="1" x14ac:dyDescent="0.35">
      <c r="A25" s="11" t="s">
        <v>180</v>
      </c>
      <c r="B25" s="11" t="s">
        <v>18</v>
      </c>
      <c r="C25" s="11">
        <v>1</v>
      </c>
      <c r="D25" s="11" t="s">
        <v>19</v>
      </c>
      <c r="E25" s="11" t="s">
        <v>67</v>
      </c>
      <c r="F25" s="12">
        <v>43185.55978797454</v>
      </c>
      <c r="G25" s="12">
        <v>43185.644320486113</v>
      </c>
      <c r="H25" s="12">
        <v>43192.670035613424</v>
      </c>
      <c r="L25" s="18"/>
      <c r="N25" s="11" t="s">
        <v>64</v>
      </c>
      <c r="O25" s="11" t="s">
        <v>27</v>
      </c>
      <c r="P25" s="13">
        <v>43192.667409293979</v>
      </c>
      <c r="Q25" s="13">
        <v>43192.670035613424</v>
      </c>
      <c r="R25" s="9" t="s">
        <v>443</v>
      </c>
      <c r="S25" s="14">
        <f>Table2[End Time]-Table2[[#This Row],[Start Time]]</f>
        <v>2.6263194449711591E-3</v>
      </c>
      <c r="U25" s="3" t="s">
        <v>90</v>
      </c>
      <c r="V25" s="5">
        <v>107</v>
      </c>
      <c r="W25" s="7">
        <v>5.8149338006230518E-2</v>
      </c>
    </row>
    <row r="26" spans="1:23" ht="15" customHeight="1" x14ac:dyDescent="0.35">
      <c r="A26" s="11" t="s">
        <v>184</v>
      </c>
      <c r="B26" s="11" t="s">
        <v>8</v>
      </c>
      <c r="C26" s="11">
        <v>3</v>
      </c>
      <c r="D26" s="11" t="s">
        <v>9</v>
      </c>
      <c r="E26" s="11" t="s">
        <v>32</v>
      </c>
      <c r="F26" s="12">
        <v>43185.583558738428</v>
      </c>
      <c r="G26" s="12">
        <v>43185.648998368059</v>
      </c>
      <c r="H26" s="12">
        <v>43192.681524942127</v>
      </c>
      <c r="L26" s="18"/>
      <c r="N26" s="11" t="s">
        <v>64</v>
      </c>
      <c r="O26" s="11" t="s">
        <v>27</v>
      </c>
      <c r="P26" s="13">
        <v>43192.673144189816</v>
      </c>
      <c r="Q26" s="13">
        <v>43192.681524942127</v>
      </c>
      <c r="R26" s="9" t="s">
        <v>444</v>
      </c>
      <c r="S26" s="14">
        <f>Table2[End Time]-Table2[[#This Row],[Start Time]]</f>
        <v>8.3807523114955984E-3</v>
      </c>
      <c r="U26"/>
      <c r="V26"/>
    </row>
    <row r="27" spans="1:23" ht="15" customHeight="1" x14ac:dyDescent="0.35">
      <c r="A27" s="11" t="s">
        <v>190</v>
      </c>
      <c r="B27" s="11" t="s">
        <v>8</v>
      </c>
      <c r="C27" s="11">
        <v>1</v>
      </c>
      <c r="D27" s="11" t="s">
        <v>9</v>
      </c>
      <c r="E27" s="11" t="s">
        <v>14</v>
      </c>
      <c r="F27" s="12">
        <v>43185.672313055555</v>
      </c>
      <c r="G27" s="12">
        <v>43186.371728379629</v>
      </c>
      <c r="H27" s="12">
        <v>43192.719082673611</v>
      </c>
      <c r="L27" s="18"/>
      <c r="N27" s="11" t="s">
        <v>68</v>
      </c>
      <c r="O27" s="11" t="s">
        <v>27</v>
      </c>
      <c r="P27" s="13">
        <v>43192.692411377313</v>
      </c>
      <c r="Q27" s="13">
        <v>43192.719082673611</v>
      </c>
      <c r="R27" s="9" t="s">
        <v>445</v>
      </c>
      <c r="S27" s="14">
        <f>Table2[End Time]-Table2[[#This Row],[Start Time]]</f>
        <v>2.6671296298445668E-2</v>
      </c>
      <c r="U27"/>
      <c r="V27"/>
    </row>
    <row r="28" spans="1:23" ht="15" customHeight="1" x14ac:dyDescent="0.35">
      <c r="A28" s="11" t="s">
        <v>191</v>
      </c>
      <c r="B28" s="11" t="s">
        <v>8</v>
      </c>
      <c r="C28" s="11">
        <v>1</v>
      </c>
      <c r="D28" s="11" t="s">
        <v>9</v>
      </c>
      <c r="E28" s="11" t="s">
        <v>192</v>
      </c>
      <c r="F28" s="12">
        <v>43185.681155046295</v>
      </c>
      <c r="G28" s="12">
        <v>43186.384183495371</v>
      </c>
      <c r="H28" s="12">
        <v>43193.368563009259</v>
      </c>
      <c r="L28" s="18"/>
      <c r="N28" s="11" t="s">
        <v>64</v>
      </c>
      <c r="O28" s="11" t="s">
        <v>23</v>
      </c>
      <c r="P28" s="13">
        <v>43193.325332233799</v>
      </c>
      <c r="Q28" s="13">
        <v>43193.368563009259</v>
      </c>
      <c r="R28" s="9" t="s">
        <v>446</v>
      </c>
      <c r="S28" s="14">
        <f>Table2[End Time]-Table2[[#This Row],[Start Time]]</f>
        <v>4.3230775459960569E-2</v>
      </c>
      <c r="U28"/>
      <c r="V28"/>
    </row>
    <row r="29" spans="1:23" ht="15" customHeight="1" x14ac:dyDescent="0.35">
      <c r="A29" s="11" t="s">
        <v>193</v>
      </c>
      <c r="B29" s="11" t="s">
        <v>8</v>
      </c>
      <c r="C29" s="11">
        <v>4</v>
      </c>
      <c r="D29" s="11" t="s">
        <v>9</v>
      </c>
      <c r="E29" s="11" t="s">
        <v>173</v>
      </c>
      <c r="F29" s="12">
        <v>43185.732871643515</v>
      </c>
      <c r="G29" s="12">
        <v>43186.432704027779</v>
      </c>
      <c r="H29" s="12">
        <v>43193.382304861108</v>
      </c>
      <c r="L29" s="18"/>
      <c r="N29" s="11" t="s">
        <v>64</v>
      </c>
      <c r="O29" s="11" t="s">
        <v>23</v>
      </c>
      <c r="P29" s="13">
        <v>43193.325987766206</v>
      </c>
      <c r="Q29" s="13">
        <v>43193.382304861108</v>
      </c>
      <c r="R29" s="9" t="s">
        <v>70</v>
      </c>
      <c r="S29" s="14">
        <f>Table2[End Time]-Table2[[#This Row],[Start Time]]</f>
        <v>5.6317094902624376E-2</v>
      </c>
      <c r="U29"/>
      <c r="V29"/>
    </row>
    <row r="30" spans="1:23" ht="15" customHeight="1" x14ac:dyDescent="0.35">
      <c r="A30" s="11" t="s">
        <v>194</v>
      </c>
      <c r="B30" s="11" t="s">
        <v>8</v>
      </c>
      <c r="C30" s="11">
        <v>3</v>
      </c>
      <c r="D30" s="11" t="s">
        <v>16</v>
      </c>
      <c r="E30" s="11" t="s">
        <v>41</v>
      </c>
      <c r="F30" s="12">
        <v>43185.837303969907</v>
      </c>
      <c r="G30" s="12">
        <v>43186.456997349538</v>
      </c>
      <c r="H30" s="12">
        <v>43193.390696041664</v>
      </c>
      <c r="L30" s="18"/>
      <c r="N30" s="11" t="s">
        <v>64</v>
      </c>
      <c r="O30" s="11" t="s">
        <v>23</v>
      </c>
      <c r="P30" s="13">
        <v>43193.326744270831</v>
      </c>
      <c r="Q30" s="13">
        <v>43193.390696041664</v>
      </c>
      <c r="R30" s="9" t="s">
        <v>447</v>
      </c>
      <c r="S30" s="14">
        <f>Table2[End Time]-Table2[[#This Row],[Start Time]]</f>
        <v>6.3951770833227783E-2</v>
      </c>
      <c r="U30"/>
      <c r="V30"/>
    </row>
    <row r="31" spans="1:23" ht="15" customHeight="1" x14ac:dyDescent="0.35">
      <c r="A31" s="11" t="s">
        <v>189</v>
      </c>
      <c r="B31" s="11" t="s">
        <v>8</v>
      </c>
      <c r="C31" s="11">
        <v>7</v>
      </c>
      <c r="D31" s="11" t="s">
        <v>9</v>
      </c>
      <c r="E31" s="11" t="s">
        <v>77</v>
      </c>
      <c r="F31" s="12">
        <v>43185.497784236111</v>
      </c>
      <c r="G31" s="12">
        <v>43185.691302685183</v>
      </c>
      <c r="H31" s="12">
        <v>43193.400147777778</v>
      </c>
      <c r="L31" s="18"/>
      <c r="N31" s="11" t="s">
        <v>64</v>
      </c>
      <c r="O31" s="11" t="s">
        <v>25</v>
      </c>
      <c r="P31" s="13">
        <v>43193.392803599534</v>
      </c>
      <c r="Q31" s="13">
        <v>43193.400147777778</v>
      </c>
      <c r="R31" s="9" t="s">
        <v>448</v>
      </c>
      <c r="S31" s="14">
        <f>Table2[End Time]-Table2[[#This Row],[Start Time]]</f>
        <v>7.3441782442387193E-3</v>
      </c>
      <c r="U31"/>
      <c r="V31"/>
    </row>
    <row r="32" spans="1:23" ht="15" customHeight="1" x14ac:dyDescent="0.35">
      <c r="A32" s="11" t="s">
        <v>209</v>
      </c>
      <c r="B32" s="11" t="s">
        <v>18</v>
      </c>
      <c r="C32" s="11">
        <v>1</v>
      </c>
      <c r="D32" s="11" t="s">
        <v>19</v>
      </c>
      <c r="E32" s="11" t="s">
        <v>210</v>
      </c>
      <c r="F32" s="12">
        <v>43186.665294548613</v>
      </c>
      <c r="G32" s="12">
        <v>43187.417642604167</v>
      </c>
      <c r="H32" s="12">
        <v>43193.401701643517</v>
      </c>
      <c r="L32" s="18"/>
      <c r="N32" s="11" t="s">
        <v>64</v>
      </c>
      <c r="O32" s="11" t="s">
        <v>23</v>
      </c>
      <c r="P32" s="13">
        <v>43193.39684927083</v>
      </c>
      <c r="Q32" s="13">
        <v>43193.401701643517</v>
      </c>
      <c r="R32" s="9" t="s">
        <v>267</v>
      </c>
      <c r="S32" s="14">
        <f>Table2[End Time]-Table2[[#This Row],[Start Time]]</f>
        <v>4.8523726873099804E-3</v>
      </c>
      <c r="U32"/>
      <c r="V32"/>
    </row>
    <row r="33" spans="1:22" ht="15" customHeight="1" x14ac:dyDescent="0.35">
      <c r="A33" s="11" t="s">
        <v>196</v>
      </c>
      <c r="B33" s="11" t="s">
        <v>8</v>
      </c>
      <c r="C33" s="11">
        <v>5</v>
      </c>
      <c r="D33" s="11" t="s">
        <v>9</v>
      </c>
      <c r="E33" s="11" t="s">
        <v>72</v>
      </c>
      <c r="F33" s="12">
        <v>43186.357849930559</v>
      </c>
      <c r="G33" s="12">
        <v>43186.572080821759</v>
      </c>
      <c r="H33" s="12">
        <v>43193.41349648148</v>
      </c>
      <c r="L33" s="18"/>
      <c r="N33" s="11" t="s">
        <v>75</v>
      </c>
      <c r="O33" s="11" t="s">
        <v>23</v>
      </c>
      <c r="P33" s="13">
        <v>43193.403378657407</v>
      </c>
      <c r="Q33" s="13">
        <v>43193.41349648148</v>
      </c>
      <c r="R33" s="9" t="s">
        <v>449</v>
      </c>
      <c r="S33" s="14">
        <f>Table2[End Time]-Table2[[#This Row],[Start Time]]</f>
        <v>1.0117824072949588E-2</v>
      </c>
      <c r="U33"/>
      <c r="V33"/>
    </row>
    <row r="34" spans="1:22" ht="15" customHeight="1" x14ac:dyDescent="0.35">
      <c r="A34" s="11" t="s">
        <v>195</v>
      </c>
      <c r="B34" s="11" t="s">
        <v>8</v>
      </c>
      <c r="C34" s="11">
        <v>2</v>
      </c>
      <c r="D34" s="11" t="s">
        <v>16</v>
      </c>
      <c r="E34" s="11" t="s">
        <v>40</v>
      </c>
      <c r="F34" s="12">
        <v>43185.837894340279</v>
      </c>
      <c r="G34" s="12">
        <v>43186.486961099537</v>
      </c>
      <c r="H34" s="12">
        <v>43193.430130972221</v>
      </c>
      <c r="L34" s="18"/>
      <c r="N34" s="11" t="s">
        <v>64</v>
      </c>
      <c r="O34" s="11" t="s">
        <v>23</v>
      </c>
      <c r="P34" s="13">
        <v>43193.404902685186</v>
      </c>
      <c r="Q34" s="13">
        <v>43193.430130972221</v>
      </c>
      <c r="R34" s="9" t="s">
        <v>450</v>
      </c>
      <c r="S34" s="14">
        <f>Table2[End Time]-Table2[[#This Row],[Start Time]]</f>
        <v>2.522828703513369E-2</v>
      </c>
      <c r="U34"/>
      <c r="V34"/>
    </row>
    <row r="35" spans="1:22" ht="15" customHeight="1" x14ac:dyDescent="0.35">
      <c r="A35" s="11" t="s">
        <v>197</v>
      </c>
      <c r="B35" s="11" t="s">
        <v>8</v>
      </c>
      <c r="C35" s="11">
        <v>8</v>
      </c>
      <c r="D35" s="11" t="s">
        <v>9</v>
      </c>
      <c r="E35" s="11" t="s">
        <v>29</v>
      </c>
      <c r="F35" s="12">
        <v>43186.417843124997</v>
      </c>
      <c r="G35" s="12">
        <v>43186.582274849534</v>
      </c>
      <c r="H35" s="12">
        <v>43193.445438831019</v>
      </c>
      <c r="L35" s="18"/>
      <c r="N35" s="11" t="s">
        <v>68</v>
      </c>
      <c r="O35" s="11" t="s">
        <v>23</v>
      </c>
      <c r="P35" s="13">
        <v>43193.416532175928</v>
      </c>
      <c r="Q35" s="13">
        <v>43193.445438831019</v>
      </c>
      <c r="R35" s="9" t="s">
        <v>451</v>
      </c>
      <c r="S35" s="14">
        <f>Table2[End Time]-Table2[[#This Row],[Start Time]]</f>
        <v>2.8906655090395361E-2</v>
      </c>
      <c r="U35"/>
      <c r="V35"/>
    </row>
    <row r="36" spans="1:22" ht="15" customHeight="1" x14ac:dyDescent="0.35">
      <c r="A36" s="11" t="s">
        <v>199</v>
      </c>
      <c r="B36" s="11" t="s">
        <v>8</v>
      </c>
      <c r="C36" s="11">
        <v>5</v>
      </c>
      <c r="D36" s="11" t="s">
        <v>11</v>
      </c>
      <c r="E36" s="11" t="s">
        <v>29</v>
      </c>
      <c r="F36" s="12">
        <v>43186.441764201387</v>
      </c>
      <c r="G36" s="12">
        <v>43186.604463206022</v>
      </c>
      <c r="H36" s="12">
        <v>43193.453461724537</v>
      </c>
      <c r="L36" s="18"/>
      <c r="N36" s="11" t="s">
        <v>64</v>
      </c>
      <c r="O36" s="11" t="s">
        <v>23</v>
      </c>
      <c r="P36" s="13">
        <v>43193.418335671297</v>
      </c>
      <c r="Q36" s="13">
        <v>43193.453461724537</v>
      </c>
      <c r="R36" s="9" t="s">
        <v>452</v>
      </c>
      <c r="S36" s="14">
        <f>Table2[End Time]-Table2[[#This Row],[Start Time]]</f>
        <v>3.5126053240674082E-2</v>
      </c>
      <c r="U36"/>
      <c r="V36"/>
    </row>
    <row r="37" spans="1:22" ht="15" customHeight="1" x14ac:dyDescent="0.35">
      <c r="A37" s="11" t="s">
        <v>200</v>
      </c>
      <c r="B37" s="11" t="s">
        <v>8</v>
      </c>
      <c r="C37" s="11">
        <v>3</v>
      </c>
      <c r="D37" s="11" t="s">
        <v>9</v>
      </c>
      <c r="E37" s="11" t="s">
        <v>29</v>
      </c>
      <c r="F37" s="12">
        <v>43186.474296111111</v>
      </c>
      <c r="G37" s="12">
        <v>43186.617412962965</v>
      </c>
      <c r="H37" s="12">
        <v>43193.464096990741</v>
      </c>
      <c r="L37" s="18"/>
      <c r="N37" s="11" t="s">
        <v>68</v>
      </c>
      <c r="O37" s="11" t="s">
        <v>23</v>
      </c>
      <c r="P37" s="13">
        <v>43193.436960949075</v>
      </c>
      <c r="Q37" s="13">
        <v>43193.464096990741</v>
      </c>
      <c r="R37" s="9" t="s">
        <v>453</v>
      </c>
      <c r="S37" s="14">
        <f>Table2[End Time]-Table2[[#This Row],[Start Time]]</f>
        <v>2.7136041666381061E-2</v>
      </c>
      <c r="U37"/>
      <c r="V37"/>
    </row>
    <row r="38" spans="1:22" ht="15" customHeight="1" x14ac:dyDescent="0.35">
      <c r="A38" s="11" t="s">
        <v>198</v>
      </c>
      <c r="B38" s="11" t="s">
        <v>8</v>
      </c>
      <c r="C38" s="11">
        <v>13</v>
      </c>
      <c r="D38" s="11" t="s">
        <v>9</v>
      </c>
      <c r="E38" s="11" t="s">
        <v>105</v>
      </c>
      <c r="F38" s="12">
        <v>43186.441690740743</v>
      </c>
      <c r="G38" s="12">
        <v>43186.597728842593</v>
      </c>
      <c r="H38" s="12">
        <v>43193.479976296294</v>
      </c>
      <c r="L38" s="18"/>
      <c r="N38" s="11" t="s">
        <v>64</v>
      </c>
      <c r="O38" s="11" t="s">
        <v>25</v>
      </c>
      <c r="P38" s="13">
        <v>43193.431980833331</v>
      </c>
      <c r="Q38" s="13">
        <v>43193.479976296294</v>
      </c>
      <c r="R38" s="9" t="s">
        <v>454</v>
      </c>
      <c r="S38" s="14">
        <f>Table2[End Time]-Table2[[#This Row],[Start Time]]</f>
        <v>4.7995462962717284E-2</v>
      </c>
      <c r="U38"/>
      <c r="V38"/>
    </row>
    <row r="39" spans="1:22" ht="15" customHeight="1" x14ac:dyDescent="0.35">
      <c r="A39" s="11" t="s">
        <v>201</v>
      </c>
      <c r="B39" s="11" t="s">
        <v>8</v>
      </c>
      <c r="C39" s="11">
        <v>2</v>
      </c>
      <c r="D39" s="11" t="s">
        <v>9</v>
      </c>
      <c r="E39" s="11" t="s">
        <v>29</v>
      </c>
      <c r="F39" s="12">
        <v>43186.485834097221</v>
      </c>
      <c r="G39" s="12">
        <v>43186.622189166665</v>
      </c>
      <c r="H39" s="12">
        <v>43193.482196886573</v>
      </c>
      <c r="L39" s="18"/>
      <c r="N39" s="11" t="s">
        <v>68</v>
      </c>
      <c r="O39" s="11" t="s">
        <v>23</v>
      </c>
      <c r="P39" s="13">
        <v>43193.446966157404</v>
      </c>
      <c r="Q39" s="13">
        <v>43193.482196886573</v>
      </c>
      <c r="R39" s="9" t="s">
        <v>455</v>
      </c>
      <c r="S39" s="14">
        <f>Table2[End Time]-Table2[[#This Row],[Start Time]]</f>
        <v>3.5230729168688413E-2</v>
      </c>
      <c r="U39"/>
      <c r="V39"/>
    </row>
    <row r="40" spans="1:22" ht="15" customHeight="1" x14ac:dyDescent="0.35">
      <c r="A40" s="11" t="s">
        <v>202</v>
      </c>
      <c r="B40" s="11" t="s">
        <v>8</v>
      </c>
      <c r="C40" s="11">
        <v>2</v>
      </c>
      <c r="D40" s="11" t="s">
        <v>9</v>
      </c>
      <c r="E40" s="11" t="s">
        <v>203</v>
      </c>
      <c r="F40" s="12">
        <v>43186.529322731483</v>
      </c>
      <c r="G40" s="12">
        <v>43186.631357256942</v>
      </c>
      <c r="H40" s="12">
        <v>43193.490538437502</v>
      </c>
      <c r="L40" s="18"/>
      <c r="N40" s="11" t="s">
        <v>64</v>
      </c>
      <c r="O40" s="11" t="s">
        <v>25</v>
      </c>
      <c r="P40" s="13">
        <v>43193.483927858797</v>
      </c>
      <c r="Q40" s="13">
        <v>43193.490538437502</v>
      </c>
      <c r="R40" s="9" t="s">
        <v>456</v>
      </c>
      <c r="S40" s="14">
        <f>Table2[End Time]-Table2[[#This Row],[Start Time]]</f>
        <v>6.6105787045671605E-3</v>
      </c>
      <c r="U40"/>
      <c r="V40"/>
    </row>
    <row r="41" spans="1:22" ht="15" customHeight="1" x14ac:dyDescent="0.35">
      <c r="A41" s="11" t="s">
        <v>207</v>
      </c>
      <c r="B41" s="11" t="s">
        <v>8</v>
      </c>
      <c r="C41" s="11">
        <v>9</v>
      </c>
      <c r="D41" s="11" t="s">
        <v>9</v>
      </c>
      <c r="E41" s="11" t="s">
        <v>45</v>
      </c>
      <c r="F41" s="12">
        <v>43186.620315358799</v>
      </c>
      <c r="G41" s="12">
        <v>43187.393131041666</v>
      </c>
      <c r="H41" s="12">
        <v>43193.504463726851</v>
      </c>
      <c r="L41" s="18"/>
      <c r="N41" s="11" t="s">
        <v>64</v>
      </c>
      <c r="O41" s="11" t="s">
        <v>25</v>
      </c>
      <c r="P41" s="13">
        <v>43193.501046296296</v>
      </c>
      <c r="Q41" s="13">
        <v>43193.504463726851</v>
      </c>
      <c r="R41" s="9" t="s">
        <v>69</v>
      </c>
      <c r="S41" s="14">
        <f>Table2[End Time]-Table2[[#This Row],[Start Time]]</f>
        <v>3.4174305546912365E-3</v>
      </c>
      <c r="U41"/>
      <c r="V41"/>
    </row>
    <row r="42" spans="1:22" ht="15" customHeight="1" x14ac:dyDescent="0.35">
      <c r="A42" s="11" t="s">
        <v>35</v>
      </c>
      <c r="B42" s="11" t="s">
        <v>8</v>
      </c>
      <c r="C42" s="11">
        <v>7</v>
      </c>
      <c r="D42" s="11" t="s">
        <v>9</v>
      </c>
      <c r="E42" s="11" t="s">
        <v>29</v>
      </c>
      <c r="F42" s="12">
        <v>43186.58863820602</v>
      </c>
      <c r="G42" s="12">
        <v>43186.667934641206</v>
      </c>
      <c r="H42" s="12">
        <v>43193.506150428242</v>
      </c>
      <c r="L42" s="18"/>
      <c r="N42" s="11" t="s">
        <v>64</v>
      </c>
      <c r="O42" s="11" t="s">
        <v>23</v>
      </c>
      <c r="P42" s="13">
        <v>43193.468188553241</v>
      </c>
      <c r="Q42" s="13">
        <v>43193.506150428242</v>
      </c>
      <c r="R42" s="9" t="s">
        <v>457</v>
      </c>
      <c r="S42" s="14">
        <f>Table2[End Time]-Table2[[#This Row],[Start Time]]</f>
        <v>3.7961875001201406E-2</v>
      </c>
      <c r="U42"/>
      <c r="V42"/>
    </row>
    <row r="43" spans="1:22" ht="15" customHeight="1" x14ac:dyDescent="0.35">
      <c r="A43" s="11" t="s">
        <v>204</v>
      </c>
      <c r="B43" s="11" t="s">
        <v>8</v>
      </c>
      <c r="C43" s="11">
        <v>1</v>
      </c>
      <c r="D43" s="11" t="s">
        <v>9</v>
      </c>
      <c r="E43" s="11" t="s">
        <v>173</v>
      </c>
      <c r="F43" s="12">
        <v>43186.530601701386</v>
      </c>
      <c r="G43" s="12">
        <v>43186.657176296299</v>
      </c>
      <c r="H43" s="12">
        <v>43193.521329131945</v>
      </c>
      <c r="L43" s="18"/>
      <c r="N43" s="11" t="s">
        <v>64</v>
      </c>
      <c r="O43" s="11" t="s">
        <v>25</v>
      </c>
      <c r="P43" s="13">
        <v>43193.507891203706</v>
      </c>
      <c r="Q43" s="13">
        <v>43193.521329131945</v>
      </c>
      <c r="R43" s="9" t="s">
        <v>458</v>
      </c>
      <c r="S43" s="14">
        <f>Table2[End Time]-Table2[[#This Row],[Start Time]]</f>
        <v>1.343792823900003E-2</v>
      </c>
      <c r="U43"/>
      <c r="V43"/>
    </row>
    <row r="44" spans="1:22" ht="15" customHeight="1" x14ac:dyDescent="0.35">
      <c r="A44" s="11" t="s">
        <v>206</v>
      </c>
      <c r="B44" s="11" t="s">
        <v>8</v>
      </c>
      <c r="C44" s="11">
        <v>2</v>
      </c>
      <c r="D44" s="11" t="s">
        <v>9</v>
      </c>
      <c r="E44" s="11" t="s">
        <v>42</v>
      </c>
      <c r="F44" s="12">
        <v>43186.590089293983</v>
      </c>
      <c r="G44" s="12">
        <v>43186.687637118055</v>
      </c>
      <c r="H44" s="12">
        <v>43193.538217326386</v>
      </c>
      <c r="L44" s="18"/>
      <c r="N44" s="11" t="s">
        <v>68</v>
      </c>
      <c r="O44" s="11" t="s">
        <v>25</v>
      </c>
      <c r="P44" s="13">
        <v>43193.528071469904</v>
      </c>
      <c r="Q44" s="13">
        <v>43193.538217326386</v>
      </c>
      <c r="R44" s="9" t="s">
        <v>459</v>
      </c>
      <c r="S44" s="14">
        <f>Table2[End Time]-Table2[[#This Row],[Start Time]]</f>
        <v>1.0145856482267845E-2</v>
      </c>
      <c r="U44"/>
      <c r="V44"/>
    </row>
    <row r="45" spans="1:22" ht="15" customHeight="1" x14ac:dyDescent="0.35">
      <c r="A45" s="11" t="s">
        <v>211</v>
      </c>
      <c r="B45" s="11" t="s">
        <v>8</v>
      </c>
      <c r="C45" s="11">
        <v>1</v>
      </c>
      <c r="D45" s="11" t="s">
        <v>9</v>
      </c>
      <c r="E45" s="11" t="s">
        <v>28</v>
      </c>
      <c r="F45" s="12">
        <v>43186.713940925925</v>
      </c>
      <c r="G45" s="12">
        <v>43187.428663611114</v>
      </c>
      <c r="H45" s="12">
        <v>43193.548679386571</v>
      </c>
      <c r="L45" s="18"/>
      <c r="N45" s="11" t="s">
        <v>64</v>
      </c>
      <c r="O45" s="11" t="s">
        <v>25</v>
      </c>
      <c r="P45" s="13">
        <v>43193.541362280092</v>
      </c>
      <c r="Q45" s="13">
        <v>43193.548679386571</v>
      </c>
      <c r="R45" s="9" t="s">
        <v>460</v>
      </c>
      <c r="S45" s="14">
        <f>Table2[End Time]-Table2[[#This Row],[Start Time]]</f>
        <v>7.3171064796042629E-3</v>
      </c>
      <c r="U45"/>
      <c r="V45"/>
    </row>
    <row r="46" spans="1:22" ht="15" customHeight="1" x14ac:dyDescent="0.35">
      <c r="A46" s="11" t="s">
        <v>208</v>
      </c>
      <c r="B46" s="11" t="s">
        <v>8</v>
      </c>
      <c r="C46" s="11">
        <v>1</v>
      </c>
      <c r="D46" s="11" t="s">
        <v>9</v>
      </c>
      <c r="E46" s="11" t="s">
        <v>42</v>
      </c>
      <c r="F46" s="12">
        <v>43186.620250254629</v>
      </c>
      <c r="G46" s="12">
        <v>43187.411459062503</v>
      </c>
      <c r="H46" s="12">
        <v>43193.574204675926</v>
      </c>
      <c r="L46" s="18"/>
      <c r="N46" s="11" t="s">
        <v>64</v>
      </c>
      <c r="O46" s="11" t="s">
        <v>25</v>
      </c>
      <c r="P46" s="13">
        <v>43193.55824564815</v>
      </c>
      <c r="Q46" s="13">
        <v>43193.574204675926</v>
      </c>
      <c r="R46" s="9" t="s">
        <v>461</v>
      </c>
      <c r="S46" s="14">
        <f>Table2[End Time]-Table2[[#This Row],[Start Time]]</f>
        <v>1.5959027776261792E-2</v>
      </c>
      <c r="U46"/>
      <c r="V46"/>
    </row>
    <row r="47" spans="1:22" ht="15" customHeight="1" x14ac:dyDescent="0.35">
      <c r="A47" s="11" t="s">
        <v>213</v>
      </c>
      <c r="B47" s="11" t="s">
        <v>8</v>
      </c>
      <c r="C47" s="11">
        <v>4</v>
      </c>
      <c r="D47" s="11" t="s">
        <v>9</v>
      </c>
      <c r="E47" s="11" t="s">
        <v>173</v>
      </c>
      <c r="F47" s="12">
        <v>43186.736048715276</v>
      </c>
      <c r="G47" s="12">
        <v>43187.451205057871</v>
      </c>
      <c r="H47" s="12">
        <v>43193.583180231479</v>
      </c>
      <c r="L47" s="18"/>
      <c r="N47" s="11" t="s">
        <v>64</v>
      </c>
      <c r="O47" s="11" t="s">
        <v>25</v>
      </c>
      <c r="P47" s="13">
        <v>43193.578590173609</v>
      </c>
      <c r="Q47" s="13">
        <v>43193.583180231479</v>
      </c>
      <c r="R47" s="9" t="s">
        <v>69</v>
      </c>
      <c r="S47" s="14">
        <f>Table2[End Time]-Table2[[#This Row],[Start Time]]</f>
        <v>4.5900578697910532E-3</v>
      </c>
      <c r="U47"/>
      <c r="V47"/>
    </row>
    <row r="48" spans="1:22" ht="15" customHeight="1" x14ac:dyDescent="0.35">
      <c r="A48" s="11" t="s">
        <v>215</v>
      </c>
      <c r="B48" s="11" t="s">
        <v>8</v>
      </c>
      <c r="C48" s="11">
        <v>3</v>
      </c>
      <c r="D48" s="11" t="s">
        <v>9</v>
      </c>
      <c r="E48" s="11" t="s">
        <v>43</v>
      </c>
      <c r="F48" s="12">
        <v>43186.775931111108</v>
      </c>
      <c r="G48" s="12">
        <v>43187.509431284721</v>
      </c>
      <c r="H48" s="12">
        <v>43193.594337291666</v>
      </c>
      <c r="L48" s="18"/>
      <c r="N48" s="11" t="s">
        <v>64</v>
      </c>
      <c r="O48" s="11" t="s">
        <v>25</v>
      </c>
      <c r="P48" s="13">
        <v>43193.586232048612</v>
      </c>
      <c r="Q48" s="13">
        <v>43193.594337291666</v>
      </c>
      <c r="R48" s="9" t="s">
        <v>462</v>
      </c>
      <c r="S48" s="14">
        <f>Table2[End Time]-Table2[[#This Row],[Start Time]]</f>
        <v>8.1052430541603826E-3</v>
      </c>
      <c r="U48"/>
      <c r="V48"/>
    </row>
    <row r="49" spans="1:22" ht="15" customHeight="1" x14ac:dyDescent="0.35">
      <c r="A49" s="11" t="s">
        <v>212</v>
      </c>
      <c r="B49" s="11" t="s">
        <v>8</v>
      </c>
      <c r="C49" s="11">
        <v>6</v>
      </c>
      <c r="D49" s="11" t="s">
        <v>11</v>
      </c>
      <c r="E49" s="11" t="s">
        <v>43</v>
      </c>
      <c r="F49" s="12">
        <v>43186.720843414354</v>
      </c>
      <c r="G49" s="12">
        <v>43187.44473909722</v>
      </c>
      <c r="H49" s="12">
        <v>43193.636411296298</v>
      </c>
      <c r="L49" s="18"/>
      <c r="N49" s="11" t="s">
        <v>64</v>
      </c>
      <c r="O49" s="11" t="s">
        <v>25</v>
      </c>
      <c r="P49" s="13">
        <v>43193.634029629633</v>
      </c>
      <c r="Q49" s="13">
        <v>43193.636411296298</v>
      </c>
      <c r="R49" s="9" t="s">
        <v>463</v>
      </c>
      <c r="S49" s="14">
        <f>Table2[End Time]-Table2[[#This Row],[Start Time]]</f>
        <v>2.3816666653146967E-3</v>
      </c>
      <c r="U49"/>
      <c r="V49"/>
    </row>
    <row r="50" spans="1:22" ht="15" customHeight="1" x14ac:dyDescent="0.35">
      <c r="A50" s="11" t="s">
        <v>234</v>
      </c>
      <c r="B50" s="11" t="s">
        <v>8</v>
      </c>
      <c r="C50" s="11">
        <v>4</v>
      </c>
      <c r="D50" s="11" t="s">
        <v>9</v>
      </c>
      <c r="E50" s="11" t="s">
        <v>14</v>
      </c>
      <c r="F50" s="12">
        <v>43164.374352199076</v>
      </c>
      <c r="G50" s="12">
        <v>43188.370683935187</v>
      </c>
      <c r="H50" s="12">
        <v>43193.723814131947</v>
      </c>
      <c r="I50" s="12">
        <v>43164.467072534724</v>
      </c>
      <c r="J50" s="12">
        <v>43185.750007719907</v>
      </c>
      <c r="K50" s="11" t="s">
        <v>65</v>
      </c>
      <c r="L50" s="18" t="s">
        <v>464</v>
      </c>
      <c r="N50" s="11" t="s">
        <v>64</v>
      </c>
      <c r="O50" s="11" t="s">
        <v>27</v>
      </c>
      <c r="P50" s="13">
        <v>43193.714645451386</v>
      </c>
      <c r="Q50" s="13">
        <v>43193.723814131947</v>
      </c>
      <c r="R50" s="9" t="s">
        <v>465</v>
      </c>
      <c r="S50" s="14">
        <f>Table2[End Time]-Table2[[#This Row],[Start Time]]</f>
        <v>9.1686805608333088E-3</v>
      </c>
      <c r="U50"/>
      <c r="V50"/>
    </row>
    <row r="51" spans="1:22" ht="15" customHeight="1" x14ac:dyDescent="0.35">
      <c r="A51" s="11" t="s">
        <v>216</v>
      </c>
      <c r="B51" s="11" t="s">
        <v>8</v>
      </c>
      <c r="C51" s="11">
        <v>8</v>
      </c>
      <c r="D51" s="11" t="s">
        <v>16</v>
      </c>
      <c r="E51" s="11" t="s">
        <v>217</v>
      </c>
      <c r="F51" s="12">
        <v>43186.837200949078</v>
      </c>
      <c r="G51" s="12">
        <v>43187.534426863429</v>
      </c>
      <c r="H51" s="12">
        <v>43193.729453078704</v>
      </c>
      <c r="L51" s="18"/>
      <c r="N51" s="11" t="s">
        <v>64</v>
      </c>
      <c r="O51" s="11" t="s">
        <v>27</v>
      </c>
      <c r="P51" s="13">
        <v>43193.726132071759</v>
      </c>
      <c r="Q51" s="13">
        <v>43193.729453078704</v>
      </c>
      <c r="R51" s="9" t="s">
        <v>466</v>
      </c>
      <c r="S51" s="14">
        <f>Table2[End Time]-Table2[[#This Row],[Start Time]]</f>
        <v>3.3210069450433366E-3</v>
      </c>
      <c r="U51"/>
      <c r="V51"/>
    </row>
    <row r="52" spans="1:22" ht="15" customHeight="1" x14ac:dyDescent="0.35">
      <c r="A52" s="11" t="s">
        <v>218</v>
      </c>
      <c r="B52" s="11" t="s">
        <v>8</v>
      </c>
      <c r="C52" s="11">
        <v>4</v>
      </c>
      <c r="D52" s="11" t="s">
        <v>16</v>
      </c>
      <c r="E52" s="11" t="s">
        <v>17</v>
      </c>
      <c r="F52" s="12">
        <v>43186.8376894213</v>
      </c>
      <c r="G52" s="12">
        <v>43187.536817384258</v>
      </c>
      <c r="H52" s="12">
        <v>43193.741098981482</v>
      </c>
      <c r="L52" s="18"/>
      <c r="N52" s="11" t="s">
        <v>64</v>
      </c>
      <c r="O52" s="11" t="s">
        <v>27</v>
      </c>
      <c r="P52" s="13">
        <v>43193.737708506946</v>
      </c>
      <c r="Q52" s="13">
        <v>43193.741098981482</v>
      </c>
      <c r="R52" s="9" t="s">
        <v>467</v>
      </c>
      <c r="S52" s="14">
        <f>Table2[End Time]-Table2[[#This Row],[Start Time]]</f>
        <v>3.3904745359905064E-3</v>
      </c>
      <c r="U52"/>
      <c r="V52"/>
    </row>
    <row r="53" spans="1:22" ht="15" customHeight="1" x14ac:dyDescent="0.35">
      <c r="A53" s="11" t="s">
        <v>178</v>
      </c>
      <c r="B53" s="11" t="s">
        <v>8</v>
      </c>
      <c r="C53" s="11">
        <v>5</v>
      </c>
      <c r="D53" s="11" t="s">
        <v>9</v>
      </c>
      <c r="E53" s="11" t="s">
        <v>29</v>
      </c>
      <c r="F53" s="12">
        <v>43185.497531099536</v>
      </c>
      <c r="G53" s="12">
        <v>43185.641252662041</v>
      </c>
      <c r="H53" s="12">
        <v>43194.31840984954</v>
      </c>
      <c r="L53" s="18"/>
      <c r="N53" s="11" t="s">
        <v>75</v>
      </c>
      <c r="O53" s="11" t="s">
        <v>23</v>
      </c>
      <c r="P53" s="13">
        <v>43192.491628124997</v>
      </c>
      <c r="Q53" s="13">
        <v>43194.31840984954</v>
      </c>
      <c r="R53" s="9" t="s">
        <v>468</v>
      </c>
      <c r="S53" s="14">
        <f>Table2[End Time]-Table2[[#This Row],[Start Time]]</f>
        <v>1.8267817245432525</v>
      </c>
      <c r="U53"/>
      <c r="V53"/>
    </row>
    <row r="54" spans="1:22" ht="15" customHeight="1" x14ac:dyDescent="0.35">
      <c r="A54" s="11" t="s">
        <v>226</v>
      </c>
      <c r="B54" s="11" t="s">
        <v>18</v>
      </c>
      <c r="C54" s="11">
        <v>1</v>
      </c>
      <c r="D54" s="11" t="s">
        <v>19</v>
      </c>
      <c r="E54" s="11" t="s">
        <v>227</v>
      </c>
      <c r="F54" s="12">
        <v>43187.511532997683</v>
      </c>
      <c r="G54" s="12">
        <v>43187.598615138886</v>
      </c>
      <c r="H54" s="12">
        <v>43194.321189351853</v>
      </c>
      <c r="L54" s="18"/>
      <c r="N54" s="11" t="s">
        <v>64</v>
      </c>
      <c r="O54" s="11" t="s">
        <v>23</v>
      </c>
      <c r="P54" s="13">
        <v>43194.310098888891</v>
      </c>
      <c r="Q54" s="13">
        <v>43194.321189351853</v>
      </c>
      <c r="R54" s="9" t="s">
        <v>469</v>
      </c>
      <c r="S54" s="14">
        <f>Table2[End Time]-Table2[[#This Row],[Start Time]]</f>
        <v>1.1090462961874437E-2</v>
      </c>
      <c r="U54"/>
      <c r="V54"/>
    </row>
    <row r="55" spans="1:22" ht="15" customHeight="1" x14ac:dyDescent="0.35">
      <c r="A55" s="11" t="s">
        <v>220</v>
      </c>
      <c r="B55" s="11" t="s">
        <v>8</v>
      </c>
      <c r="C55" s="11">
        <v>2</v>
      </c>
      <c r="D55" s="11" t="s">
        <v>9</v>
      </c>
      <c r="E55" s="11" t="s">
        <v>26</v>
      </c>
      <c r="F55" s="12">
        <v>43187.445466354169</v>
      </c>
      <c r="G55" s="12">
        <v>43187.554689930555</v>
      </c>
      <c r="H55" s="12">
        <v>43194.334439675928</v>
      </c>
      <c r="L55" s="18"/>
      <c r="N55" s="11" t="s">
        <v>64</v>
      </c>
      <c r="O55" s="11" t="s">
        <v>25</v>
      </c>
      <c r="P55" s="13">
        <v>43194.321198680555</v>
      </c>
      <c r="Q55" s="13">
        <v>43194.334439675928</v>
      </c>
      <c r="R55" s="9" t="s">
        <v>470</v>
      </c>
      <c r="S55" s="14">
        <f>Table2[End Time]-Table2[[#This Row],[Start Time]]</f>
        <v>1.3240995373053011E-2</v>
      </c>
      <c r="U55"/>
      <c r="V55"/>
    </row>
    <row r="56" spans="1:22" ht="15" customHeight="1" x14ac:dyDescent="0.35">
      <c r="A56" s="11" t="s">
        <v>148</v>
      </c>
      <c r="B56" s="11" t="s">
        <v>8</v>
      </c>
      <c r="C56" s="11">
        <v>4</v>
      </c>
      <c r="D56" s="11" t="s">
        <v>9</v>
      </c>
      <c r="E56" s="11" t="s">
        <v>43</v>
      </c>
      <c r="F56" s="12">
        <v>43181.607252395836</v>
      </c>
      <c r="G56" s="12">
        <v>43186.451307303243</v>
      </c>
      <c r="H56" s="12">
        <v>43194.338638321758</v>
      </c>
      <c r="I56" s="12">
        <v>43182.575296435185</v>
      </c>
      <c r="J56" s="12">
        <v>43186.443374953706</v>
      </c>
      <c r="K56" s="11" t="s">
        <v>73</v>
      </c>
      <c r="L56" s="18" t="s">
        <v>471</v>
      </c>
      <c r="M56" s="18" t="s">
        <v>573</v>
      </c>
      <c r="N56" s="11" t="s">
        <v>81</v>
      </c>
      <c r="O56" s="11" t="s">
        <v>23</v>
      </c>
      <c r="P56" s="13">
        <v>43194.311619675929</v>
      </c>
      <c r="Q56" s="13">
        <v>43194.338638321758</v>
      </c>
      <c r="R56" s="9" t="s">
        <v>472</v>
      </c>
      <c r="S56" s="14">
        <f>Table2[End Time]-Table2[[#This Row],[Start Time]]</f>
        <v>2.7018645829230081E-2</v>
      </c>
      <c r="U56"/>
      <c r="V56"/>
    </row>
    <row r="57" spans="1:22" ht="15" customHeight="1" x14ac:dyDescent="0.35">
      <c r="A57" s="11" t="s">
        <v>221</v>
      </c>
      <c r="B57" s="11" t="s">
        <v>8</v>
      </c>
      <c r="C57" s="11">
        <v>2</v>
      </c>
      <c r="D57" s="11" t="s">
        <v>9</v>
      </c>
      <c r="E57" s="11" t="s">
        <v>26</v>
      </c>
      <c r="F57" s="12">
        <v>43187.455156944445</v>
      </c>
      <c r="G57" s="12">
        <v>43187.562675543981</v>
      </c>
      <c r="H57" s="12">
        <v>43194.362431932874</v>
      </c>
      <c r="L57" s="18"/>
      <c r="N57" s="11" t="s">
        <v>64</v>
      </c>
      <c r="O57" s="11" t="s">
        <v>25</v>
      </c>
      <c r="P57" s="13">
        <v>43194.345232453707</v>
      </c>
      <c r="Q57" s="13">
        <v>43194.362431932874</v>
      </c>
      <c r="R57" s="9" t="s">
        <v>473</v>
      </c>
      <c r="S57" s="14">
        <f>Table2[End Time]-Table2[[#This Row],[Start Time]]</f>
        <v>1.7199479167175014E-2</v>
      </c>
      <c r="U57"/>
      <c r="V57"/>
    </row>
    <row r="58" spans="1:22" ht="15" customHeight="1" x14ac:dyDescent="0.35">
      <c r="A58" s="11" t="s">
        <v>219</v>
      </c>
      <c r="B58" s="11" t="s">
        <v>8</v>
      </c>
      <c r="C58" s="11">
        <v>2</v>
      </c>
      <c r="D58" s="11" t="s">
        <v>9</v>
      </c>
      <c r="E58" s="11" t="s">
        <v>12</v>
      </c>
      <c r="F58" s="12">
        <v>43187.4085003125</v>
      </c>
      <c r="G58" s="12">
        <v>43187.549057465279</v>
      </c>
      <c r="H58" s="12">
        <v>43194.366651249999</v>
      </c>
      <c r="L58" s="18"/>
      <c r="N58" s="11" t="s">
        <v>64</v>
      </c>
      <c r="O58" s="11" t="s">
        <v>23</v>
      </c>
      <c r="P58" s="13">
        <v>43194.324600775464</v>
      </c>
      <c r="Q58" s="13">
        <v>43194.366651249999</v>
      </c>
      <c r="R58" s="9" t="s">
        <v>474</v>
      </c>
      <c r="S58" s="14">
        <f>Table2[End Time]-Table2[[#This Row],[Start Time]]</f>
        <v>4.2050474534335081E-2</v>
      </c>
      <c r="U58"/>
      <c r="V58"/>
    </row>
    <row r="59" spans="1:22" ht="15" customHeight="1" x14ac:dyDescent="0.35">
      <c r="A59" s="11" t="s">
        <v>236</v>
      </c>
      <c r="B59" s="11" t="s">
        <v>18</v>
      </c>
      <c r="C59" s="11">
        <v>1</v>
      </c>
      <c r="D59" s="11" t="s">
        <v>19</v>
      </c>
      <c r="E59" s="11" t="s">
        <v>237</v>
      </c>
      <c r="F59" s="12">
        <v>43187.66135519676</v>
      </c>
      <c r="G59" s="12">
        <v>43188.386914537034</v>
      </c>
      <c r="H59" s="12">
        <v>43194.37487078704</v>
      </c>
      <c r="L59" s="18"/>
      <c r="N59" s="11" t="s">
        <v>64</v>
      </c>
      <c r="O59" s="11" t="s">
        <v>23</v>
      </c>
      <c r="P59" s="13">
        <v>43194.36882773148</v>
      </c>
      <c r="Q59" s="13">
        <v>43194.37487078704</v>
      </c>
      <c r="R59" s="9" t="s">
        <v>267</v>
      </c>
      <c r="S59" s="14">
        <f>Table2[End Time]-Table2[[#This Row],[Start Time]]</f>
        <v>6.0430555604398251E-3</v>
      </c>
      <c r="U59"/>
      <c r="V59"/>
    </row>
    <row r="60" spans="1:22" ht="15" customHeight="1" x14ac:dyDescent="0.35">
      <c r="A60" s="11" t="s">
        <v>222</v>
      </c>
      <c r="B60" s="11" t="s">
        <v>8</v>
      </c>
      <c r="C60" s="11">
        <v>3</v>
      </c>
      <c r="D60" s="11" t="s">
        <v>9</v>
      </c>
      <c r="E60" s="11" t="s">
        <v>26</v>
      </c>
      <c r="F60" s="12">
        <v>43187.470484814818</v>
      </c>
      <c r="G60" s="12">
        <v>43187.570101712961</v>
      </c>
      <c r="H60" s="12">
        <v>43194.387619039349</v>
      </c>
      <c r="L60" s="18"/>
      <c r="N60" s="11" t="s">
        <v>64</v>
      </c>
      <c r="O60" s="11" t="s">
        <v>23</v>
      </c>
      <c r="P60" s="13">
        <v>43194.341857002313</v>
      </c>
      <c r="Q60" s="13">
        <v>43194.387619039349</v>
      </c>
      <c r="R60" s="9" t="s">
        <v>475</v>
      </c>
      <c r="S60" s="14">
        <f>Table2[End Time]-Table2[[#This Row],[Start Time]]</f>
        <v>4.5762037036183756E-2</v>
      </c>
      <c r="U60"/>
      <c r="V60"/>
    </row>
    <row r="61" spans="1:22" ht="15" customHeight="1" x14ac:dyDescent="0.35">
      <c r="A61" s="11" t="s">
        <v>225</v>
      </c>
      <c r="B61" s="11" t="s">
        <v>8</v>
      </c>
      <c r="C61" s="11">
        <v>2</v>
      </c>
      <c r="D61" s="11" t="s">
        <v>9</v>
      </c>
      <c r="E61" s="11" t="s">
        <v>77</v>
      </c>
      <c r="F61" s="12">
        <v>43187.505013194444</v>
      </c>
      <c r="G61" s="12">
        <v>43187.593726782405</v>
      </c>
      <c r="H61" s="12">
        <v>43194.395012210647</v>
      </c>
      <c r="L61" s="18"/>
      <c r="N61" s="11" t="s">
        <v>64</v>
      </c>
      <c r="O61" s="11" t="s">
        <v>25</v>
      </c>
      <c r="P61" s="13">
        <v>43194.377721458332</v>
      </c>
      <c r="Q61" s="13">
        <v>43194.395012210647</v>
      </c>
      <c r="R61" s="9" t="s">
        <v>476</v>
      </c>
      <c r="S61" s="14">
        <f>Table2[End Time]-Table2[[#This Row],[Start Time]]</f>
        <v>1.7290752315602731E-2</v>
      </c>
      <c r="U61"/>
      <c r="V61"/>
    </row>
    <row r="62" spans="1:22" ht="15" customHeight="1" x14ac:dyDescent="0.35">
      <c r="A62" s="11" t="s">
        <v>223</v>
      </c>
      <c r="B62" s="11" t="s">
        <v>8</v>
      </c>
      <c r="C62" s="11">
        <v>2</v>
      </c>
      <c r="D62" s="11" t="s">
        <v>9</v>
      </c>
      <c r="E62" s="11" t="s">
        <v>15</v>
      </c>
      <c r="F62" s="12">
        <v>43187.487237974536</v>
      </c>
      <c r="G62" s="12">
        <v>43187.5761690625</v>
      </c>
      <c r="H62" s="12">
        <v>43194.403276435187</v>
      </c>
      <c r="L62" s="18"/>
      <c r="N62" s="11" t="s">
        <v>75</v>
      </c>
      <c r="O62" s="11" t="s">
        <v>23</v>
      </c>
      <c r="P62" s="13">
        <v>43194.352184722222</v>
      </c>
      <c r="Q62" s="13">
        <v>43194.403276435187</v>
      </c>
      <c r="R62" s="9" t="s">
        <v>477</v>
      </c>
      <c r="S62" s="14">
        <f>Table2[End Time]-Table2[[#This Row],[Start Time]]</f>
        <v>5.1091712964989711E-2</v>
      </c>
      <c r="U62"/>
      <c r="V62"/>
    </row>
    <row r="63" spans="1:22" ht="15" customHeight="1" x14ac:dyDescent="0.35">
      <c r="A63" s="11" t="s">
        <v>228</v>
      </c>
      <c r="B63" s="11" t="s">
        <v>8</v>
      </c>
      <c r="C63" s="11">
        <v>5</v>
      </c>
      <c r="D63" s="11" t="s">
        <v>9</v>
      </c>
      <c r="E63" s="11" t="s">
        <v>76</v>
      </c>
      <c r="F63" s="12">
        <v>43187.526768356482</v>
      </c>
      <c r="G63" s="12">
        <v>43187.608676307871</v>
      </c>
      <c r="H63" s="12">
        <v>43194.439898611112</v>
      </c>
      <c r="L63" s="18"/>
      <c r="N63" s="11" t="s">
        <v>64</v>
      </c>
      <c r="O63" s="11" t="s">
        <v>25</v>
      </c>
      <c r="P63" s="13">
        <v>43194.430858865744</v>
      </c>
      <c r="Q63" s="13">
        <v>43194.439898611112</v>
      </c>
      <c r="R63" s="9" t="s">
        <v>478</v>
      </c>
      <c r="S63" s="14">
        <f>Table2[End Time]-Table2[[#This Row],[Start Time]]</f>
        <v>9.0397453677724116E-3</v>
      </c>
      <c r="U63"/>
      <c r="V63"/>
    </row>
    <row r="64" spans="1:22" ht="15" customHeight="1" x14ac:dyDescent="0.35">
      <c r="A64" s="11" t="s">
        <v>230</v>
      </c>
      <c r="B64" s="11" t="s">
        <v>8</v>
      </c>
      <c r="C64" s="11">
        <v>3</v>
      </c>
      <c r="D64" s="11" t="s">
        <v>11</v>
      </c>
      <c r="E64" s="11" t="s">
        <v>43</v>
      </c>
      <c r="F64" s="12">
        <v>43187.544160694444</v>
      </c>
      <c r="G64" s="12">
        <v>43187.637008240737</v>
      </c>
      <c r="H64" s="12">
        <v>43194.460957743053</v>
      </c>
      <c r="L64" s="18"/>
      <c r="N64" s="11" t="s">
        <v>64</v>
      </c>
      <c r="O64" s="11" t="s">
        <v>25</v>
      </c>
      <c r="P64" s="13">
        <v>43194.443030231479</v>
      </c>
      <c r="Q64" s="13">
        <v>43194.460957743053</v>
      </c>
      <c r="R64" s="9" t="s">
        <v>479</v>
      </c>
      <c r="S64" s="14">
        <f>Table2[End Time]-Table2[[#This Row],[Start Time]]</f>
        <v>1.7927511573361699E-2</v>
      </c>
      <c r="U64"/>
      <c r="V64"/>
    </row>
    <row r="65" spans="1:22" ht="15" customHeight="1" x14ac:dyDescent="0.35">
      <c r="A65" s="11" t="s">
        <v>205</v>
      </c>
      <c r="B65" s="11" t="s">
        <v>8</v>
      </c>
      <c r="C65" s="11">
        <v>1</v>
      </c>
      <c r="D65" s="11" t="s">
        <v>11</v>
      </c>
      <c r="E65" s="11" t="s">
        <v>79</v>
      </c>
      <c r="F65" s="12">
        <v>43185.569509259258</v>
      </c>
      <c r="G65" s="12">
        <v>43186.671106608796</v>
      </c>
      <c r="H65" s="12">
        <v>43194.464547962962</v>
      </c>
      <c r="I65" s="12">
        <v>43185.65055515046</v>
      </c>
      <c r="J65" s="12">
        <v>43186.667213553243</v>
      </c>
      <c r="K65" s="11" t="s">
        <v>65</v>
      </c>
      <c r="L65" s="18" t="s">
        <v>274</v>
      </c>
      <c r="N65" s="11" t="s">
        <v>64</v>
      </c>
      <c r="O65" s="11" t="s">
        <v>23</v>
      </c>
      <c r="P65" s="13">
        <v>43194.391318819442</v>
      </c>
      <c r="Q65" s="13">
        <v>43194.464547962962</v>
      </c>
      <c r="R65" s="9" t="s">
        <v>480</v>
      </c>
      <c r="S65" s="14">
        <f>Table2[End Time]-Table2[[#This Row],[Start Time]]</f>
        <v>7.3229143519711215E-2</v>
      </c>
      <c r="U65"/>
      <c r="V65"/>
    </row>
    <row r="66" spans="1:22" ht="15" customHeight="1" x14ac:dyDescent="0.35">
      <c r="A66" s="11" t="s">
        <v>233</v>
      </c>
      <c r="B66" s="11" t="s">
        <v>8</v>
      </c>
      <c r="C66" s="11">
        <v>5</v>
      </c>
      <c r="D66" s="11" t="s">
        <v>9</v>
      </c>
      <c r="E66" s="11" t="s">
        <v>72</v>
      </c>
      <c r="F66" s="12">
        <v>43187.582045081021</v>
      </c>
      <c r="G66" s="12">
        <v>43187.673056724539</v>
      </c>
      <c r="H66" s="12">
        <v>43194.476590150465</v>
      </c>
      <c r="L66" s="18"/>
      <c r="N66" s="11" t="s">
        <v>64</v>
      </c>
      <c r="O66" s="11" t="s">
        <v>25</v>
      </c>
      <c r="P66" s="13">
        <v>43194.467176261576</v>
      </c>
      <c r="Q66" s="13">
        <v>43194.476590150465</v>
      </c>
      <c r="R66" s="9" t="s">
        <v>481</v>
      </c>
      <c r="S66" s="14">
        <f>Table2[End Time]-Table2[[#This Row],[Start Time]]</f>
        <v>9.4138888889574446E-3</v>
      </c>
      <c r="U66"/>
      <c r="V66"/>
    </row>
    <row r="67" spans="1:22" ht="15" customHeight="1" x14ac:dyDescent="0.35">
      <c r="A67" s="11" t="s">
        <v>224</v>
      </c>
      <c r="B67" s="11" t="s">
        <v>8</v>
      </c>
      <c r="C67" s="11">
        <v>2</v>
      </c>
      <c r="D67" s="11" t="s">
        <v>9</v>
      </c>
      <c r="E67" s="11" t="s">
        <v>50</v>
      </c>
      <c r="F67" s="12">
        <v>43182.688440555554</v>
      </c>
      <c r="G67" s="12">
        <v>43187.577812951386</v>
      </c>
      <c r="H67" s="12">
        <v>43194.485233067127</v>
      </c>
      <c r="I67" s="12">
        <v>43185.608024861111</v>
      </c>
      <c r="J67" s="12">
        <v>43187.57668770833</v>
      </c>
      <c r="K67" s="11" t="s">
        <v>65</v>
      </c>
      <c r="L67" s="18" t="s">
        <v>272</v>
      </c>
      <c r="N67" s="11" t="s">
        <v>75</v>
      </c>
      <c r="O67" s="11" t="s">
        <v>25</v>
      </c>
      <c r="P67" s="13">
        <v>43194.478588923608</v>
      </c>
      <c r="Q67" s="13">
        <v>43194.485233067127</v>
      </c>
      <c r="R67" s="9" t="s">
        <v>482</v>
      </c>
      <c r="S67" s="14">
        <f>Table2[End Time]-Table2[[#This Row],[Start Time]]</f>
        <v>6.644143519224599E-3</v>
      </c>
      <c r="U67"/>
      <c r="V67"/>
    </row>
    <row r="68" spans="1:22" ht="15" customHeight="1" x14ac:dyDescent="0.35">
      <c r="A68" s="11" t="s">
        <v>232</v>
      </c>
      <c r="B68" s="11" t="s">
        <v>8</v>
      </c>
      <c r="C68" s="11">
        <v>2</v>
      </c>
      <c r="D68" s="11" t="s">
        <v>9</v>
      </c>
      <c r="E68" s="11" t="s">
        <v>483</v>
      </c>
      <c r="F68" s="12">
        <v>43187.577816087964</v>
      </c>
      <c r="G68" s="12">
        <v>43187.649600763893</v>
      </c>
      <c r="H68" s="12">
        <v>43194.499197604164</v>
      </c>
      <c r="L68" s="18"/>
      <c r="N68" s="11" t="s">
        <v>64</v>
      </c>
      <c r="O68" s="11" t="s">
        <v>23</v>
      </c>
      <c r="P68" s="13">
        <v>43194.423304629629</v>
      </c>
      <c r="Q68" s="13">
        <v>43194.499197604164</v>
      </c>
      <c r="R68" s="9" t="s">
        <v>484</v>
      </c>
      <c r="S68" s="14">
        <f>Table2[End Time]-Table2[[#This Row],[Start Time]]</f>
        <v>7.5892974535236135E-2</v>
      </c>
      <c r="U68"/>
      <c r="V68"/>
    </row>
    <row r="69" spans="1:22" ht="15" customHeight="1" x14ac:dyDescent="0.35">
      <c r="A69" s="11" t="s">
        <v>235</v>
      </c>
      <c r="B69" s="11" t="s">
        <v>8</v>
      </c>
      <c r="C69" s="11">
        <v>8</v>
      </c>
      <c r="D69" s="11" t="s">
        <v>9</v>
      </c>
      <c r="E69" s="11" t="s">
        <v>77</v>
      </c>
      <c r="F69" s="12">
        <v>43187.638317164354</v>
      </c>
      <c r="G69" s="12">
        <v>43188.381774479167</v>
      </c>
      <c r="H69" s="12">
        <v>43194.510943379631</v>
      </c>
      <c r="L69" s="18"/>
      <c r="N69" s="11" t="s">
        <v>64</v>
      </c>
      <c r="O69" s="11" t="s">
        <v>23</v>
      </c>
      <c r="P69" s="13">
        <v>43194.467791504627</v>
      </c>
      <c r="Q69" s="13">
        <v>43194.510943379631</v>
      </c>
      <c r="R69" s="9" t="s">
        <v>485</v>
      </c>
      <c r="S69" s="14">
        <f>Table2[End Time]-Table2[[#This Row],[Start Time]]</f>
        <v>4.3151875004696194E-2</v>
      </c>
      <c r="U69"/>
      <c r="V69"/>
    </row>
    <row r="70" spans="1:22" ht="15" customHeight="1" x14ac:dyDescent="0.35">
      <c r="A70" s="11" t="s">
        <v>147</v>
      </c>
      <c r="B70" s="11" t="s">
        <v>8</v>
      </c>
      <c r="C70" s="11">
        <v>1</v>
      </c>
      <c r="D70" s="11" t="s">
        <v>9</v>
      </c>
      <c r="E70" s="11" t="s">
        <v>82</v>
      </c>
      <c r="F70" s="12">
        <v>43167.473316041665</v>
      </c>
      <c r="G70" s="12">
        <v>43187.47441185185</v>
      </c>
      <c r="H70" s="12">
        <v>43195.374799039353</v>
      </c>
      <c r="I70" s="12">
        <v>43167.601466400462</v>
      </c>
      <c r="J70" s="12">
        <v>43181.506065393522</v>
      </c>
      <c r="K70" s="11" t="s">
        <v>73</v>
      </c>
      <c r="L70" s="18" t="s">
        <v>486</v>
      </c>
      <c r="M70" s="18" t="s">
        <v>574</v>
      </c>
      <c r="N70" s="11" t="s">
        <v>64</v>
      </c>
      <c r="O70" s="11" t="s">
        <v>23</v>
      </c>
      <c r="P70" s="13">
        <v>43195.370048356483</v>
      </c>
      <c r="Q70" s="13">
        <v>43195.374799039353</v>
      </c>
      <c r="R70" s="9" t="s">
        <v>487</v>
      </c>
      <c r="S70" s="14">
        <f>Table2[End Time]-Table2[[#This Row],[Start Time]]</f>
        <v>4.7506828705081716E-3</v>
      </c>
      <c r="U70"/>
      <c r="V70"/>
    </row>
    <row r="71" spans="1:22" ht="15" customHeight="1" x14ac:dyDescent="0.35">
      <c r="A71" s="11" t="s">
        <v>231</v>
      </c>
      <c r="B71" s="11" t="s">
        <v>8</v>
      </c>
      <c r="C71" s="11">
        <v>4</v>
      </c>
      <c r="D71" s="11" t="s">
        <v>9</v>
      </c>
      <c r="E71" s="11" t="s">
        <v>43</v>
      </c>
      <c r="F71" s="12">
        <v>43182.69076070602</v>
      </c>
      <c r="G71" s="12">
        <v>43187.648585671297</v>
      </c>
      <c r="H71" s="12">
        <v>43195.503412210652</v>
      </c>
      <c r="I71" s="12">
        <v>43185.619213958336</v>
      </c>
      <c r="J71" s="12">
        <v>43187.648447187501</v>
      </c>
      <c r="K71" s="11" t="s">
        <v>65</v>
      </c>
      <c r="L71" s="18" t="s">
        <v>273</v>
      </c>
      <c r="N71" s="11" t="s">
        <v>64</v>
      </c>
      <c r="O71" s="11" t="s">
        <v>25</v>
      </c>
      <c r="P71" s="13">
        <v>43195.48526159722</v>
      </c>
      <c r="Q71" s="13">
        <v>43195.503412210652</v>
      </c>
      <c r="R71" s="9" t="s">
        <v>488</v>
      </c>
      <c r="S71" s="14">
        <f>Table2[End Time]-Table2[[#This Row],[Start Time]]</f>
        <v>1.8150613432226237E-2</v>
      </c>
      <c r="U71"/>
      <c r="V71"/>
    </row>
    <row r="72" spans="1:22" ht="15" customHeight="1" x14ac:dyDescent="0.35">
      <c r="A72" s="11" t="s">
        <v>249</v>
      </c>
      <c r="B72" s="11" t="s">
        <v>18</v>
      </c>
      <c r="C72" s="11">
        <v>1</v>
      </c>
      <c r="D72" s="11" t="s">
        <v>19</v>
      </c>
      <c r="E72" s="11" t="s">
        <v>250</v>
      </c>
      <c r="F72" s="12">
        <v>43188.546660729167</v>
      </c>
      <c r="G72" s="12">
        <v>43189.402568495374</v>
      </c>
      <c r="H72" s="12">
        <v>43195.600571238429</v>
      </c>
      <c r="L72" s="18"/>
      <c r="N72" s="11" t="s">
        <v>64</v>
      </c>
      <c r="O72" s="11" t="s">
        <v>23</v>
      </c>
      <c r="P72" s="13">
        <v>43195.596965613426</v>
      </c>
      <c r="Q72" s="13">
        <v>43195.600571238429</v>
      </c>
      <c r="R72" s="9" t="s">
        <v>267</v>
      </c>
      <c r="S72" s="14">
        <f>Table2[End Time]-Table2[[#This Row],[Start Time]]</f>
        <v>3.6056250028195791E-3</v>
      </c>
      <c r="U72"/>
      <c r="V72"/>
    </row>
    <row r="73" spans="1:22" ht="15" customHeight="1" x14ac:dyDescent="0.35">
      <c r="A73" s="11" t="s">
        <v>238</v>
      </c>
      <c r="B73" s="11" t="s">
        <v>8</v>
      </c>
      <c r="C73" s="11">
        <v>3</v>
      </c>
      <c r="D73" s="11" t="s">
        <v>16</v>
      </c>
      <c r="E73" s="11" t="s">
        <v>239</v>
      </c>
      <c r="F73" s="12">
        <v>43187.838050543978</v>
      </c>
      <c r="G73" s="12">
        <v>43188.401161377318</v>
      </c>
      <c r="H73" s="12">
        <v>43195.605762511572</v>
      </c>
      <c r="L73" s="18"/>
      <c r="N73" s="11" t="s">
        <v>64</v>
      </c>
      <c r="O73" s="11" t="s">
        <v>27</v>
      </c>
      <c r="P73" s="13">
        <v>43195.599078206018</v>
      </c>
      <c r="Q73" s="13">
        <v>43195.605762511572</v>
      </c>
      <c r="R73" s="9" t="s">
        <v>466</v>
      </c>
      <c r="S73" s="14">
        <f>Table2[End Time]-Table2[[#This Row],[Start Time]]</f>
        <v>6.6843055537901819E-3</v>
      </c>
      <c r="U73"/>
      <c r="V73"/>
    </row>
    <row r="74" spans="1:22" ht="15" customHeight="1" x14ac:dyDescent="0.35">
      <c r="A74" s="11" t="s">
        <v>240</v>
      </c>
      <c r="B74" s="11" t="s">
        <v>8</v>
      </c>
      <c r="C74" s="11">
        <v>10</v>
      </c>
      <c r="D74" s="11" t="s">
        <v>11</v>
      </c>
      <c r="E74" s="11" t="s">
        <v>49</v>
      </c>
      <c r="F74" s="12">
        <v>43187.840205555556</v>
      </c>
      <c r="G74" s="12">
        <v>43188.426689201391</v>
      </c>
      <c r="H74" s="12">
        <v>43195.608222708332</v>
      </c>
      <c r="L74" s="18"/>
      <c r="N74" s="11" t="s">
        <v>64</v>
      </c>
      <c r="O74" s="11" t="s">
        <v>23</v>
      </c>
      <c r="P74" s="13">
        <v>43195.594459131942</v>
      </c>
      <c r="Q74" s="13">
        <v>43195.608222708332</v>
      </c>
      <c r="R74" s="9" t="s">
        <v>489</v>
      </c>
      <c r="S74" s="14">
        <f>Table2[End Time]-Table2[[#This Row],[Start Time]]</f>
        <v>1.3763576389465015E-2</v>
      </c>
      <c r="U74"/>
      <c r="V74"/>
    </row>
    <row r="75" spans="1:22" ht="15" customHeight="1" x14ac:dyDescent="0.35">
      <c r="A75" s="11" t="s">
        <v>253</v>
      </c>
      <c r="B75" s="11" t="s">
        <v>18</v>
      </c>
      <c r="C75" s="11">
        <v>1</v>
      </c>
      <c r="D75" s="11" t="s">
        <v>19</v>
      </c>
      <c r="E75" s="11" t="s">
        <v>254</v>
      </c>
      <c r="F75" s="12">
        <v>43188.593966365741</v>
      </c>
      <c r="G75" s="12">
        <v>43189.425199328703</v>
      </c>
      <c r="H75" s="12">
        <v>43195.61572616898</v>
      </c>
      <c r="L75" s="18"/>
      <c r="N75" s="11" t="s">
        <v>64</v>
      </c>
      <c r="O75" s="11" t="s">
        <v>23</v>
      </c>
      <c r="P75" s="13">
        <v>43195.610693726849</v>
      </c>
      <c r="Q75" s="13">
        <v>43195.61572616898</v>
      </c>
      <c r="R75" s="9" t="s">
        <v>490</v>
      </c>
      <c r="S75" s="14">
        <f>Table2[End Time]-Table2[[#This Row],[Start Time]]</f>
        <v>5.0324421317782253E-3</v>
      </c>
      <c r="U75"/>
      <c r="V75"/>
    </row>
    <row r="76" spans="1:22" ht="15" customHeight="1" x14ac:dyDescent="0.35">
      <c r="A76" s="11" t="s">
        <v>214</v>
      </c>
      <c r="B76" s="11" t="s">
        <v>8</v>
      </c>
      <c r="C76" s="11">
        <v>4</v>
      </c>
      <c r="D76" s="11" t="s">
        <v>11</v>
      </c>
      <c r="E76" s="11" t="s">
        <v>43</v>
      </c>
      <c r="F76" s="12">
        <v>43185.698079270835</v>
      </c>
      <c r="G76" s="12">
        <v>43187.480412407407</v>
      </c>
      <c r="H76" s="12">
        <v>43195.620471574075</v>
      </c>
      <c r="I76" s="12">
        <v>43186.411106678243</v>
      </c>
      <c r="J76" s="12">
        <v>43187.480254780094</v>
      </c>
      <c r="K76" s="11" t="s">
        <v>65</v>
      </c>
      <c r="L76" s="18" t="s">
        <v>275</v>
      </c>
      <c r="N76" s="11" t="s">
        <v>64</v>
      </c>
      <c r="O76" s="11" t="s">
        <v>25</v>
      </c>
      <c r="P76" s="13">
        <v>43195.609181018517</v>
      </c>
      <c r="Q76" s="13">
        <v>43195.620471574075</v>
      </c>
      <c r="R76" s="9" t="s">
        <v>491</v>
      </c>
      <c r="S76" s="14">
        <f>Table2[End Time]-Table2[[#This Row],[Start Time]]</f>
        <v>1.1290555557934567E-2</v>
      </c>
      <c r="U76"/>
      <c r="V76"/>
    </row>
    <row r="77" spans="1:22" ht="15" customHeight="1" x14ac:dyDescent="0.35">
      <c r="A77" s="11" t="s">
        <v>244</v>
      </c>
      <c r="B77" s="11" t="s">
        <v>8</v>
      </c>
      <c r="C77" s="11">
        <v>1</v>
      </c>
      <c r="D77" s="11" t="s">
        <v>9</v>
      </c>
      <c r="E77" s="11" t="s">
        <v>22</v>
      </c>
      <c r="F77" s="12">
        <v>43188.474094351855</v>
      </c>
      <c r="G77" s="12">
        <v>43188.562625081016</v>
      </c>
      <c r="H77" s="12">
        <v>43195.626113865743</v>
      </c>
      <c r="L77" s="18"/>
      <c r="N77" s="11" t="s">
        <v>64</v>
      </c>
      <c r="O77" s="11" t="s">
        <v>27</v>
      </c>
      <c r="P77" s="13">
        <v>43195.619583842592</v>
      </c>
      <c r="Q77" s="13">
        <v>43195.626113865743</v>
      </c>
      <c r="R77" s="9" t="s">
        <v>492</v>
      </c>
      <c r="S77" s="14">
        <f>Table2[End Time]-Table2[[#This Row],[Start Time]]</f>
        <v>6.5300231508444995E-3</v>
      </c>
      <c r="U77"/>
      <c r="V77"/>
    </row>
    <row r="78" spans="1:22" ht="15" customHeight="1" x14ac:dyDescent="0.35">
      <c r="A78" s="11" t="s">
        <v>241</v>
      </c>
      <c r="B78" s="11" t="s">
        <v>8</v>
      </c>
      <c r="C78" s="11">
        <v>6</v>
      </c>
      <c r="D78" s="11" t="s">
        <v>9</v>
      </c>
      <c r="E78" s="11" t="s">
        <v>103</v>
      </c>
      <c r="F78" s="12">
        <v>43188.411114745373</v>
      </c>
      <c r="G78" s="12">
        <v>43188.447931759256</v>
      </c>
      <c r="H78" s="12">
        <v>43195.627130277775</v>
      </c>
      <c r="L78" s="18"/>
      <c r="N78" s="11" t="s">
        <v>64</v>
      </c>
      <c r="O78" s="11" t="s">
        <v>23</v>
      </c>
      <c r="P78" s="13">
        <v>43195.609710659723</v>
      </c>
      <c r="Q78" s="13">
        <v>43195.627130277775</v>
      </c>
      <c r="R78" s="9" t="s">
        <v>493</v>
      </c>
      <c r="S78" s="14">
        <f>Table2[End Time]-Table2[[#This Row],[Start Time]]</f>
        <v>1.7419618052372243E-2</v>
      </c>
      <c r="U78"/>
      <c r="V78"/>
    </row>
    <row r="79" spans="1:22" ht="15" customHeight="1" x14ac:dyDescent="0.35">
      <c r="A79" s="11" t="s">
        <v>243</v>
      </c>
      <c r="B79" s="11" t="s">
        <v>8</v>
      </c>
      <c r="C79" s="11">
        <v>2</v>
      </c>
      <c r="D79" s="11" t="s">
        <v>16</v>
      </c>
      <c r="E79" s="11" t="s">
        <v>17</v>
      </c>
      <c r="F79" s="12">
        <v>43188.454446238429</v>
      </c>
      <c r="G79" s="12">
        <v>43188.553864560185</v>
      </c>
      <c r="H79" s="12">
        <v>43195.630121006943</v>
      </c>
      <c r="L79" s="18"/>
      <c r="N79" s="11" t="s">
        <v>64</v>
      </c>
      <c r="O79" s="11" t="s">
        <v>25</v>
      </c>
      <c r="P79" s="13">
        <v>43195.627667743058</v>
      </c>
      <c r="Q79" s="13">
        <v>43195.630121006943</v>
      </c>
      <c r="R79" s="9" t="s">
        <v>494</v>
      </c>
      <c r="S79" s="14">
        <f>Table2[End Time]-Table2[[#This Row],[Start Time]]</f>
        <v>2.4532638853997923E-3</v>
      </c>
      <c r="U79"/>
      <c r="V79"/>
    </row>
    <row r="80" spans="1:22" ht="15" customHeight="1" x14ac:dyDescent="0.35">
      <c r="A80" s="11" t="s">
        <v>245</v>
      </c>
      <c r="B80" s="11" t="s">
        <v>8</v>
      </c>
      <c r="C80" s="11">
        <v>4</v>
      </c>
      <c r="D80" s="11" t="s">
        <v>9</v>
      </c>
      <c r="E80" s="11" t="s">
        <v>32</v>
      </c>
      <c r="F80" s="12">
        <v>43188.484038414354</v>
      </c>
      <c r="G80" s="12">
        <v>43188.577293032409</v>
      </c>
      <c r="H80" s="12">
        <v>43195.637929895835</v>
      </c>
      <c r="L80" s="18"/>
      <c r="N80" s="11" t="s">
        <v>64</v>
      </c>
      <c r="O80" s="11" t="s">
        <v>27</v>
      </c>
      <c r="P80" s="13">
        <v>43195.6300175</v>
      </c>
      <c r="Q80" s="13">
        <v>43195.637929895835</v>
      </c>
      <c r="R80" s="9" t="s">
        <v>495</v>
      </c>
      <c r="S80" s="14">
        <f>Table2[End Time]-Table2[[#This Row],[Start Time]]</f>
        <v>7.9123958348645829E-3</v>
      </c>
      <c r="U80"/>
      <c r="V80"/>
    </row>
    <row r="81" spans="1:22" ht="15" customHeight="1" x14ac:dyDescent="0.35">
      <c r="A81" s="11" t="s">
        <v>246</v>
      </c>
      <c r="B81" s="11" t="s">
        <v>8</v>
      </c>
      <c r="C81" s="11">
        <v>1</v>
      </c>
      <c r="D81" s="11" t="s">
        <v>9</v>
      </c>
      <c r="E81" s="11" t="s">
        <v>50</v>
      </c>
      <c r="F81" s="12">
        <v>43188.486711620368</v>
      </c>
      <c r="G81" s="12">
        <v>43188.588043009258</v>
      </c>
      <c r="H81" s="12">
        <v>43195.644207835649</v>
      </c>
      <c r="L81" s="18"/>
      <c r="N81" s="11" t="s">
        <v>64</v>
      </c>
      <c r="O81" s="11" t="s">
        <v>23</v>
      </c>
      <c r="P81" s="13">
        <v>43195.628522118059</v>
      </c>
      <c r="Q81" s="13">
        <v>43195.644207835649</v>
      </c>
      <c r="R81" s="9" t="s">
        <v>496</v>
      </c>
      <c r="S81" s="14">
        <f>Table2[End Time]-Table2[[#This Row],[Start Time]]</f>
        <v>1.5685717589803971E-2</v>
      </c>
      <c r="U81"/>
      <c r="V81"/>
    </row>
    <row r="82" spans="1:22" s="19" customFormat="1" ht="15" customHeight="1" x14ac:dyDescent="0.35">
      <c r="A82" s="19" t="s">
        <v>38</v>
      </c>
      <c r="B82" s="19" t="s">
        <v>8</v>
      </c>
      <c r="C82" s="19">
        <v>3</v>
      </c>
      <c r="D82" s="19" t="s">
        <v>9</v>
      </c>
      <c r="E82" s="19" t="s">
        <v>29</v>
      </c>
      <c r="F82" s="20">
        <v>43186.584969872689</v>
      </c>
      <c r="G82" s="20">
        <v>43186.664802997686</v>
      </c>
      <c r="H82" s="20">
        <v>43195.655678425923</v>
      </c>
      <c r="I82" s="20"/>
      <c r="J82" s="20"/>
      <c r="L82" s="21"/>
      <c r="M82" s="22"/>
      <c r="N82" s="19" t="s">
        <v>497</v>
      </c>
      <c r="O82" s="19" t="s">
        <v>89</v>
      </c>
      <c r="P82" s="23">
        <v>43193.457101203705</v>
      </c>
      <c r="Q82" s="23">
        <v>43195.655678425923</v>
      </c>
      <c r="R82" s="22"/>
      <c r="S82" s="24">
        <f>Table2[End Time]-Table2[[#This Row],[Start Time]]</f>
        <v>2.1985772222178639</v>
      </c>
      <c r="U82" s="25"/>
      <c r="V82" s="25"/>
    </row>
    <row r="83" spans="1:22" ht="15" customHeight="1" x14ac:dyDescent="0.35">
      <c r="A83" s="11" t="s">
        <v>242</v>
      </c>
      <c r="B83" s="11" t="s">
        <v>8</v>
      </c>
      <c r="C83" s="11">
        <v>4</v>
      </c>
      <c r="D83" s="11" t="s">
        <v>9</v>
      </c>
      <c r="E83" s="11" t="s">
        <v>103</v>
      </c>
      <c r="F83" s="12">
        <v>43188.441295682867</v>
      </c>
      <c r="G83" s="12">
        <v>43188.535221273145</v>
      </c>
      <c r="H83" s="12">
        <v>43195.668474120372</v>
      </c>
      <c r="L83" s="18"/>
      <c r="N83" s="11" t="s">
        <v>64</v>
      </c>
      <c r="O83" s="11" t="s">
        <v>25</v>
      </c>
      <c r="P83" s="13">
        <v>43195.634944212965</v>
      </c>
      <c r="Q83" s="13">
        <v>43195.668474120372</v>
      </c>
      <c r="R83" s="9" t="s">
        <v>498</v>
      </c>
      <c r="S83" s="14">
        <f>Table2[End Time]-Table2[[#This Row],[Start Time]]</f>
        <v>3.3529907406773418E-2</v>
      </c>
      <c r="U83"/>
      <c r="V83"/>
    </row>
    <row r="84" spans="1:22" ht="15" customHeight="1" x14ac:dyDescent="0.35">
      <c r="A84" s="11" t="s">
        <v>247</v>
      </c>
      <c r="B84" s="11" t="s">
        <v>8</v>
      </c>
      <c r="C84" s="11">
        <v>3</v>
      </c>
      <c r="D84" s="11" t="s">
        <v>9</v>
      </c>
      <c r="E84" s="11" t="s">
        <v>192</v>
      </c>
      <c r="F84" s="12">
        <v>43188.492298495374</v>
      </c>
      <c r="G84" s="12">
        <v>43188.607475555553</v>
      </c>
      <c r="H84" s="12">
        <v>43195.674886064815</v>
      </c>
      <c r="L84" s="18"/>
      <c r="N84" s="11" t="s">
        <v>64</v>
      </c>
      <c r="O84" s="11" t="s">
        <v>27</v>
      </c>
      <c r="P84" s="13">
        <v>43195.664928171296</v>
      </c>
      <c r="Q84" s="13">
        <v>43195.674886064815</v>
      </c>
      <c r="R84" s="9" t="s">
        <v>499</v>
      </c>
      <c r="S84" s="14">
        <f>Table2[End Time]-Table2[[#This Row],[Start Time]]</f>
        <v>9.957893518730998E-3</v>
      </c>
      <c r="U84"/>
      <c r="V84"/>
    </row>
    <row r="85" spans="1:22" ht="15" customHeight="1" x14ac:dyDescent="0.35">
      <c r="A85" s="11" t="s">
        <v>248</v>
      </c>
      <c r="B85" s="11" t="s">
        <v>8</v>
      </c>
      <c r="C85" s="11">
        <v>3</v>
      </c>
      <c r="D85" s="11" t="s">
        <v>9</v>
      </c>
      <c r="E85" s="11" t="s">
        <v>46</v>
      </c>
      <c r="F85" s="12">
        <v>43188.516289502317</v>
      </c>
      <c r="G85" s="12">
        <v>43189.393529768517</v>
      </c>
      <c r="H85" s="12">
        <v>43195.701775208334</v>
      </c>
      <c r="L85" s="18"/>
      <c r="N85" s="11" t="s">
        <v>64</v>
      </c>
      <c r="O85" s="11" t="s">
        <v>27</v>
      </c>
      <c r="P85" s="13">
        <v>43195.686845243057</v>
      </c>
      <c r="Q85" s="13">
        <v>43195.701775208334</v>
      </c>
      <c r="R85" s="9" t="s">
        <v>500</v>
      </c>
      <c r="S85" s="14">
        <f>Table2[End Time]-Table2[[#This Row],[Start Time]]</f>
        <v>1.4929965276678558E-2</v>
      </c>
      <c r="U85"/>
      <c r="V85"/>
    </row>
    <row r="86" spans="1:22" ht="15" customHeight="1" x14ac:dyDescent="0.35">
      <c r="A86" s="11" t="s">
        <v>251</v>
      </c>
      <c r="B86" s="11" t="s">
        <v>8</v>
      </c>
      <c r="C86" s="11">
        <v>1</v>
      </c>
      <c r="D86" s="11" t="s">
        <v>9</v>
      </c>
      <c r="E86" s="11" t="s">
        <v>36</v>
      </c>
      <c r="F86" s="12">
        <v>43188.569977129628</v>
      </c>
      <c r="G86" s="12">
        <v>43189.415440231482</v>
      </c>
      <c r="H86" s="12">
        <v>43195.714471608793</v>
      </c>
      <c r="L86" s="18"/>
      <c r="N86" s="11" t="s">
        <v>64</v>
      </c>
      <c r="O86" s="11" t="s">
        <v>27</v>
      </c>
      <c r="P86" s="13">
        <v>43195.704784386573</v>
      </c>
      <c r="Q86" s="13">
        <v>43195.714471608793</v>
      </c>
      <c r="R86" s="9" t="s">
        <v>501</v>
      </c>
      <c r="S86" s="14">
        <f>Table2[End Time]-Table2[[#This Row],[Start Time]]</f>
        <v>9.6872222202364355E-3</v>
      </c>
      <c r="U86"/>
      <c r="V86"/>
    </row>
    <row r="87" spans="1:22" ht="15" customHeight="1" x14ac:dyDescent="0.35">
      <c r="A87" s="11" t="s">
        <v>252</v>
      </c>
      <c r="B87" s="11" t="s">
        <v>8</v>
      </c>
      <c r="C87" s="11">
        <v>1</v>
      </c>
      <c r="D87" s="11" t="s">
        <v>9</v>
      </c>
      <c r="E87" s="11" t="s">
        <v>24</v>
      </c>
      <c r="F87" s="12">
        <v>43188.58345484954</v>
      </c>
      <c r="G87" s="12">
        <v>43189.420484710645</v>
      </c>
      <c r="H87" s="12">
        <v>43195.734576261573</v>
      </c>
      <c r="L87" s="18"/>
      <c r="N87" s="11" t="s">
        <v>64</v>
      </c>
      <c r="O87" s="11" t="s">
        <v>27</v>
      </c>
      <c r="P87" s="13">
        <v>43195.718127418979</v>
      </c>
      <c r="Q87" s="13">
        <v>43195.734576261573</v>
      </c>
      <c r="R87" s="9" t="s">
        <v>502</v>
      </c>
      <c r="S87" s="14">
        <f>Table2[End Time]-Table2[[#This Row],[Start Time]]</f>
        <v>1.6448842594400048E-2</v>
      </c>
      <c r="U87"/>
      <c r="V87"/>
    </row>
    <row r="88" spans="1:22" ht="15" customHeight="1" x14ac:dyDescent="0.35">
      <c r="A88" s="11" t="s">
        <v>255</v>
      </c>
      <c r="B88" s="11" t="s">
        <v>8</v>
      </c>
      <c r="C88" s="11">
        <v>12</v>
      </c>
      <c r="D88" s="11" t="s">
        <v>9</v>
      </c>
      <c r="E88" s="11" t="s">
        <v>14</v>
      </c>
      <c r="F88" s="12">
        <v>43188.617580289349</v>
      </c>
      <c r="G88" s="12">
        <v>43189.432455439812</v>
      </c>
      <c r="H88" s="12">
        <v>43195.75363658565</v>
      </c>
      <c r="L88" s="18"/>
      <c r="N88" s="11" t="s">
        <v>66</v>
      </c>
      <c r="O88" s="11" t="s">
        <v>27</v>
      </c>
      <c r="P88" s="13">
        <v>43195.738740196757</v>
      </c>
      <c r="Q88" s="13">
        <v>43195.75363658565</v>
      </c>
      <c r="R88" s="9" t="s">
        <v>503</v>
      </c>
      <c r="S88" s="14">
        <f>Table2[End Time]-Table2[[#This Row],[Start Time]]</f>
        <v>1.4896388893248513E-2</v>
      </c>
      <c r="U88"/>
      <c r="V88"/>
    </row>
    <row r="89" spans="1:22" ht="15" customHeight="1" x14ac:dyDescent="0.35">
      <c r="A89" s="11" t="s">
        <v>257</v>
      </c>
      <c r="B89" s="11" t="s">
        <v>8</v>
      </c>
      <c r="C89" s="11">
        <v>9</v>
      </c>
      <c r="D89" s="11" t="s">
        <v>11</v>
      </c>
      <c r="E89" s="11" t="s">
        <v>14</v>
      </c>
      <c r="F89" s="12">
        <v>43188.623350787035</v>
      </c>
      <c r="G89" s="12">
        <v>43189.457273136577</v>
      </c>
      <c r="H89" s="12">
        <v>43195.757561122686</v>
      </c>
      <c r="L89" s="18"/>
      <c r="N89" s="11" t="s">
        <v>66</v>
      </c>
      <c r="O89" s="11" t="s">
        <v>27</v>
      </c>
      <c r="P89" s="13">
        <v>43195.755873414353</v>
      </c>
      <c r="Q89" s="13">
        <v>43195.757561122686</v>
      </c>
      <c r="R89" s="9" t="s">
        <v>504</v>
      </c>
      <c r="S89" s="14">
        <f>Table2[End Time]-Table2[[#This Row],[Start Time]]</f>
        <v>1.6877083326107822E-3</v>
      </c>
      <c r="U89"/>
      <c r="V89"/>
    </row>
    <row r="90" spans="1:22" ht="15" customHeight="1" x14ac:dyDescent="0.35">
      <c r="A90" s="11" t="s">
        <v>256</v>
      </c>
      <c r="B90" s="11" t="s">
        <v>8</v>
      </c>
      <c r="C90" s="11">
        <v>2</v>
      </c>
      <c r="D90" s="11" t="s">
        <v>9</v>
      </c>
      <c r="E90" s="11" t="s">
        <v>77</v>
      </c>
      <c r="F90" s="12">
        <v>43188.619919618053</v>
      </c>
      <c r="G90" s="12">
        <v>43189.445205902775</v>
      </c>
      <c r="H90" s="12">
        <v>43196.402341793982</v>
      </c>
      <c r="L90" s="18"/>
      <c r="N90" s="11" t="s">
        <v>66</v>
      </c>
      <c r="O90" s="11" t="s">
        <v>23</v>
      </c>
      <c r="P90" s="13">
        <v>43196.357099837966</v>
      </c>
      <c r="Q90" s="13">
        <v>43196.402341793982</v>
      </c>
      <c r="R90" s="9" t="s">
        <v>505</v>
      </c>
      <c r="S90" s="14">
        <f>Table2[End Time]-Table2[[#This Row],[Start Time]]</f>
        <v>4.5241956016980112E-2</v>
      </c>
      <c r="U90"/>
      <c r="V90"/>
    </row>
    <row r="91" spans="1:22" ht="15" customHeight="1" x14ac:dyDescent="0.35">
      <c r="A91" s="11" t="s">
        <v>261</v>
      </c>
      <c r="B91" s="11" t="s">
        <v>8</v>
      </c>
      <c r="C91" s="11">
        <v>1</v>
      </c>
      <c r="D91" s="11" t="s">
        <v>9</v>
      </c>
      <c r="E91" s="11" t="s">
        <v>32</v>
      </c>
      <c r="F91" s="12">
        <v>43188.647074942128</v>
      </c>
      <c r="G91" s="12">
        <v>43189.611627141203</v>
      </c>
      <c r="H91" s="12">
        <v>43196.41787665509</v>
      </c>
      <c r="L91" s="18"/>
      <c r="N91" s="11" t="s">
        <v>66</v>
      </c>
      <c r="O91" s="11" t="s">
        <v>25</v>
      </c>
      <c r="P91" s="13">
        <v>43196.390427256942</v>
      </c>
      <c r="Q91" s="13">
        <v>43196.41787665509</v>
      </c>
      <c r="R91" s="9" t="s">
        <v>506</v>
      </c>
      <c r="S91" s="14">
        <f>Table2[End Time]-Table2[[#This Row],[Start Time]]</f>
        <v>2.7449398148746695E-2</v>
      </c>
      <c r="U91"/>
      <c r="V91"/>
    </row>
    <row r="92" spans="1:22" ht="15" customHeight="1" x14ac:dyDescent="0.35">
      <c r="A92" s="11" t="s">
        <v>262</v>
      </c>
      <c r="B92" s="11" t="s">
        <v>8</v>
      </c>
      <c r="C92" s="11">
        <v>13</v>
      </c>
      <c r="D92" s="11" t="s">
        <v>11</v>
      </c>
      <c r="E92" s="11" t="s">
        <v>263</v>
      </c>
      <c r="F92" s="12">
        <v>43188.842577210649</v>
      </c>
      <c r="G92" s="12">
        <v>43189.627149236112</v>
      </c>
      <c r="H92" s="12">
        <v>43196.426941886573</v>
      </c>
      <c r="L92" s="18"/>
      <c r="N92" s="11" t="s">
        <v>66</v>
      </c>
      <c r="O92" s="11" t="s">
        <v>25</v>
      </c>
      <c r="P92" s="13">
        <v>43196.425725856483</v>
      </c>
      <c r="Q92" s="13">
        <v>43196.426941886573</v>
      </c>
      <c r="R92" s="9" t="s">
        <v>69</v>
      </c>
      <c r="S92" s="14">
        <f>Table2[End Time]-Table2[[#This Row],[Start Time]]</f>
        <v>1.2160300902905874E-3</v>
      </c>
      <c r="U92"/>
      <c r="V92"/>
    </row>
    <row r="93" spans="1:22" ht="15" customHeight="1" x14ac:dyDescent="0.35">
      <c r="A93" s="11" t="s">
        <v>259</v>
      </c>
      <c r="B93" s="11" t="s">
        <v>8</v>
      </c>
      <c r="C93" s="11">
        <v>2</v>
      </c>
      <c r="D93" s="11" t="s">
        <v>9</v>
      </c>
      <c r="E93" s="11" t="s">
        <v>46</v>
      </c>
      <c r="F93" s="12">
        <v>43188.732213252311</v>
      </c>
      <c r="G93" s="12">
        <v>43189.542312361111</v>
      </c>
      <c r="H93" s="12">
        <v>43196.429567928244</v>
      </c>
      <c r="L93" s="18"/>
      <c r="N93" s="11" t="s">
        <v>66</v>
      </c>
      <c r="O93" s="11" t="s">
        <v>23</v>
      </c>
      <c r="P93" s="13">
        <v>43196.403850578703</v>
      </c>
      <c r="Q93" s="13">
        <v>43196.429567928244</v>
      </c>
      <c r="R93" s="9" t="s">
        <v>507</v>
      </c>
      <c r="S93" s="14">
        <f>Table2[End Time]-Table2[[#This Row],[Start Time]]</f>
        <v>2.5717349541082513E-2</v>
      </c>
      <c r="U93"/>
      <c r="V93"/>
    </row>
    <row r="94" spans="1:22" ht="15" customHeight="1" x14ac:dyDescent="0.35">
      <c r="A94" s="11" t="s">
        <v>265</v>
      </c>
      <c r="B94" s="11" t="s">
        <v>8</v>
      </c>
      <c r="C94" s="11">
        <v>10</v>
      </c>
      <c r="D94" s="11" t="s">
        <v>11</v>
      </c>
      <c r="E94" s="11" t="s">
        <v>266</v>
      </c>
      <c r="F94" s="12">
        <v>43188.846555289354</v>
      </c>
      <c r="G94" s="12">
        <v>43189.672412604166</v>
      </c>
      <c r="H94" s="12">
        <v>43196.443610023147</v>
      </c>
      <c r="L94" s="18"/>
      <c r="N94" s="11" t="s">
        <v>66</v>
      </c>
      <c r="O94" s="11" t="s">
        <v>25</v>
      </c>
      <c r="P94" s="13">
        <v>43196.430139861113</v>
      </c>
      <c r="Q94" s="13">
        <v>43196.443610023147</v>
      </c>
      <c r="R94" s="9" t="s">
        <v>69</v>
      </c>
      <c r="S94" s="14">
        <f>Table2[End Time]-Table2[[#This Row],[Start Time]]</f>
        <v>1.3470162033627275E-2</v>
      </c>
      <c r="U94"/>
      <c r="V94"/>
    </row>
    <row r="95" spans="1:22" ht="15" customHeight="1" x14ac:dyDescent="0.35">
      <c r="A95" s="11" t="s">
        <v>260</v>
      </c>
      <c r="B95" s="11" t="s">
        <v>8</v>
      </c>
      <c r="C95" s="11">
        <v>1</v>
      </c>
      <c r="D95" s="11" t="s">
        <v>9</v>
      </c>
      <c r="E95" s="11" t="s">
        <v>46</v>
      </c>
      <c r="F95" s="12">
        <v>43188.734916145833</v>
      </c>
      <c r="G95" s="12">
        <v>43189.570834687504</v>
      </c>
      <c r="H95" s="12">
        <v>43196.445993773152</v>
      </c>
      <c r="L95" s="18"/>
      <c r="N95" s="11" t="s">
        <v>66</v>
      </c>
      <c r="O95" s="11" t="s">
        <v>23</v>
      </c>
      <c r="P95" s="13">
        <v>43196.404432326388</v>
      </c>
      <c r="Q95" s="13">
        <v>43196.445993773152</v>
      </c>
      <c r="R95" s="9" t="s">
        <v>508</v>
      </c>
      <c r="S95" s="14">
        <f>Table2[End Time]-Table2[[#This Row],[Start Time]]</f>
        <v>4.1561446763807908E-2</v>
      </c>
      <c r="U95"/>
      <c r="V95"/>
    </row>
    <row r="96" spans="1:22" ht="15" customHeight="1" x14ac:dyDescent="0.35">
      <c r="A96" s="11" t="s">
        <v>264</v>
      </c>
      <c r="B96" s="11" t="s">
        <v>8</v>
      </c>
      <c r="C96" s="11">
        <v>10</v>
      </c>
      <c r="D96" s="11" t="s">
        <v>11</v>
      </c>
      <c r="E96" s="11" t="s">
        <v>102</v>
      </c>
      <c r="F96" s="12">
        <v>43188.848039722223</v>
      </c>
      <c r="G96" s="12">
        <v>43189.659469652775</v>
      </c>
      <c r="H96" s="12">
        <v>43196.453206550927</v>
      </c>
      <c r="L96" s="18"/>
      <c r="N96" s="11" t="s">
        <v>66</v>
      </c>
      <c r="O96" s="11" t="s">
        <v>25</v>
      </c>
      <c r="P96" s="13">
        <v>43196.450162083333</v>
      </c>
      <c r="Q96" s="13">
        <v>43196.453206550927</v>
      </c>
      <c r="R96" s="9" t="s">
        <v>69</v>
      </c>
      <c r="S96" s="14">
        <f>Table2[End Time]-Table2[[#This Row],[Start Time]]</f>
        <v>3.0444675940088928E-3</v>
      </c>
      <c r="U96"/>
      <c r="V96"/>
    </row>
    <row r="97" spans="1:22" ht="15" customHeight="1" x14ac:dyDescent="0.35">
      <c r="A97" s="11" t="s">
        <v>281</v>
      </c>
      <c r="B97" s="11" t="s">
        <v>8</v>
      </c>
      <c r="C97" s="11">
        <v>12</v>
      </c>
      <c r="D97" s="11" t="s">
        <v>9</v>
      </c>
      <c r="E97" s="11" t="s">
        <v>32</v>
      </c>
      <c r="F97" s="12">
        <v>43189.381760625001</v>
      </c>
      <c r="G97" s="12">
        <v>43192.430231886574</v>
      </c>
      <c r="H97" s="12">
        <v>43196.464497743058</v>
      </c>
      <c r="L97" s="18"/>
      <c r="N97" s="11" t="s">
        <v>66</v>
      </c>
      <c r="O97" s="11" t="s">
        <v>25</v>
      </c>
      <c r="P97" s="13">
        <v>43196.460271412034</v>
      </c>
      <c r="Q97" s="13">
        <v>43196.464497743058</v>
      </c>
      <c r="R97" s="9" t="s">
        <v>509</v>
      </c>
      <c r="S97" s="14">
        <f>Table2[End Time]-Table2[[#This Row],[Start Time]]</f>
        <v>4.2263310242560692E-3</v>
      </c>
      <c r="U97"/>
      <c r="V97"/>
    </row>
    <row r="98" spans="1:22" ht="15" customHeight="1" x14ac:dyDescent="0.35">
      <c r="A98" s="11" t="s">
        <v>282</v>
      </c>
      <c r="B98" s="11" t="s">
        <v>8</v>
      </c>
      <c r="C98" s="11">
        <v>2</v>
      </c>
      <c r="D98" s="11" t="s">
        <v>9</v>
      </c>
      <c r="E98" s="11" t="s">
        <v>29</v>
      </c>
      <c r="F98" s="12">
        <v>43189.430293645833</v>
      </c>
      <c r="G98" s="12">
        <v>43192.439144895834</v>
      </c>
      <c r="H98" s="12">
        <v>43196.475967002312</v>
      </c>
      <c r="L98" s="18"/>
      <c r="N98" s="11" t="s">
        <v>66</v>
      </c>
      <c r="O98" s="11" t="s">
        <v>25</v>
      </c>
      <c r="P98" s="13">
        <v>43196.465715300925</v>
      </c>
      <c r="Q98" s="13">
        <v>43196.475967002312</v>
      </c>
      <c r="R98" s="9" t="s">
        <v>510</v>
      </c>
      <c r="S98" s="14">
        <f>Table2[End Time]-Table2[[#This Row],[Start Time]]</f>
        <v>1.0251701387460344E-2</v>
      </c>
      <c r="U98"/>
      <c r="V98"/>
    </row>
    <row r="99" spans="1:22" ht="15" customHeight="1" x14ac:dyDescent="0.35">
      <c r="A99" s="11" t="s">
        <v>283</v>
      </c>
      <c r="B99" s="11" t="s">
        <v>8</v>
      </c>
      <c r="C99" s="11">
        <v>4</v>
      </c>
      <c r="D99" s="11" t="s">
        <v>9</v>
      </c>
      <c r="E99" s="11" t="s">
        <v>14</v>
      </c>
      <c r="F99" s="12">
        <v>43189.442160162034</v>
      </c>
      <c r="G99" s="12">
        <v>43192.457794247683</v>
      </c>
      <c r="H99" s="12">
        <v>43196.484342175929</v>
      </c>
      <c r="L99" s="18"/>
      <c r="N99" s="11" t="s">
        <v>66</v>
      </c>
      <c r="O99" s="11" t="s">
        <v>25</v>
      </c>
      <c r="P99" s="13">
        <v>43196.477315914351</v>
      </c>
      <c r="Q99" s="13">
        <v>43196.484342175929</v>
      </c>
      <c r="R99" s="9" t="s">
        <v>511</v>
      </c>
      <c r="S99" s="14">
        <f>Table2[End Time]-Table2[[#This Row],[Start Time]]</f>
        <v>7.0262615772662684E-3</v>
      </c>
      <c r="U99"/>
      <c r="V99"/>
    </row>
    <row r="100" spans="1:22" ht="15" customHeight="1" x14ac:dyDescent="0.35">
      <c r="A100" s="11" t="s">
        <v>284</v>
      </c>
      <c r="B100" s="11" t="s">
        <v>8</v>
      </c>
      <c r="C100" s="11">
        <v>2</v>
      </c>
      <c r="D100" s="11" t="s">
        <v>11</v>
      </c>
      <c r="E100" s="11" t="s">
        <v>24</v>
      </c>
      <c r="F100" s="12">
        <v>43189.454782974535</v>
      </c>
      <c r="G100" s="12">
        <v>43192.48263515046</v>
      </c>
      <c r="H100" s="12">
        <v>43196.493813912035</v>
      </c>
      <c r="L100" s="18"/>
      <c r="N100" s="11" t="s">
        <v>66</v>
      </c>
      <c r="O100" s="11" t="s">
        <v>25</v>
      </c>
      <c r="P100" s="13">
        <v>43196.486878067131</v>
      </c>
      <c r="Q100" s="13">
        <v>43196.493813912035</v>
      </c>
      <c r="R100" s="9" t="s">
        <v>512</v>
      </c>
      <c r="S100" s="14">
        <f>Table2[End Time]-Table2[[#This Row],[Start Time]]</f>
        <v>6.9358449036371894E-3</v>
      </c>
      <c r="U100"/>
      <c r="V100"/>
    </row>
    <row r="101" spans="1:22" ht="15" customHeight="1" x14ac:dyDescent="0.35">
      <c r="A101" s="11" t="s">
        <v>278</v>
      </c>
      <c r="B101" s="11" t="s">
        <v>8</v>
      </c>
      <c r="C101" s="11">
        <v>1</v>
      </c>
      <c r="D101" s="11" t="s">
        <v>11</v>
      </c>
      <c r="E101" s="11" t="s">
        <v>88</v>
      </c>
      <c r="F101" s="12">
        <v>43189.486012754627</v>
      </c>
      <c r="G101" s="12">
        <v>43192.392451064814</v>
      </c>
      <c r="H101" s="12">
        <v>43196.509240763888</v>
      </c>
      <c r="L101" s="18"/>
      <c r="N101" s="11" t="s">
        <v>66</v>
      </c>
      <c r="O101" s="11" t="s">
        <v>25</v>
      </c>
      <c r="P101" s="13">
        <v>43196.509141041664</v>
      </c>
      <c r="Q101" s="13">
        <v>43196.509240763888</v>
      </c>
      <c r="R101" s="9" t="s">
        <v>513</v>
      </c>
      <c r="S101" s="14">
        <f>Table2[End Time]-Table2[[#This Row],[Start Time]]</f>
        <v>9.9722223239950836E-5</v>
      </c>
      <c r="U101"/>
      <c r="V101"/>
    </row>
    <row r="102" spans="1:22" ht="15" customHeight="1" x14ac:dyDescent="0.35">
      <c r="A102" s="11" t="s">
        <v>286</v>
      </c>
      <c r="B102" s="11" t="s">
        <v>8</v>
      </c>
      <c r="C102" s="11">
        <v>2</v>
      </c>
      <c r="D102" s="11" t="s">
        <v>9</v>
      </c>
      <c r="E102" s="11" t="s">
        <v>24</v>
      </c>
      <c r="F102" s="12">
        <v>43189.57668377315</v>
      </c>
      <c r="G102" s="12">
        <v>43192.509844120374</v>
      </c>
      <c r="H102" s="12">
        <v>43196.606039537037</v>
      </c>
      <c r="L102" s="18"/>
      <c r="N102" s="11" t="s">
        <v>66</v>
      </c>
      <c r="O102" s="11" t="s">
        <v>27</v>
      </c>
      <c r="P102" s="13">
        <v>43196.576735682873</v>
      </c>
      <c r="Q102" s="13">
        <v>43196.606039537037</v>
      </c>
      <c r="R102" s="9" t="s">
        <v>514</v>
      </c>
      <c r="S102" s="14">
        <f>Table2[End Time]-Table2[[#This Row],[Start Time]]</f>
        <v>2.9303854164027143E-2</v>
      </c>
      <c r="U102"/>
      <c r="V102"/>
    </row>
    <row r="103" spans="1:22" ht="15" customHeight="1" x14ac:dyDescent="0.35">
      <c r="A103" s="11" t="s">
        <v>276</v>
      </c>
      <c r="B103" s="11" t="s">
        <v>18</v>
      </c>
      <c r="C103" s="11">
        <v>1</v>
      </c>
      <c r="D103" s="11" t="s">
        <v>19</v>
      </c>
      <c r="E103" s="11" t="s">
        <v>250</v>
      </c>
      <c r="F103" s="12">
        <v>43189.62632260417</v>
      </c>
      <c r="G103" s="12">
        <v>43192.372317604168</v>
      </c>
      <c r="H103" s="12">
        <v>43196.608872430559</v>
      </c>
      <c r="L103" s="18"/>
      <c r="N103" s="11" t="s">
        <v>66</v>
      </c>
      <c r="O103" s="11" t="s">
        <v>27</v>
      </c>
      <c r="P103" s="13">
        <v>43196.606955138886</v>
      </c>
      <c r="Q103" s="13">
        <v>43196.608872430559</v>
      </c>
      <c r="R103" s="9" t="s">
        <v>515</v>
      </c>
      <c r="S103" s="14">
        <f>Table2[End Time]-Table2[[#This Row],[Start Time]]</f>
        <v>1.9172916727256961E-3</v>
      </c>
      <c r="U103"/>
      <c r="V103"/>
    </row>
    <row r="104" spans="1:22" ht="15" customHeight="1" x14ac:dyDescent="0.35">
      <c r="A104" s="11" t="s">
        <v>277</v>
      </c>
      <c r="B104" s="11" t="s">
        <v>18</v>
      </c>
      <c r="C104" s="11">
        <v>1</v>
      </c>
      <c r="D104" s="11" t="s">
        <v>19</v>
      </c>
      <c r="E104" s="11" t="s">
        <v>20</v>
      </c>
      <c r="F104" s="12">
        <v>43189.528482604168</v>
      </c>
      <c r="G104" s="12">
        <v>43192.379255983797</v>
      </c>
      <c r="H104" s="12">
        <v>43196.619134398148</v>
      </c>
      <c r="L104" s="18"/>
      <c r="N104" s="11" t="s">
        <v>66</v>
      </c>
      <c r="O104" s="11" t="s">
        <v>27</v>
      </c>
      <c r="P104" s="13">
        <v>43196.616842581017</v>
      </c>
      <c r="Q104" s="13">
        <v>43196.619134398148</v>
      </c>
      <c r="R104" s="9" t="s">
        <v>516</v>
      </c>
      <c r="S104" s="14">
        <f>Table2[End Time]-Table2[[#This Row],[Start Time]]</f>
        <v>2.2918171307537705E-3</v>
      </c>
      <c r="U104"/>
      <c r="V104"/>
    </row>
    <row r="105" spans="1:22" ht="15" customHeight="1" x14ac:dyDescent="0.35">
      <c r="A105" s="11" t="s">
        <v>285</v>
      </c>
      <c r="B105" s="11" t="s">
        <v>8</v>
      </c>
      <c r="C105" s="11">
        <v>3</v>
      </c>
      <c r="D105" s="11" t="s">
        <v>9</v>
      </c>
      <c r="E105" s="11" t="s">
        <v>43</v>
      </c>
      <c r="F105" s="12">
        <v>43189.575381608796</v>
      </c>
      <c r="G105" s="12">
        <v>43192.496046678243</v>
      </c>
      <c r="H105" s="12">
        <v>43196.679524826388</v>
      </c>
      <c r="L105" s="18"/>
      <c r="N105" s="11" t="s">
        <v>66</v>
      </c>
      <c r="O105" s="11" t="s">
        <v>27</v>
      </c>
      <c r="P105" s="13">
        <v>43196.634959490744</v>
      </c>
      <c r="Q105" s="13">
        <v>43196.679524826388</v>
      </c>
      <c r="R105" s="9" t="s">
        <v>517</v>
      </c>
      <c r="S105" s="14">
        <f>Table2[End Time]-Table2[[#This Row],[Start Time]]</f>
        <v>4.4565335643710569E-2</v>
      </c>
      <c r="U105"/>
      <c r="V105"/>
    </row>
    <row r="106" spans="1:22" ht="15" customHeight="1" x14ac:dyDescent="0.35">
      <c r="A106" s="11" t="s">
        <v>287</v>
      </c>
      <c r="B106" s="11" t="s">
        <v>8</v>
      </c>
      <c r="C106" s="11">
        <v>4</v>
      </c>
      <c r="D106" s="11" t="s">
        <v>9</v>
      </c>
      <c r="E106" s="11" t="s">
        <v>77</v>
      </c>
      <c r="F106" s="12">
        <v>43189.625801203707</v>
      </c>
      <c r="G106" s="12">
        <v>43192.51596099537</v>
      </c>
      <c r="H106" s="12">
        <v>43196.703728009263</v>
      </c>
      <c r="L106" s="18"/>
      <c r="N106" s="11" t="s">
        <v>66</v>
      </c>
      <c r="O106" s="11" t="s">
        <v>27</v>
      </c>
      <c r="P106" s="13">
        <v>43196.683020868055</v>
      </c>
      <c r="Q106" s="13">
        <v>43196.703728009263</v>
      </c>
      <c r="R106" s="9" t="s">
        <v>518</v>
      </c>
      <c r="S106" s="14">
        <f>Table2[End Time]-Table2[[#This Row],[Start Time]]</f>
        <v>2.0707141207822133E-2</v>
      </c>
      <c r="U106"/>
      <c r="V106"/>
    </row>
    <row r="107" spans="1:22" ht="15" customHeight="1" x14ac:dyDescent="0.35">
      <c r="A107" s="11" t="s">
        <v>288</v>
      </c>
      <c r="B107" s="11" t="s">
        <v>8</v>
      </c>
      <c r="C107" s="11">
        <v>6</v>
      </c>
      <c r="D107" s="11" t="s">
        <v>9</v>
      </c>
      <c r="E107" s="11" t="s">
        <v>50</v>
      </c>
      <c r="F107" s="12">
        <v>43189.721273796298</v>
      </c>
      <c r="G107" s="12">
        <v>43192.559297638887</v>
      </c>
      <c r="H107" s="12">
        <v>43196.70908202546</v>
      </c>
      <c r="L107" s="18"/>
      <c r="N107" s="11" t="s">
        <v>66</v>
      </c>
      <c r="O107" s="11" t="s">
        <v>27</v>
      </c>
      <c r="P107" s="13">
        <v>43196.70520329861</v>
      </c>
      <c r="Q107" s="13">
        <v>43196.70908202546</v>
      </c>
      <c r="R107" s="9" t="s">
        <v>519</v>
      </c>
      <c r="S107" s="14">
        <f>Table2[End Time]-Table2[[#This Row],[Start Time]]</f>
        <v>3.8787268495070748E-3</v>
      </c>
      <c r="U107"/>
      <c r="V107"/>
    </row>
    <row r="108" spans="1:22" ht="15" customHeight="1" x14ac:dyDescent="0.35">
      <c r="A108" s="11" t="s">
        <v>289</v>
      </c>
      <c r="B108" s="11" t="s">
        <v>8</v>
      </c>
      <c r="C108" s="11">
        <v>15</v>
      </c>
      <c r="D108" s="11" t="s">
        <v>16</v>
      </c>
      <c r="E108" s="11" t="s">
        <v>239</v>
      </c>
      <c r="F108" s="12">
        <v>43189.843571261576</v>
      </c>
      <c r="G108" s="12">
        <v>43192.57461614583</v>
      </c>
      <c r="H108" s="12">
        <v>43196.721972094907</v>
      </c>
      <c r="L108" s="18"/>
      <c r="N108" s="11" t="s">
        <v>66</v>
      </c>
      <c r="O108" s="11" t="s">
        <v>27</v>
      </c>
      <c r="P108" s="13">
        <v>43196.714317048609</v>
      </c>
      <c r="Q108" s="13">
        <v>43196.721972094907</v>
      </c>
      <c r="R108" s="9" t="s">
        <v>520</v>
      </c>
      <c r="S108" s="14">
        <f>Table2[End Time]-Table2[[#This Row],[Start Time]]</f>
        <v>7.6550462981685996E-3</v>
      </c>
      <c r="U108"/>
      <c r="V108"/>
    </row>
    <row r="109" spans="1:22" ht="15" customHeight="1" x14ac:dyDescent="0.35">
      <c r="U109"/>
      <c r="V109"/>
    </row>
    <row r="110" spans="1:22" ht="15" customHeight="1" x14ac:dyDescent="0.35">
      <c r="U110"/>
      <c r="V110"/>
    </row>
    <row r="111" spans="1:22" ht="15" customHeight="1" x14ac:dyDescent="0.35">
      <c r="U111"/>
      <c r="V111"/>
    </row>
    <row r="112" spans="1:22" ht="15" customHeight="1" x14ac:dyDescent="0.35">
      <c r="U112"/>
      <c r="V112"/>
    </row>
    <row r="113" spans="21:22" ht="15" customHeight="1" x14ac:dyDescent="0.35">
      <c r="U113"/>
      <c r="V113"/>
    </row>
    <row r="114" spans="21:22" ht="15" customHeight="1" x14ac:dyDescent="0.35">
      <c r="U114"/>
      <c r="V114"/>
    </row>
    <row r="115" spans="21:22" ht="15" customHeight="1" x14ac:dyDescent="0.35">
      <c r="U115"/>
      <c r="V115"/>
    </row>
    <row r="116" spans="21:22" ht="15" customHeight="1" x14ac:dyDescent="0.35">
      <c r="U116"/>
      <c r="V116"/>
    </row>
    <row r="117" spans="21:22" ht="15" customHeight="1" x14ac:dyDescent="0.35">
      <c r="U117"/>
      <c r="V117"/>
    </row>
    <row r="118" spans="21:22" ht="15" customHeight="1" x14ac:dyDescent="0.35">
      <c r="U118"/>
      <c r="V118"/>
    </row>
    <row r="119" spans="21:22" ht="15" customHeight="1" x14ac:dyDescent="0.35">
      <c r="U119"/>
      <c r="V119"/>
    </row>
    <row r="120" spans="21:22" ht="15" customHeight="1" x14ac:dyDescent="0.35">
      <c r="U120"/>
      <c r="V120"/>
    </row>
    <row r="121" spans="21:22" ht="15" customHeight="1" x14ac:dyDescent="0.35">
      <c r="U121"/>
      <c r="V121"/>
    </row>
    <row r="122" spans="21:22" ht="15" customHeight="1" x14ac:dyDescent="0.35">
      <c r="U122"/>
      <c r="V122"/>
    </row>
    <row r="123" spans="21:22" ht="15" customHeight="1" x14ac:dyDescent="0.35">
      <c r="U123"/>
      <c r="V123"/>
    </row>
    <row r="124" spans="21:22" ht="15" customHeight="1" x14ac:dyDescent="0.35">
      <c r="U124"/>
      <c r="V124"/>
    </row>
    <row r="125" spans="21:22" ht="15" customHeight="1" x14ac:dyDescent="0.35">
      <c r="U125"/>
      <c r="V125"/>
    </row>
    <row r="126" spans="21:22" ht="15" customHeight="1" x14ac:dyDescent="0.35">
      <c r="U126"/>
      <c r="V126"/>
    </row>
    <row r="127" spans="21:22" ht="15" customHeight="1" x14ac:dyDescent="0.35">
      <c r="U127"/>
      <c r="V127"/>
    </row>
    <row r="128" spans="21:22" ht="15" customHeight="1" x14ac:dyDescent="0.35">
      <c r="U128"/>
      <c r="V128"/>
    </row>
    <row r="129" spans="21:22" ht="15" customHeight="1" x14ac:dyDescent="0.35">
      <c r="U129"/>
      <c r="V129"/>
    </row>
    <row r="130" spans="21:22" ht="15" customHeight="1" x14ac:dyDescent="0.35">
      <c r="U130"/>
      <c r="V130"/>
    </row>
    <row r="131" spans="21:22" ht="15" customHeight="1" x14ac:dyDescent="0.35">
      <c r="U131"/>
      <c r="V131"/>
    </row>
    <row r="132" spans="21:22" ht="15" customHeight="1" x14ac:dyDescent="0.35">
      <c r="U132"/>
      <c r="V132"/>
    </row>
    <row r="133" spans="21:22" ht="15" customHeight="1" x14ac:dyDescent="0.35">
      <c r="U133"/>
      <c r="V133"/>
    </row>
    <row r="134" spans="21:22" ht="15" customHeight="1" x14ac:dyDescent="0.35">
      <c r="U134"/>
      <c r="V134"/>
    </row>
    <row r="135" spans="21:22" ht="15" customHeight="1" x14ac:dyDescent="0.35">
      <c r="U135"/>
      <c r="V135"/>
    </row>
    <row r="136" spans="21:22" ht="15" customHeight="1" x14ac:dyDescent="0.35">
      <c r="U136"/>
      <c r="V136"/>
    </row>
    <row r="137" spans="21:22" ht="15" customHeight="1" x14ac:dyDescent="0.35">
      <c r="U137"/>
      <c r="V137"/>
    </row>
    <row r="138" spans="21:22" ht="15" customHeight="1" x14ac:dyDescent="0.35">
      <c r="U138"/>
      <c r="V138"/>
    </row>
    <row r="139" spans="21:22" ht="15" customHeight="1" x14ac:dyDescent="0.35">
      <c r="U139"/>
      <c r="V139"/>
    </row>
    <row r="140" spans="21:22" ht="15" customHeight="1" x14ac:dyDescent="0.35">
      <c r="U140"/>
      <c r="V140"/>
    </row>
    <row r="141" spans="21:22" ht="15" customHeight="1" x14ac:dyDescent="0.35">
      <c r="U141"/>
      <c r="V141"/>
    </row>
    <row r="142" spans="21:22" ht="15" customHeight="1" x14ac:dyDescent="0.35">
      <c r="U142"/>
      <c r="V142"/>
    </row>
    <row r="143" spans="21:22" ht="15" customHeight="1" x14ac:dyDescent="0.35">
      <c r="U143"/>
      <c r="V143"/>
    </row>
    <row r="144" spans="21:22" ht="15" customHeight="1" x14ac:dyDescent="0.35">
      <c r="U144"/>
      <c r="V144"/>
    </row>
    <row r="145" spans="21:22" ht="15" customHeight="1" x14ac:dyDescent="0.35">
      <c r="U145"/>
      <c r="V145"/>
    </row>
    <row r="146" spans="21:22" ht="15" customHeight="1" x14ac:dyDescent="0.35">
      <c r="U146"/>
      <c r="V146"/>
    </row>
    <row r="147" spans="21:22" ht="15" customHeight="1" x14ac:dyDescent="0.35">
      <c r="U147"/>
      <c r="V147"/>
    </row>
    <row r="148" spans="21:22" ht="15" customHeight="1" x14ac:dyDescent="0.35">
      <c r="U148"/>
      <c r="V148"/>
    </row>
    <row r="149" spans="21:22" ht="15" customHeight="1" x14ac:dyDescent="0.35">
      <c r="U149"/>
      <c r="V149"/>
    </row>
    <row r="150" spans="21:22" ht="15" customHeight="1" x14ac:dyDescent="0.35">
      <c r="U150"/>
      <c r="V150"/>
    </row>
    <row r="151" spans="21:22" ht="15" customHeight="1" x14ac:dyDescent="0.35">
      <c r="U151"/>
      <c r="V151"/>
    </row>
    <row r="152" spans="21:22" ht="15" customHeight="1" x14ac:dyDescent="0.35">
      <c r="U152"/>
      <c r="V152"/>
    </row>
    <row r="153" spans="21:22" ht="15" customHeight="1" x14ac:dyDescent="0.35">
      <c r="U153"/>
      <c r="V153"/>
    </row>
    <row r="154" spans="21:22" ht="15" customHeight="1" x14ac:dyDescent="0.35">
      <c r="U154"/>
      <c r="V154"/>
    </row>
    <row r="155" spans="21:22" ht="15" customHeight="1" x14ac:dyDescent="0.35">
      <c r="U155"/>
      <c r="V155"/>
    </row>
    <row r="156" spans="21:22" ht="15" customHeight="1" x14ac:dyDescent="0.35">
      <c r="U156"/>
      <c r="V156"/>
    </row>
    <row r="157" spans="21:22" ht="15" customHeight="1" x14ac:dyDescent="0.35">
      <c r="U157"/>
      <c r="V157"/>
    </row>
    <row r="158" spans="21:22" ht="15" customHeight="1" x14ac:dyDescent="0.35">
      <c r="U158"/>
      <c r="V158"/>
    </row>
    <row r="159" spans="21:22" ht="15" customHeight="1" x14ac:dyDescent="0.35">
      <c r="U159"/>
      <c r="V159"/>
    </row>
    <row r="160" spans="21:22" ht="15" customHeight="1" x14ac:dyDescent="0.35">
      <c r="U160"/>
      <c r="V160"/>
    </row>
    <row r="161" spans="21:22" ht="15" customHeight="1" x14ac:dyDescent="0.35">
      <c r="U161"/>
      <c r="V161"/>
    </row>
    <row r="162" spans="21:22" ht="15" customHeight="1" x14ac:dyDescent="0.35">
      <c r="U162"/>
      <c r="V162"/>
    </row>
    <row r="163" spans="21:22" ht="15" customHeight="1" x14ac:dyDescent="0.35">
      <c r="U163"/>
      <c r="V163"/>
    </row>
    <row r="164" spans="21:22" ht="15" customHeight="1" x14ac:dyDescent="0.35">
      <c r="U164"/>
      <c r="V164"/>
    </row>
    <row r="165" spans="21:22" ht="15" customHeight="1" x14ac:dyDescent="0.35">
      <c r="U165"/>
      <c r="V165"/>
    </row>
    <row r="166" spans="21:22" ht="15" customHeight="1" x14ac:dyDescent="0.35">
      <c r="U166"/>
      <c r="V166"/>
    </row>
    <row r="167" spans="21:22" ht="15" customHeight="1" x14ac:dyDescent="0.35">
      <c r="U167"/>
      <c r="V167"/>
    </row>
    <row r="168" spans="21:22" ht="15" customHeight="1" x14ac:dyDescent="0.35">
      <c r="U168"/>
      <c r="V168"/>
    </row>
    <row r="169" spans="21:22" ht="15" customHeight="1" x14ac:dyDescent="0.35">
      <c r="U169"/>
      <c r="V169"/>
    </row>
    <row r="170" spans="21:22" ht="15" customHeight="1" x14ac:dyDescent="0.35">
      <c r="U170"/>
      <c r="V170"/>
    </row>
    <row r="171" spans="21:22" ht="15" customHeight="1" x14ac:dyDescent="0.35">
      <c r="U171"/>
      <c r="V171"/>
    </row>
    <row r="172" spans="21:22" ht="15" customHeight="1" x14ac:dyDescent="0.35">
      <c r="U172"/>
      <c r="V172"/>
    </row>
    <row r="173" spans="21:22" ht="15" customHeight="1" x14ac:dyDescent="0.35">
      <c r="U173"/>
      <c r="V173"/>
    </row>
    <row r="174" spans="21:22" ht="15" customHeight="1" x14ac:dyDescent="0.35">
      <c r="U174"/>
      <c r="V174"/>
    </row>
    <row r="175" spans="21:22" ht="15" customHeight="1" x14ac:dyDescent="0.35">
      <c r="U175"/>
      <c r="V175"/>
    </row>
    <row r="176" spans="21:22" ht="15" customHeight="1" x14ac:dyDescent="0.35">
      <c r="U176"/>
      <c r="V176"/>
    </row>
    <row r="177" spans="21:22" ht="15" customHeight="1" x14ac:dyDescent="0.35">
      <c r="U177"/>
      <c r="V177"/>
    </row>
    <row r="178" spans="21:22" ht="15" customHeight="1" x14ac:dyDescent="0.35">
      <c r="U178"/>
      <c r="V178"/>
    </row>
    <row r="179" spans="21:22" ht="15" customHeight="1" x14ac:dyDescent="0.35">
      <c r="U179"/>
      <c r="V179"/>
    </row>
    <row r="180" spans="21:22" ht="15" customHeight="1" x14ac:dyDescent="0.35">
      <c r="U180"/>
      <c r="V180"/>
    </row>
    <row r="181" spans="21:22" ht="15" customHeight="1" x14ac:dyDescent="0.35">
      <c r="U181"/>
      <c r="V181"/>
    </row>
    <row r="182" spans="21:22" ht="15" customHeight="1" x14ac:dyDescent="0.35">
      <c r="U182"/>
      <c r="V182"/>
    </row>
    <row r="183" spans="21:22" ht="15" customHeight="1" x14ac:dyDescent="0.35">
      <c r="U183"/>
      <c r="V183"/>
    </row>
    <row r="184" spans="21:22" ht="15" customHeight="1" x14ac:dyDescent="0.35">
      <c r="U184"/>
      <c r="V184"/>
    </row>
    <row r="185" spans="21:22" ht="15" customHeight="1" x14ac:dyDescent="0.35">
      <c r="U185"/>
      <c r="V185"/>
    </row>
    <row r="186" spans="21:22" ht="15" customHeight="1" x14ac:dyDescent="0.35">
      <c r="U186"/>
      <c r="V186"/>
    </row>
    <row r="187" spans="21:22" ht="15" customHeight="1" x14ac:dyDescent="0.35">
      <c r="U187"/>
      <c r="V187"/>
    </row>
    <row r="188" spans="21:22" ht="15" customHeight="1" x14ac:dyDescent="0.35">
      <c r="U188"/>
      <c r="V188"/>
    </row>
    <row r="189" spans="21:22" ht="15" customHeight="1" x14ac:dyDescent="0.35">
      <c r="U189"/>
      <c r="V189"/>
    </row>
    <row r="190" spans="21:22" ht="15" customHeight="1" x14ac:dyDescent="0.35">
      <c r="U190"/>
      <c r="V190"/>
    </row>
    <row r="191" spans="21:22" ht="15" customHeight="1" x14ac:dyDescent="0.35">
      <c r="U191"/>
      <c r="V191"/>
    </row>
    <row r="192" spans="21:22" ht="15" customHeight="1" x14ac:dyDescent="0.35">
      <c r="U192"/>
      <c r="V192"/>
    </row>
    <row r="193" spans="21:22" ht="15" customHeight="1" x14ac:dyDescent="0.35">
      <c r="U193"/>
      <c r="V193"/>
    </row>
    <row r="194" spans="21:22" ht="15" customHeight="1" x14ac:dyDescent="0.35">
      <c r="U194"/>
      <c r="V194"/>
    </row>
    <row r="195" spans="21:22" ht="15" customHeight="1" x14ac:dyDescent="0.35">
      <c r="U195"/>
      <c r="V195"/>
    </row>
    <row r="196" spans="21:22" ht="15" customHeight="1" x14ac:dyDescent="0.35">
      <c r="U196"/>
      <c r="V196"/>
    </row>
    <row r="197" spans="21:22" ht="15" customHeight="1" x14ac:dyDescent="0.35">
      <c r="U197"/>
      <c r="V197"/>
    </row>
    <row r="198" spans="21:22" ht="15" customHeight="1" x14ac:dyDescent="0.35">
      <c r="U198"/>
      <c r="V198"/>
    </row>
    <row r="199" spans="21:22" ht="15" customHeight="1" x14ac:dyDescent="0.35">
      <c r="U199"/>
      <c r="V199"/>
    </row>
    <row r="200" spans="21:22" ht="15" customHeight="1" x14ac:dyDescent="0.35">
      <c r="U200"/>
      <c r="V200"/>
    </row>
    <row r="201" spans="21:22" ht="15" customHeight="1" x14ac:dyDescent="0.35">
      <c r="U201"/>
      <c r="V201"/>
    </row>
    <row r="202" spans="21:22" ht="15" customHeight="1" x14ac:dyDescent="0.35">
      <c r="U202"/>
      <c r="V202"/>
    </row>
    <row r="203" spans="21:22" ht="15" customHeight="1" x14ac:dyDescent="0.35">
      <c r="U203"/>
      <c r="V203"/>
    </row>
    <row r="204" spans="21:22" ht="15" customHeight="1" x14ac:dyDescent="0.35">
      <c r="U204"/>
      <c r="V204"/>
    </row>
    <row r="205" spans="21:22" ht="15" customHeight="1" x14ac:dyDescent="0.35">
      <c r="U205"/>
      <c r="V205"/>
    </row>
    <row r="206" spans="21:22" ht="15" customHeight="1" x14ac:dyDescent="0.35">
      <c r="U206"/>
      <c r="V206"/>
    </row>
    <row r="207" spans="21:22" ht="15" customHeight="1" x14ac:dyDescent="0.35">
      <c r="U207"/>
      <c r="V207"/>
    </row>
    <row r="208" spans="21:22" ht="15" customHeight="1" x14ac:dyDescent="0.35">
      <c r="U208"/>
      <c r="V208"/>
    </row>
    <row r="209" spans="21:22" ht="15" customHeight="1" x14ac:dyDescent="0.35">
      <c r="U209"/>
      <c r="V209"/>
    </row>
    <row r="210" spans="21:22" ht="15" customHeight="1" x14ac:dyDescent="0.35">
      <c r="U210"/>
      <c r="V210"/>
    </row>
    <row r="211" spans="21:22" ht="15" customHeight="1" x14ac:dyDescent="0.35">
      <c r="U211"/>
      <c r="V211"/>
    </row>
    <row r="212" spans="21:22" ht="15" customHeight="1" x14ac:dyDescent="0.35">
      <c r="U212"/>
      <c r="V212"/>
    </row>
    <row r="213" spans="21:22" ht="15" customHeight="1" x14ac:dyDescent="0.35">
      <c r="U213"/>
      <c r="V213"/>
    </row>
    <row r="214" spans="21:22" ht="15" customHeight="1" x14ac:dyDescent="0.35">
      <c r="U214"/>
      <c r="V214"/>
    </row>
    <row r="215" spans="21:22" ht="15" customHeight="1" x14ac:dyDescent="0.35">
      <c r="U215"/>
      <c r="V215"/>
    </row>
    <row r="216" spans="21:22" ht="15" customHeight="1" x14ac:dyDescent="0.35">
      <c r="U216"/>
      <c r="V216"/>
    </row>
    <row r="217" spans="21:22" ht="15" customHeight="1" x14ac:dyDescent="0.35">
      <c r="U217"/>
      <c r="V217"/>
    </row>
    <row r="218" spans="21:22" ht="15" customHeight="1" x14ac:dyDescent="0.35">
      <c r="U218"/>
      <c r="V218"/>
    </row>
    <row r="219" spans="21:22" ht="15" customHeight="1" x14ac:dyDescent="0.35">
      <c r="U219"/>
      <c r="V219"/>
    </row>
    <row r="220" spans="21:22" ht="15" customHeight="1" x14ac:dyDescent="0.35">
      <c r="U220"/>
      <c r="V220"/>
    </row>
    <row r="221" spans="21:22" ht="15" customHeight="1" x14ac:dyDescent="0.35">
      <c r="U221"/>
      <c r="V221"/>
    </row>
    <row r="222" spans="21:22" ht="15" customHeight="1" x14ac:dyDescent="0.35">
      <c r="U222"/>
      <c r="V222"/>
    </row>
    <row r="223" spans="21:22" ht="15" customHeight="1" x14ac:dyDescent="0.35">
      <c r="U223"/>
      <c r="V223"/>
    </row>
    <row r="224" spans="21:22" ht="15" customHeight="1" x14ac:dyDescent="0.35">
      <c r="U224"/>
      <c r="V224"/>
    </row>
    <row r="225" spans="21:22" ht="15" customHeight="1" x14ac:dyDescent="0.35">
      <c r="U225"/>
      <c r="V225"/>
    </row>
    <row r="226" spans="21:22" ht="15" customHeight="1" x14ac:dyDescent="0.35">
      <c r="U226"/>
      <c r="V226"/>
    </row>
    <row r="227" spans="21:22" ht="15" customHeight="1" x14ac:dyDescent="0.35">
      <c r="U227"/>
      <c r="V227"/>
    </row>
    <row r="228" spans="21:22" ht="15" customHeight="1" x14ac:dyDescent="0.35">
      <c r="U228"/>
      <c r="V228"/>
    </row>
    <row r="229" spans="21:22" ht="15" customHeight="1" x14ac:dyDescent="0.35">
      <c r="U229"/>
      <c r="V229"/>
    </row>
    <row r="230" spans="21:22" ht="15" customHeight="1" x14ac:dyDescent="0.35">
      <c r="U230"/>
      <c r="V230"/>
    </row>
    <row r="231" spans="21:22" ht="15" customHeight="1" x14ac:dyDescent="0.35">
      <c r="U231"/>
      <c r="V231"/>
    </row>
    <row r="232" spans="21:22" ht="15" customHeight="1" x14ac:dyDescent="0.35">
      <c r="U232"/>
      <c r="V232"/>
    </row>
    <row r="233" spans="21:22" ht="15" customHeight="1" x14ac:dyDescent="0.35">
      <c r="U233"/>
      <c r="V233"/>
    </row>
    <row r="234" spans="21:22" ht="15" customHeight="1" x14ac:dyDescent="0.35">
      <c r="U234"/>
      <c r="V234"/>
    </row>
    <row r="235" spans="21:22" ht="15" customHeight="1" x14ac:dyDescent="0.35">
      <c r="U235"/>
      <c r="V235"/>
    </row>
    <row r="236" spans="21:22" ht="15" customHeight="1" x14ac:dyDescent="0.35">
      <c r="U236"/>
      <c r="V236"/>
    </row>
    <row r="237" spans="21:22" ht="15" customHeight="1" x14ac:dyDescent="0.35">
      <c r="U237"/>
      <c r="V237"/>
    </row>
    <row r="238" spans="21:22" ht="15" customHeight="1" x14ac:dyDescent="0.35">
      <c r="U238"/>
      <c r="V238"/>
    </row>
    <row r="239" spans="21:22" ht="15" customHeight="1" x14ac:dyDescent="0.35">
      <c r="U239"/>
      <c r="V239"/>
    </row>
    <row r="240" spans="21:22" ht="15" customHeight="1" x14ac:dyDescent="0.35">
      <c r="U240"/>
      <c r="V240"/>
    </row>
    <row r="241" spans="21:22" ht="15" customHeight="1" x14ac:dyDescent="0.35">
      <c r="U241"/>
      <c r="V241"/>
    </row>
    <row r="242" spans="21:22" ht="15" customHeight="1" x14ac:dyDescent="0.35">
      <c r="U242"/>
      <c r="V242"/>
    </row>
    <row r="243" spans="21:22" ht="15" customHeight="1" x14ac:dyDescent="0.35">
      <c r="U243"/>
      <c r="V243"/>
    </row>
    <row r="244" spans="21:22" ht="15" customHeight="1" x14ac:dyDescent="0.35">
      <c r="U244"/>
      <c r="V244"/>
    </row>
    <row r="245" spans="21:22" ht="15" customHeight="1" x14ac:dyDescent="0.35">
      <c r="U245"/>
      <c r="V245"/>
    </row>
    <row r="246" spans="21:22" ht="15" customHeight="1" x14ac:dyDescent="0.35">
      <c r="U246"/>
      <c r="V246"/>
    </row>
    <row r="247" spans="21:22" ht="15" customHeight="1" x14ac:dyDescent="0.35">
      <c r="U247"/>
      <c r="V247"/>
    </row>
    <row r="248" spans="21:22" ht="15" customHeight="1" x14ac:dyDescent="0.35">
      <c r="U248"/>
      <c r="V248"/>
    </row>
    <row r="249" spans="21:22" ht="15" customHeight="1" x14ac:dyDescent="0.35">
      <c r="U249"/>
      <c r="V249"/>
    </row>
    <row r="250" spans="21:22" ht="15" customHeight="1" x14ac:dyDescent="0.35">
      <c r="U250"/>
      <c r="V250"/>
    </row>
    <row r="251" spans="21:22" ht="15" customHeight="1" x14ac:dyDescent="0.35">
      <c r="U251"/>
      <c r="V251"/>
    </row>
    <row r="252" spans="21:22" ht="15" customHeight="1" x14ac:dyDescent="0.35">
      <c r="U252"/>
      <c r="V252"/>
    </row>
    <row r="253" spans="21:22" ht="15" customHeight="1" x14ac:dyDescent="0.35">
      <c r="U253"/>
      <c r="V253"/>
    </row>
    <row r="254" spans="21:22" ht="15" customHeight="1" x14ac:dyDescent="0.35">
      <c r="U254"/>
      <c r="V254"/>
    </row>
    <row r="255" spans="21:22" ht="15" customHeight="1" x14ac:dyDescent="0.35">
      <c r="U255"/>
      <c r="V255"/>
    </row>
    <row r="256" spans="21:22" ht="15" customHeight="1" x14ac:dyDescent="0.35">
      <c r="U256"/>
      <c r="V256"/>
    </row>
    <row r="257" spans="21:22" ht="15" customHeight="1" x14ac:dyDescent="0.35">
      <c r="U257"/>
      <c r="V257"/>
    </row>
    <row r="258" spans="21:22" ht="15" customHeight="1" x14ac:dyDescent="0.35">
      <c r="U258"/>
      <c r="V258"/>
    </row>
    <row r="259" spans="21:22" ht="15" customHeight="1" x14ac:dyDescent="0.35">
      <c r="U259"/>
      <c r="V259"/>
    </row>
    <row r="260" spans="21:22" ht="15" customHeight="1" x14ac:dyDescent="0.35">
      <c r="U260"/>
      <c r="V260"/>
    </row>
    <row r="261" spans="21:22" ht="15" customHeight="1" x14ac:dyDescent="0.35">
      <c r="U261"/>
      <c r="V261"/>
    </row>
    <row r="262" spans="21:22" ht="15" customHeight="1" x14ac:dyDescent="0.35">
      <c r="U262"/>
      <c r="V262"/>
    </row>
    <row r="263" spans="21:22" ht="15" customHeight="1" x14ac:dyDescent="0.35">
      <c r="U263"/>
      <c r="V263"/>
    </row>
    <row r="264" spans="21:22" ht="15" customHeight="1" x14ac:dyDescent="0.35">
      <c r="U264"/>
      <c r="V264"/>
    </row>
    <row r="265" spans="21:22" ht="15" customHeight="1" x14ac:dyDescent="0.35">
      <c r="U265"/>
      <c r="V265"/>
    </row>
    <row r="266" spans="21:22" ht="15" customHeight="1" x14ac:dyDescent="0.35">
      <c r="U266"/>
      <c r="V266"/>
    </row>
    <row r="267" spans="21:22" ht="15" customHeight="1" x14ac:dyDescent="0.35">
      <c r="U267"/>
      <c r="V267"/>
    </row>
    <row r="268" spans="21:22" ht="15" customHeight="1" x14ac:dyDescent="0.35">
      <c r="U268"/>
      <c r="V268"/>
    </row>
    <row r="269" spans="21:22" ht="15" customHeight="1" x14ac:dyDescent="0.35">
      <c r="U269"/>
      <c r="V269"/>
    </row>
    <row r="270" spans="21:22" ht="15" customHeight="1" x14ac:dyDescent="0.35">
      <c r="U270"/>
      <c r="V270"/>
    </row>
    <row r="271" spans="21:22" ht="15" customHeight="1" x14ac:dyDescent="0.35">
      <c r="U271"/>
      <c r="V271"/>
    </row>
    <row r="272" spans="21:22" ht="15" customHeight="1" x14ac:dyDescent="0.35">
      <c r="U272"/>
      <c r="V272"/>
    </row>
    <row r="273" spans="21:22" ht="15" customHeight="1" x14ac:dyDescent="0.35">
      <c r="U273"/>
      <c r="V273"/>
    </row>
    <row r="274" spans="21:22" ht="15" customHeight="1" x14ac:dyDescent="0.35">
      <c r="U274"/>
      <c r="V274"/>
    </row>
    <row r="275" spans="21:22" ht="15" customHeight="1" x14ac:dyDescent="0.35">
      <c r="U275"/>
      <c r="V275"/>
    </row>
    <row r="276" spans="21:22" ht="15" customHeight="1" x14ac:dyDescent="0.35">
      <c r="U276"/>
      <c r="V276"/>
    </row>
    <row r="277" spans="21:22" ht="15" customHeight="1" x14ac:dyDescent="0.35">
      <c r="U277"/>
      <c r="V277"/>
    </row>
    <row r="278" spans="21:22" ht="15" customHeight="1" x14ac:dyDescent="0.35">
      <c r="U278"/>
      <c r="V278"/>
    </row>
    <row r="279" spans="21:22" ht="15" customHeight="1" x14ac:dyDescent="0.35">
      <c r="U279"/>
      <c r="V279"/>
    </row>
    <row r="280" spans="21:22" ht="15" customHeight="1" x14ac:dyDescent="0.35">
      <c r="U280"/>
      <c r="V280"/>
    </row>
    <row r="281" spans="21:22" ht="15" customHeight="1" x14ac:dyDescent="0.35">
      <c r="U281"/>
      <c r="V281"/>
    </row>
    <row r="282" spans="21:22" ht="15" customHeight="1" x14ac:dyDescent="0.35">
      <c r="U282"/>
      <c r="V282"/>
    </row>
    <row r="283" spans="21:22" ht="15" customHeight="1" x14ac:dyDescent="0.35">
      <c r="U283"/>
      <c r="V283"/>
    </row>
    <row r="284" spans="21:22" ht="15" customHeight="1" x14ac:dyDescent="0.35">
      <c r="U284"/>
      <c r="V284"/>
    </row>
    <row r="285" spans="21:22" ht="15" customHeight="1" x14ac:dyDescent="0.35">
      <c r="U285"/>
      <c r="V285"/>
    </row>
    <row r="286" spans="21:22" ht="15" customHeight="1" x14ac:dyDescent="0.35">
      <c r="U286"/>
      <c r="V286"/>
    </row>
    <row r="287" spans="21:22" ht="15" customHeight="1" x14ac:dyDescent="0.35">
      <c r="U287"/>
      <c r="V287"/>
    </row>
    <row r="288" spans="21:22" ht="15" customHeight="1" x14ac:dyDescent="0.35">
      <c r="U288"/>
      <c r="V288"/>
    </row>
    <row r="289" spans="21:22" ht="15" customHeight="1" x14ac:dyDescent="0.35">
      <c r="U289"/>
      <c r="V289"/>
    </row>
    <row r="290" spans="21:22" ht="15" customHeight="1" x14ac:dyDescent="0.35">
      <c r="U290"/>
      <c r="V290"/>
    </row>
    <row r="291" spans="21:22" ht="15" customHeight="1" x14ac:dyDescent="0.35">
      <c r="U291"/>
      <c r="V291"/>
    </row>
    <row r="292" spans="21:22" ht="15" customHeight="1" x14ac:dyDescent="0.35">
      <c r="U292"/>
      <c r="V292"/>
    </row>
    <row r="293" spans="21:22" ht="15" customHeight="1" x14ac:dyDescent="0.35">
      <c r="U293"/>
      <c r="V293"/>
    </row>
    <row r="294" spans="21:22" ht="15" customHeight="1" x14ac:dyDescent="0.35">
      <c r="U294"/>
      <c r="V294"/>
    </row>
    <row r="295" spans="21:22" ht="15" customHeight="1" x14ac:dyDescent="0.35">
      <c r="U295"/>
      <c r="V295"/>
    </row>
  </sheetData>
  <conditionalFormatting sqref="A1:A1048576">
    <cfRule type="duplicateValues" dxfId="71" priority="1"/>
  </conditionalFormatting>
  <pageMargins left="0.7" right="0.7" top="0.75" bottom="0.75" header="0.3" footer="0.3"/>
  <pageSetup orientation="portrait" verticalDpi="4294967293"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133"/>
  <sheetViews>
    <sheetView topLeftCell="O1" workbookViewId="0">
      <selection activeCell="X24" sqref="X24"/>
    </sheetView>
  </sheetViews>
  <sheetFormatPr defaultRowHeight="15" customHeight="1" x14ac:dyDescent="0.35"/>
  <cols>
    <col min="1" max="1" width="14.7265625" bestFit="1" customWidth="1"/>
    <col min="2" max="2" width="12" bestFit="1" customWidth="1"/>
    <col min="3" max="3" width="14.26953125" customWidth="1"/>
    <col min="4" max="4" width="28.7265625" customWidth="1"/>
    <col min="5" max="5" width="77.1796875" bestFit="1" customWidth="1"/>
    <col min="6" max="6" width="15.81640625" style="1" customWidth="1"/>
    <col min="7" max="7" width="17.81640625" style="1" customWidth="1"/>
    <col min="8" max="8" width="13.81640625" style="1" bestFit="1" customWidth="1"/>
    <col min="9" max="9" width="15.1796875" style="1" customWidth="1"/>
    <col min="10" max="10" width="15.453125" style="1" customWidth="1"/>
    <col min="11" max="11" width="34.7265625" bestFit="1" customWidth="1"/>
    <col min="12" max="13" width="30.7265625" style="8" customWidth="1"/>
    <col min="14" max="14" width="31.54296875" bestFit="1" customWidth="1"/>
    <col min="15" max="15" width="18.81640625" bestFit="1" customWidth="1"/>
    <col min="16" max="16" width="13.7265625" bestFit="1" customWidth="1"/>
    <col min="17" max="17" width="16.26953125" style="6" bestFit="1" customWidth="1"/>
    <col min="18" max="18" width="15.26953125" style="6" bestFit="1" customWidth="1"/>
    <col min="19" max="19" width="30.7265625" style="15" customWidth="1"/>
    <col min="20" max="20" width="28.453125" style="7" customWidth="1"/>
    <col min="22" max="22" width="18.7265625" bestFit="1" customWidth="1"/>
    <col min="23" max="23" width="15.26953125" bestFit="1" customWidth="1"/>
    <col min="24" max="24" width="37.453125" bestFit="1" customWidth="1"/>
  </cols>
  <sheetData>
    <row r="1" spans="1:24" ht="15" customHeight="1" x14ac:dyDescent="0.35">
      <c r="A1" t="s">
        <v>0</v>
      </c>
      <c r="B1" t="s">
        <v>1</v>
      </c>
      <c r="C1" t="s">
        <v>2</v>
      </c>
      <c r="D1" t="s">
        <v>3</v>
      </c>
      <c r="E1" t="s">
        <v>52</v>
      </c>
      <c r="F1" s="1" t="s">
        <v>5</v>
      </c>
      <c r="G1" s="1" t="s">
        <v>53</v>
      </c>
      <c r="H1" s="1" t="s">
        <v>83</v>
      </c>
      <c r="I1" s="1" t="s">
        <v>54</v>
      </c>
      <c r="J1" s="1" t="s">
        <v>55</v>
      </c>
      <c r="K1" t="s">
        <v>56</v>
      </c>
      <c r="L1" s="8" t="s">
        <v>57</v>
      </c>
      <c r="M1" s="8" t="s">
        <v>150</v>
      </c>
      <c r="N1" t="s">
        <v>58</v>
      </c>
      <c r="O1" t="s">
        <v>59</v>
      </c>
      <c r="P1" t="s">
        <v>84</v>
      </c>
      <c r="Q1" s="6" t="s">
        <v>60</v>
      </c>
      <c r="R1" s="6" t="s">
        <v>61</v>
      </c>
      <c r="S1" s="15" t="s">
        <v>62</v>
      </c>
      <c r="T1" s="10" t="s">
        <v>96</v>
      </c>
      <c r="V1" s="2" t="s">
        <v>99</v>
      </c>
      <c r="W1" t="s">
        <v>98</v>
      </c>
      <c r="X1" t="s">
        <v>97</v>
      </c>
    </row>
    <row r="2" spans="1:24" ht="15" customHeight="1" x14ac:dyDescent="0.35">
      <c r="A2" t="s">
        <v>112</v>
      </c>
      <c r="B2" t="s">
        <v>8</v>
      </c>
      <c r="C2">
        <v>1</v>
      </c>
      <c r="D2" t="s">
        <v>9</v>
      </c>
      <c r="E2" t="s">
        <v>14</v>
      </c>
      <c r="F2" s="1">
        <v>43181.542099293983</v>
      </c>
      <c r="G2" s="1">
        <v>43188.377757997689</v>
      </c>
      <c r="H2" s="1">
        <v>43192.397245925924</v>
      </c>
      <c r="N2" t="s">
        <v>75</v>
      </c>
      <c r="O2" t="s">
        <v>23</v>
      </c>
      <c r="P2" t="s">
        <v>10</v>
      </c>
      <c r="Q2" s="6">
        <v>43192.376310081017</v>
      </c>
      <c r="R2" s="6">
        <v>43192.397245925924</v>
      </c>
      <c r="S2" s="15" t="s">
        <v>521</v>
      </c>
      <c r="T2" s="7">
        <f>Table4[End Time]-Table4[[#This Row],[Start Time]]</f>
        <v>2.0935844906489365E-2</v>
      </c>
      <c r="V2" s="3" t="s">
        <v>89</v>
      </c>
      <c r="W2" s="5"/>
      <c r="X2" s="7"/>
    </row>
    <row r="3" spans="1:24" ht="15" customHeight="1" x14ac:dyDescent="0.35">
      <c r="A3" t="s">
        <v>114</v>
      </c>
      <c r="B3" t="s">
        <v>8</v>
      </c>
      <c r="C3">
        <v>14</v>
      </c>
      <c r="D3" t="s">
        <v>9</v>
      </c>
      <c r="E3" t="s">
        <v>32</v>
      </c>
      <c r="F3" s="1">
        <v>43181.5662734375</v>
      </c>
      <c r="G3" s="1">
        <v>43187.494605347223</v>
      </c>
      <c r="H3" s="1">
        <v>43192.403162048613</v>
      </c>
      <c r="N3" t="s">
        <v>64</v>
      </c>
      <c r="O3" t="s">
        <v>23</v>
      </c>
      <c r="P3" t="s">
        <v>10</v>
      </c>
      <c r="Q3" s="6">
        <v>43192.398022442132</v>
      </c>
      <c r="R3" s="6">
        <v>43192.403162048613</v>
      </c>
      <c r="S3" s="15" t="s">
        <v>522</v>
      </c>
      <c r="T3" s="7">
        <f>Table4[End Time]-Table4[[#This Row],[Start Time]]</f>
        <v>5.1396064809523523E-3</v>
      </c>
      <c r="V3" s="4" t="s">
        <v>577</v>
      </c>
      <c r="W3" s="5">
        <v>1</v>
      </c>
      <c r="X3" s="7">
        <v>1.7534722222222222E-2</v>
      </c>
    </row>
    <row r="4" spans="1:24" ht="15" customHeight="1" x14ac:dyDescent="0.35">
      <c r="A4" t="s">
        <v>113</v>
      </c>
      <c r="B4" t="s">
        <v>8</v>
      </c>
      <c r="C4">
        <v>6</v>
      </c>
      <c r="D4" t="s">
        <v>9</v>
      </c>
      <c r="E4" t="s">
        <v>49</v>
      </c>
      <c r="F4" s="1">
        <v>43181.593048495371</v>
      </c>
      <c r="G4" s="1">
        <v>43187.51302849537</v>
      </c>
      <c r="H4" s="1">
        <v>43192.417688472226</v>
      </c>
      <c r="N4" t="s">
        <v>64</v>
      </c>
      <c r="O4" t="s">
        <v>23</v>
      </c>
      <c r="P4" t="s">
        <v>10</v>
      </c>
      <c r="Q4" s="6">
        <v>43192.411521469905</v>
      </c>
      <c r="R4" s="6">
        <v>43192.417688472226</v>
      </c>
      <c r="S4" s="15" t="s">
        <v>86</v>
      </c>
      <c r="T4" s="7">
        <f>Table4[End Time]-Table4[[#This Row],[Start Time]]</f>
        <v>6.1670023205806501E-3</v>
      </c>
      <c r="V4" s="4" t="s">
        <v>579</v>
      </c>
      <c r="W4" s="5">
        <v>1</v>
      </c>
      <c r="X4" s="7">
        <v>1.9675925925925926E-4</v>
      </c>
    </row>
    <row r="5" spans="1:24" ht="15" customHeight="1" x14ac:dyDescent="0.35">
      <c r="A5" t="s">
        <v>111</v>
      </c>
      <c r="B5" t="s">
        <v>8</v>
      </c>
      <c r="C5">
        <v>1</v>
      </c>
      <c r="D5" t="s">
        <v>9</v>
      </c>
      <c r="E5" t="s">
        <v>45</v>
      </c>
      <c r="F5" s="1">
        <v>43181.579799606479</v>
      </c>
      <c r="G5" s="1">
        <v>43187.48367652778</v>
      </c>
      <c r="H5" s="1">
        <v>43192.418822581021</v>
      </c>
      <c r="N5" t="s">
        <v>64</v>
      </c>
      <c r="O5" t="s">
        <v>23</v>
      </c>
      <c r="P5" t="s">
        <v>10</v>
      </c>
      <c r="Q5" s="6">
        <v>43192.41037435185</v>
      </c>
      <c r="R5" s="6">
        <v>43192.418822581021</v>
      </c>
      <c r="S5" s="15" t="s">
        <v>523</v>
      </c>
      <c r="T5" s="7">
        <f>Table4[End Time]-Table4[[#This Row],[Start Time]]</f>
        <v>8.4482291713356972E-3</v>
      </c>
      <c r="V5" s="3" t="s">
        <v>581</v>
      </c>
      <c r="W5" s="5">
        <v>2</v>
      </c>
      <c r="X5" s="7">
        <v>8.86574074074074E-3</v>
      </c>
    </row>
    <row r="6" spans="1:24" ht="15" customHeight="1" x14ac:dyDescent="0.35">
      <c r="A6" t="s">
        <v>110</v>
      </c>
      <c r="B6" t="s">
        <v>8</v>
      </c>
      <c r="C6">
        <v>1</v>
      </c>
      <c r="D6" t="s">
        <v>9</v>
      </c>
      <c r="E6" t="s">
        <v>32</v>
      </c>
      <c r="F6" s="1">
        <v>43181.593011469908</v>
      </c>
      <c r="G6" s="1">
        <v>43188.459139444443</v>
      </c>
      <c r="H6" s="1">
        <v>43192.433051678243</v>
      </c>
      <c r="N6" t="s">
        <v>64</v>
      </c>
      <c r="O6" t="s">
        <v>25</v>
      </c>
      <c r="P6" t="s">
        <v>10</v>
      </c>
      <c r="Q6" s="6">
        <v>43192.425141793981</v>
      </c>
      <c r="R6" s="6">
        <v>43192.433051678243</v>
      </c>
      <c r="S6" s="15" t="s">
        <v>524</v>
      </c>
      <c r="T6" s="7">
        <f>Table4[End Time]-Table4[[#This Row],[Start Time]]</f>
        <v>7.9098842616076581E-3</v>
      </c>
      <c r="V6" s="3" t="s">
        <v>31</v>
      </c>
      <c r="W6" s="5"/>
      <c r="X6" s="7"/>
    </row>
    <row r="7" spans="1:24" ht="15" customHeight="1" x14ac:dyDescent="0.35">
      <c r="A7" t="s">
        <v>119</v>
      </c>
      <c r="B7" t="s">
        <v>8</v>
      </c>
      <c r="C7">
        <v>20</v>
      </c>
      <c r="D7" t="s">
        <v>11</v>
      </c>
      <c r="E7" t="s">
        <v>14</v>
      </c>
      <c r="F7" s="1">
        <v>43181.636556990743</v>
      </c>
      <c r="G7" s="1">
        <v>43187.520638877315</v>
      </c>
      <c r="H7" s="1">
        <v>43192.440151504627</v>
      </c>
      <c r="N7" t="s">
        <v>75</v>
      </c>
      <c r="O7" t="s">
        <v>23</v>
      </c>
      <c r="P7" t="s">
        <v>10</v>
      </c>
      <c r="Q7" s="6">
        <v>43192.437742314818</v>
      </c>
      <c r="R7" s="6">
        <v>43192.440151504627</v>
      </c>
      <c r="S7" s="15" t="s">
        <v>86</v>
      </c>
      <c r="T7" s="7">
        <f>Table4[End Time]-Table4[[#This Row],[Start Time]]</f>
        <v>2.4091898085316643E-3</v>
      </c>
      <c r="V7" s="4" t="s">
        <v>576</v>
      </c>
      <c r="W7" s="5">
        <v>12</v>
      </c>
      <c r="X7" s="7">
        <v>0.2648823302469136</v>
      </c>
    </row>
    <row r="8" spans="1:24" ht="15" customHeight="1" x14ac:dyDescent="0.35">
      <c r="A8" t="s">
        <v>117</v>
      </c>
      <c r="B8" t="s">
        <v>18</v>
      </c>
      <c r="C8">
        <v>1</v>
      </c>
      <c r="D8" t="s">
        <v>19</v>
      </c>
      <c r="E8" t="s">
        <v>118</v>
      </c>
      <c r="F8" s="1">
        <v>43181.65373351852</v>
      </c>
      <c r="G8" s="1">
        <v>43187.470464479164</v>
      </c>
      <c r="H8" s="1">
        <v>43192.443141504627</v>
      </c>
      <c r="N8" t="s">
        <v>64</v>
      </c>
      <c r="O8" t="s">
        <v>23</v>
      </c>
      <c r="P8" t="s">
        <v>10</v>
      </c>
      <c r="Q8" s="6">
        <v>43192.44138822917</v>
      </c>
      <c r="R8" s="6">
        <v>43192.443141504627</v>
      </c>
      <c r="S8" s="15" t="s">
        <v>86</v>
      </c>
      <c r="T8" s="7">
        <f>Table4[End Time]-Table4[[#This Row],[Start Time]]</f>
        <v>1.7532754573039711E-3</v>
      </c>
      <c r="V8" s="4" t="s">
        <v>577</v>
      </c>
      <c r="W8" s="5">
        <v>13</v>
      </c>
      <c r="X8" s="7">
        <v>7.9460470085470081E-3</v>
      </c>
    </row>
    <row r="9" spans="1:24" ht="15" customHeight="1" x14ac:dyDescent="0.35">
      <c r="A9" t="s">
        <v>116</v>
      </c>
      <c r="B9" t="s">
        <v>8</v>
      </c>
      <c r="C9">
        <v>4</v>
      </c>
      <c r="D9" t="s">
        <v>9</v>
      </c>
      <c r="E9" t="s">
        <v>43</v>
      </c>
      <c r="F9" s="1">
        <v>43181.639018275462</v>
      </c>
      <c r="G9" s="1">
        <v>43187.533870925923</v>
      </c>
      <c r="H9" s="1">
        <v>43192.451542511575</v>
      </c>
      <c r="N9" t="s">
        <v>64</v>
      </c>
      <c r="O9" t="s">
        <v>23</v>
      </c>
      <c r="P9" t="s">
        <v>10</v>
      </c>
      <c r="Q9" s="6">
        <v>43192.444665000003</v>
      </c>
      <c r="R9" s="6">
        <v>43192.451542511575</v>
      </c>
      <c r="S9" s="15" t="s">
        <v>525</v>
      </c>
      <c r="T9" s="7">
        <f>Table4[End Time]-Table4[[#This Row],[Start Time]]</f>
        <v>6.8775115723838098E-3</v>
      </c>
      <c r="V9" s="4" t="s">
        <v>578</v>
      </c>
      <c r="W9" s="5">
        <v>13</v>
      </c>
      <c r="X9" s="7">
        <v>9.1907051282051275E-3</v>
      </c>
    </row>
    <row r="10" spans="1:24" ht="15" customHeight="1" x14ac:dyDescent="0.35">
      <c r="A10" t="s">
        <v>115</v>
      </c>
      <c r="B10" t="s">
        <v>8</v>
      </c>
      <c r="C10">
        <v>2</v>
      </c>
      <c r="D10" t="s">
        <v>9</v>
      </c>
      <c r="E10" t="s">
        <v>46</v>
      </c>
      <c r="F10" s="1">
        <v>43181.639285196761</v>
      </c>
      <c r="G10" s="1">
        <v>43188.433272696762</v>
      </c>
      <c r="H10" s="1">
        <v>43192.459095590275</v>
      </c>
      <c r="N10" t="s">
        <v>64</v>
      </c>
      <c r="O10" t="s">
        <v>23</v>
      </c>
      <c r="P10" t="s">
        <v>10</v>
      </c>
      <c r="Q10" s="6">
        <v>43192.452691469909</v>
      </c>
      <c r="R10" s="6">
        <v>43192.459095590275</v>
      </c>
      <c r="S10" s="15" t="s">
        <v>526</v>
      </c>
      <c r="T10" s="7">
        <f>Table4[End Time]-Table4[[#This Row],[Start Time]]</f>
        <v>6.404120365914423E-3</v>
      </c>
      <c r="V10" s="4" t="s">
        <v>580</v>
      </c>
      <c r="W10" s="5">
        <v>6</v>
      </c>
      <c r="X10" s="7">
        <v>7.6388888888888886E-3</v>
      </c>
    </row>
    <row r="11" spans="1:24" ht="15" customHeight="1" x14ac:dyDescent="0.35">
      <c r="A11" t="s">
        <v>128</v>
      </c>
      <c r="B11" t="s">
        <v>8</v>
      </c>
      <c r="C11">
        <v>3</v>
      </c>
      <c r="D11" t="s">
        <v>9</v>
      </c>
      <c r="E11" t="s">
        <v>43</v>
      </c>
      <c r="F11" s="1">
        <v>43181.645483067128</v>
      </c>
      <c r="G11" s="1">
        <v>43188.467551550923</v>
      </c>
      <c r="H11" s="1">
        <v>43192.476106666669</v>
      </c>
      <c r="N11" t="s">
        <v>64</v>
      </c>
      <c r="O11" t="s">
        <v>23</v>
      </c>
      <c r="P11" t="s">
        <v>10</v>
      </c>
      <c r="Q11" s="6">
        <v>43192.471933067129</v>
      </c>
      <c r="R11" s="6">
        <v>43192.476106666669</v>
      </c>
      <c r="S11" s="15" t="s">
        <v>86</v>
      </c>
      <c r="T11" s="7">
        <f>Table4[End Time]-Table4[[#This Row],[Start Time]]</f>
        <v>4.1735995400813408E-3</v>
      </c>
      <c r="V11" s="3" t="s">
        <v>100</v>
      </c>
      <c r="W11" s="5">
        <v>44</v>
      </c>
      <c r="X11" s="7">
        <v>7.8345433501683548E-2</v>
      </c>
    </row>
    <row r="12" spans="1:24" ht="15" customHeight="1" x14ac:dyDescent="0.35">
      <c r="A12" t="s">
        <v>129</v>
      </c>
      <c r="B12" t="s">
        <v>8</v>
      </c>
      <c r="C12">
        <v>3</v>
      </c>
      <c r="D12" t="s">
        <v>9</v>
      </c>
      <c r="E12" t="s">
        <v>43</v>
      </c>
      <c r="F12" s="1">
        <v>43181.65936060185</v>
      </c>
      <c r="G12" s="1">
        <v>43188.488599386576</v>
      </c>
      <c r="H12" s="1">
        <v>43192.492641539349</v>
      </c>
      <c r="N12" t="s">
        <v>64</v>
      </c>
      <c r="O12" t="s">
        <v>23</v>
      </c>
      <c r="P12" t="s">
        <v>10</v>
      </c>
      <c r="Q12" s="6">
        <v>43192.477010601855</v>
      </c>
      <c r="R12" s="6">
        <v>43192.492641539349</v>
      </c>
      <c r="S12" s="15" t="s">
        <v>527</v>
      </c>
      <c r="T12" s="7">
        <f>Table4[End Time]-Table4[[#This Row],[Start Time]]</f>
        <v>1.5630937494279351E-2</v>
      </c>
      <c r="V12" s="3" t="s">
        <v>10</v>
      </c>
      <c r="W12" s="5"/>
      <c r="X12" s="7"/>
    </row>
    <row r="13" spans="1:24" ht="15" customHeight="1" x14ac:dyDescent="0.35">
      <c r="A13" t="s">
        <v>126</v>
      </c>
      <c r="B13" t="s">
        <v>8</v>
      </c>
      <c r="C13">
        <v>1</v>
      </c>
      <c r="D13" t="s">
        <v>9</v>
      </c>
      <c r="E13" t="s">
        <v>51</v>
      </c>
      <c r="F13" s="1">
        <v>43181.667054074074</v>
      </c>
      <c r="G13" s="1">
        <v>43182.66110928241</v>
      </c>
      <c r="H13" s="1">
        <v>43192.505183240741</v>
      </c>
      <c r="N13" t="s">
        <v>75</v>
      </c>
      <c r="O13" t="s">
        <v>25</v>
      </c>
      <c r="P13" t="s">
        <v>10</v>
      </c>
      <c r="Q13" s="6">
        <v>43192.494440833332</v>
      </c>
      <c r="R13" s="6">
        <v>43192.505183240741</v>
      </c>
      <c r="S13" s="15" t="s">
        <v>528</v>
      </c>
      <c r="T13" s="7">
        <f>Table4[End Time]-Table4[[#This Row],[Start Time]]</f>
        <v>1.0742407408542931E-2</v>
      </c>
      <c r="V13" s="4" t="s">
        <v>576</v>
      </c>
      <c r="W13" s="5">
        <v>20</v>
      </c>
      <c r="X13" s="7">
        <v>7.7071759259259272E-3</v>
      </c>
    </row>
    <row r="14" spans="1:24" ht="15" customHeight="1" x14ac:dyDescent="0.35">
      <c r="A14" t="s">
        <v>125</v>
      </c>
      <c r="B14" t="s">
        <v>8</v>
      </c>
      <c r="C14">
        <v>8</v>
      </c>
      <c r="D14" t="s">
        <v>9</v>
      </c>
      <c r="E14" t="s">
        <v>14</v>
      </c>
      <c r="F14" s="1">
        <v>43181.670863125</v>
      </c>
      <c r="G14" s="1">
        <v>43188.501683935188</v>
      </c>
      <c r="H14" s="1">
        <v>43192.510541747688</v>
      </c>
      <c r="N14" t="s">
        <v>75</v>
      </c>
      <c r="O14" t="s">
        <v>23</v>
      </c>
      <c r="P14" t="s">
        <v>10</v>
      </c>
      <c r="Q14" s="6">
        <v>43192.50767619213</v>
      </c>
      <c r="R14" s="6">
        <v>43192.510541747688</v>
      </c>
      <c r="S14" s="15" t="s">
        <v>529</v>
      </c>
      <c r="T14" s="7">
        <f>Table4[End Time]-Table4[[#This Row],[Start Time]]</f>
        <v>2.8655555579462089E-3</v>
      </c>
      <c r="V14" s="4" t="s">
        <v>577</v>
      </c>
      <c r="W14" s="5">
        <v>26</v>
      </c>
      <c r="X14" s="7">
        <v>8.3457977207977204E-3</v>
      </c>
    </row>
    <row r="15" spans="1:24" ht="15" customHeight="1" x14ac:dyDescent="0.35">
      <c r="A15" t="s">
        <v>121</v>
      </c>
      <c r="B15" t="s">
        <v>8</v>
      </c>
      <c r="C15">
        <v>3</v>
      </c>
      <c r="D15" t="s">
        <v>9</v>
      </c>
      <c r="E15" t="s">
        <v>78</v>
      </c>
      <c r="F15" s="1">
        <v>43181.698850277775</v>
      </c>
      <c r="G15" s="1">
        <v>43188.510096226855</v>
      </c>
      <c r="H15" s="1">
        <v>43192.516393240738</v>
      </c>
      <c r="N15" t="s">
        <v>64</v>
      </c>
      <c r="O15" t="s">
        <v>25</v>
      </c>
      <c r="P15" t="s">
        <v>10</v>
      </c>
      <c r="Q15" s="6">
        <v>43192.511437303241</v>
      </c>
      <c r="R15" s="6">
        <v>43192.516393240738</v>
      </c>
      <c r="S15" s="15" t="s">
        <v>530</v>
      </c>
      <c r="T15" s="7">
        <f>Table4[End Time]-Table4[[#This Row],[Start Time]]</f>
        <v>4.9559374965610914E-3</v>
      </c>
      <c r="V15" s="4" t="s">
        <v>578</v>
      </c>
      <c r="W15" s="5">
        <v>15</v>
      </c>
      <c r="X15" s="7">
        <v>1.657716049382716E-2</v>
      </c>
    </row>
    <row r="16" spans="1:24" ht="15" customHeight="1" x14ac:dyDescent="0.35">
      <c r="A16" t="s">
        <v>127</v>
      </c>
      <c r="B16" t="s">
        <v>8</v>
      </c>
      <c r="C16">
        <v>9</v>
      </c>
      <c r="D16" t="s">
        <v>11</v>
      </c>
      <c r="E16" t="s">
        <v>45</v>
      </c>
      <c r="F16" s="1">
        <v>43181.672385983795</v>
      </c>
      <c r="G16" s="1">
        <v>43188.487847789351</v>
      </c>
      <c r="H16" s="1">
        <v>43192.520592997687</v>
      </c>
      <c r="N16" t="s">
        <v>64</v>
      </c>
      <c r="O16" t="s">
        <v>25</v>
      </c>
      <c r="P16" t="s">
        <v>10</v>
      </c>
      <c r="Q16" s="6">
        <v>43192.517493587962</v>
      </c>
      <c r="R16" s="6">
        <v>43192.520592997687</v>
      </c>
      <c r="S16" s="15" t="s">
        <v>86</v>
      </c>
      <c r="T16" s="7">
        <f>Table4[End Time]-Table4[[#This Row],[Start Time]]</f>
        <v>3.0994097251095809E-3</v>
      </c>
      <c r="V16" s="4" t="s">
        <v>579</v>
      </c>
      <c r="W16" s="5">
        <v>10</v>
      </c>
      <c r="X16" s="7">
        <v>1.9001157407407411E-2</v>
      </c>
    </row>
    <row r="17" spans="1:24" ht="15" customHeight="1" x14ac:dyDescent="0.35">
      <c r="A17" t="s">
        <v>71</v>
      </c>
      <c r="B17" t="s">
        <v>8</v>
      </c>
      <c r="C17">
        <v>2</v>
      </c>
      <c r="D17" t="s">
        <v>11</v>
      </c>
      <c r="E17" t="s">
        <v>14</v>
      </c>
      <c r="F17" s="1">
        <v>43181.719403541669</v>
      </c>
      <c r="G17" s="1">
        <v>43188.610769699073</v>
      </c>
      <c r="H17" s="1">
        <v>43192.529802118057</v>
      </c>
      <c r="N17" t="s">
        <v>75</v>
      </c>
      <c r="O17" t="s">
        <v>25</v>
      </c>
      <c r="P17" t="s">
        <v>31</v>
      </c>
      <c r="Q17" s="6">
        <v>43192.522617835646</v>
      </c>
      <c r="R17" s="6">
        <v>43192.529802118057</v>
      </c>
      <c r="S17" s="15" t="s">
        <v>85</v>
      </c>
      <c r="T17" s="7">
        <f>Table4[End Time]-Table4[[#This Row],[Start Time]]</f>
        <v>7.184282410889864E-3</v>
      </c>
      <c r="V17" s="4" t="s">
        <v>580</v>
      </c>
      <c r="W17" s="5">
        <v>15</v>
      </c>
      <c r="X17" s="7">
        <v>9.7646604938271594E-3</v>
      </c>
    </row>
    <row r="18" spans="1:24" ht="15" customHeight="1" x14ac:dyDescent="0.35">
      <c r="A18" t="s">
        <v>108</v>
      </c>
      <c r="B18" t="s">
        <v>8</v>
      </c>
      <c r="C18">
        <v>2</v>
      </c>
      <c r="D18" t="s">
        <v>11</v>
      </c>
      <c r="E18" t="s">
        <v>12</v>
      </c>
      <c r="F18" s="1">
        <v>43180.599169618057</v>
      </c>
      <c r="G18" s="1">
        <v>43188.406813437497</v>
      </c>
      <c r="H18" s="1">
        <v>43192.534708622683</v>
      </c>
      <c r="I18" s="1">
        <v>43189.564777118052</v>
      </c>
      <c r="J18" s="1">
        <v>43189.571382175927</v>
      </c>
      <c r="K18" t="s">
        <v>63</v>
      </c>
      <c r="L18" s="8" t="s">
        <v>268</v>
      </c>
      <c r="N18" t="s">
        <v>64</v>
      </c>
      <c r="O18" t="s">
        <v>27</v>
      </c>
      <c r="P18" t="s">
        <v>31</v>
      </c>
      <c r="Q18" s="6">
        <v>43189.463771284725</v>
      </c>
      <c r="R18" s="6">
        <v>43192.534708622683</v>
      </c>
      <c r="S18" s="15" t="s">
        <v>85</v>
      </c>
      <c r="T18" s="7">
        <f>Table4[End Time]-Table4[[#This Row],[Start Time]]</f>
        <v>3.0709373379577301</v>
      </c>
      <c r="V18" s="3" t="s">
        <v>101</v>
      </c>
      <c r="W18" s="5">
        <v>86</v>
      </c>
      <c r="X18" s="7">
        <v>1.1119455211024974E-2</v>
      </c>
    </row>
    <row r="19" spans="1:24" ht="15" customHeight="1" x14ac:dyDescent="0.35">
      <c r="A19" t="s">
        <v>123</v>
      </c>
      <c r="B19" t="s">
        <v>8</v>
      </c>
      <c r="C19">
        <v>6</v>
      </c>
      <c r="D19" t="s">
        <v>11</v>
      </c>
      <c r="E19" t="s">
        <v>14</v>
      </c>
      <c r="F19" s="1">
        <v>43181.690282905096</v>
      </c>
      <c r="G19" s="1">
        <v>43188.509478437503</v>
      </c>
      <c r="H19" s="1">
        <v>43192.537546817133</v>
      </c>
      <c r="N19" t="s">
        <v>75</v>
      </c>
      <c r="O19" t="s">
        <v>23</v>
      </c>
      <c r="P19" t="s">
        <v>10</v>
      </c>
      <c r="Q19" s="6">
        <v>43192.521531493054</v>
      </c>
      <c r="R19" s="6">
        <v>43192.537546817133</v>
      </c>
      <c r="S19" s="15" t="s">
        <v>86</v>
      </c>
      <c r="T19" s="7">
        <f>Table4[End Time]-Table4[[#This Row],[Start Time]]</f>
        <v>1.6015324079489801E-2</v>
      </c>
      <c r="V19" s="3" t="s">
        <v>90</v>
      </c>
      <c r="W19" s="5">
        <v>132</v>
      </c>
      <c r="X19" s="7">
        <v>3.34939674523008E-2</v>
      </c>
    </row>
    <row r="20" spans="1:24" ht="15" customHeight="1" x14ac:dyDescent="0.35">
      <c r="A20" t="s">
        <v>124</v>
      </c>
      <c r="B20" t="s">
        <v>8</v>
      </c>
      <c r="C20">
        <v>6</v>
      </c>
      <c r="D20" t="s">
        <v>11</v>
      </c>
      <c r="E20" t="s">
        <v>14</v>
      </c>
      <c r="F20" s="1">
        <v>43181.703597002313</v>
      </c>
      <c r="G20" s="1">
        <v>43188.534044247688</v>
      </c>
      <c r="H20" s="1">
        <v>43192.542753587964</v>
      </c>
      <c r="N20" t="s">
        <v>75</v>
      </c>
      <c r="O20" t="s">
        <v>23</v>
      </c>
      <c r="P20" t="s">
        <v>10</v>
      </c>
      <c r="Q20" s="6">
        <v>43192.538476087961</v>
      </c>
      <c r="R20" s="6">
        <v>43192.542753587964</v>
      </c>
      <c r="S20" s="15" t="s">
        <v>531</v>
      </c>
      <c r="T20" s="7">
        <f>Table4[End Time]-Table4[[#This Row],[Start Time]]</f>
        <v>4.2775000038091093E-3</v>
      </c>
    </row>
    <row r="21" spans="1:24" ht="15" customHeight="1" x14ac:dyDescent="0.35">
      <c r="A21" t="s">
        <v>130</v>
      </c>
      <c r="B21" t="s">
        <v>8</v>
      </c>
      <c r="C21">
        <v>3</v>
      </c>
      <c r="D21" t="s">
        <v>11</v>
      </c>
      <c r="E21" t="s">
        <v>14</v>
      </c>
      <c r="F21" s="1">
        <v>43181.714633634256</v>
      </c>
      <c r="G21" s="1">
        <v>43188.60418357639</v>
      </c>
      <c r="H21" s="1">
        <v>43192.55035109954</v>
      </c>
      <c r="N21" t="s">
        <v>75</v>
      </c>
      <c r="O21" t="s">
        <v>25</v>
      </c>
      <c r="P21" t="s">
        <v>31</v>
      </c>
      <c r="Q21" s="6">
        <v>43192.537752025462</v>
      </c>
      <c r="R21" s="6">
        <v>43192.55035109954</v>
      </c>
      <c r="S21" s="15" t="s">
        <v>85</v>
      </c>
      <c r="T21" s="7">
        <f>Table4[End Time]-Table4[[#This Row],[Start Time]]</f>
        <v>1.2599074078025296E-2</v>
      </c>
    </row>
    <row r="22" spans="1:24" ht="15" customHeight="1" x14ac:dyDescent="0.35">
      <c r="A22" t="s">
        <v>122</v>
      </c>
      <c r="B22" t="s">
        <v>8</v>
      </c>
      <c r="C22">
        <v>3</v>
      </c>
      <c r="D22" t="s">
        <v>9</v>
      </c>
      <c r="E22" t="s">
        <v>14</v>
      </c>
      <c r="F22" s="1">
        <v>43181.709355277781</v>
      </c>
      <c r="G22" s="1">
        <v>43188.539206921298</v>
      </c>
      <c r="H22" s="1">
        <v>43192.550420914355</v>
      </c>
      <c r="N22" t="s">
        <v>75</v>
      </c>
      <c r="O22" t="s">
        <v>23</v>
      </c>
      <c r="P22" t="s">
        <v>10</v>
      </c>
      <c r="Q22" s="6">
        <v>43192.547605370368</v>
      </c>
      <c r="R22" s="6">
        <v>43192.550420914355</v>
      </c>
      <c r="S22" s="15" t="s">
        <v>532</v>
      </c>
      <c r="T22" s="7">
        <f>Table4[End Time]-Table4[[#This Row],[Start Time]]</f>
        <v>2.8155439867987297E-3</v>
      </c>
    </row>
    <row r="23" spans="1:24" ht="15" customHeight="1" x14ac:dyDescent="0.35">
      <c r="A23" t="s">
        <v>120</v>
      </c>
      <c r="B23" t="s">
        <v>8</v>
      </c>
      <c r="C23">
        <v>20</v>
      </c>
      <c r="D23" t="s">
        <v>9</v>
      </c>
      <c r="E23" t="s">
        <v>45</v>
      </c>
      <c r="F23" s="1">
        <v>43181.71369689815</v>
      </c>
      <c r="G23" s="1">
        <v>43188.594516608799</v>
      </c>
      <c r="H23" s="1">
        <v>43192.556747175928</v>
      </c>
      <c r="N23" t="s">
        <v>64</v>
      </c>
      <c r="O23" t="s">
        <v>25</v>
      </c>
      <c r="P23" t="s">
        <v>31</v>
      </c>
      <c r="Q23" s="6">
        <v>43192.5534649537</v>
      </c>
      <c r="R23" s="6">
        <v>43192.556747175928</v>
      </c>
      <c r="S23" s="15" t="s">
        <v>85</v>
      </c>
      <c r="T23" s="7">
        <f>Table4[End Time]-Table4[[#This Row],[Start Time]]</f>
        <v>3.2822222274262458E-3</v>
      </c>
    </row>
    <row r="24" spans="1:24" ht="15" customHeight="1" x14ac:dyDescent="0.35">
      <c r="A24" t="s">
        <v>168</v>
      </c>
      <c r="B24" t="s">
        <v>18</v>
      </c>
      <c r="C24">
        <v>1</v>
      </c>
      <c r="D24" t="s">
        <v>19</v>
      </c>
      <c r="E24" t="s">
        <v>20</v>
      </c>
      <c r="F24" s="1">
        <v>43182.728493530092</v>
      </c>
      <c r="G24" s="1">
        <v>43189.373640393518</v>
      </c>
      <c r="H24" s="1">
        <v>43192.56079171296</v>
      </c>
      <c r="N24" t="s">
        <v>64</v>
      </c>
      <c r="O24" t="s">
        <v>23</v>
      </c>
      <c r="P24" t="s">
        <v>31</v>
      </c>
      <c r="Q24" s="6">
        <v>43192.559100833336</v>
      </c>
      <c r="R24" s="6">
        <v>43192.56079171296</v>
      </c>
      <c r="S24" s="15" t="s">
        <v>85</v>
      </c>
      <c r="T24" s="7">
        <f>Table4[End Time]-Table4[[#This Row],[Start Time]]</f>
        <v>1.6908796242205426E-3</v>
      </c>
    </row>
    <row r="25" spans="1:24" ht="15" customHeight="1" x14ac:dyDescent="0.35">
      <c r="A25" t="s">
        <v>131</v>
      </c>
      <c r="B25" t="s">
        <v>18</v>
      </c>
      <c r="C25">
        <v>1</v>
      </c>
      <c r="D25" t="s">
        <v>19</v>
      </c>
      <c r="E25" t="s">
        <v>132</v>
      </c>
      <c r="F25" s="1">
        <v>43182.268681689813</v>
      </c>
      <c r="G25" s="1">
        <v>43188.614634583333</v>
      </c>
      <c r="H25" s="1">
        <v>43192.565675104168</v>
      </c>
      <c r="N25" t="s">
        <v>64</v>
      </c>
      <c r="O25" t="s">
        <v>27</v>
      </c>
      <c r="P25" t="s">
        <v>10</v>
      </c>
      <c r="Q25" s="6">
        <v>43192.551742002317</v>
      </c>
      <c r="R25" s="6">
        <v>43192.565675104168</v>
      </c>
      <c r="S25" s="15" t="s">
        <v>533</v>
      </c>
      <c r="T25" s="7">
        <f>Table4[End Time]-Table4[[#This Row],[Start Time]]</f>
        <v>1.3933101850852836E-2</v>
      </c>
    </row>
    <row r="26" spans="1:24" ht="15" customHeight="1" x14ac:dyDescent="0.35">
      <c r="A26" t="s">
        <v>162</v>
      </c>
      <c r="B26" t="s">
        <v>8</v>
      </c>
      <c r="C26">
        <v>6</v>
      </c>
      <c r="D26" t="s">
        <v>9</v>
      </c>
      <c r="E26" t="s">
        <v>14</v>
      </c>
      <c r="F26" s="1">
        <v>43182.636204479168</v>
      </c>
      <c r="G26" s="1">
        <v>43192.352884942127</v>
      </c>
      <c r="H26" s="1">
        <v>43192.577379328701</v>
      </c>
      <c r="N26" t="s">
        <v>75</v>
      </c>
      <c r="O26" t="s">
        <v>23</v>
      </c>
      <c r="P26" t="s">
        <v>31</v>
      </c>
      <c r="Q26" s="6">
        <v>43192.561455937503</v>
      </c>
      <c r="R26" s="6">
        <v>43192.577379328701</v>
      </c>
      <c r="S26" s="15" t="s">
        <v>534</v>
      </c>
      <c r="T26" s="7">
        <f>Table4[End Time]-Table4[[#This Row],[Start Time]]</f>
        <v>1.5923391198157333E-2</v>
      </c>
    </row>
    <row r="27" spans="1:24" ht="15" customHeight="1" x14ac:dyDescent="0.35">
      <c r="A27" t="s">
        <v>133</v>
      </c>
      <c r="B27" t="s">
        <v>8</v>
      </c>
      <c r="C27">
        <v>2</v>
      </c>
      <c r="D27" t="s">
        <v>9</v>
      </c>
      <c r="E27" t="s">
        <v>29</v>
      </c>
      <c r="F27" s="1">
        <v>43182.381869386576</v>
      </c>
      <c r="G27" s="1">
        <v>43188.71357172454</v>
      </c>
      <c r="H27" s="1">
        <v>43192.580534745372</v>
      </c>
      <c r="N27" t="s">
        <v>68</v>
      </c>
      <c r="O27" t="s">
        <v>27</v>
      </c>
      <c r="P27" t="s">
        <v>10</v>
      </c>
      <c r="Q27" s="6">
        <v>43192.570957175929</v>
      </c>
      <c r="R27" s="6">
        <v>43192.580534745372</v>
      </c>
      <c r="S27" s="15" t="s">
        <v>535</v>
      </c>
      <c r="T27" s="7">
        <f>Table4[End Time]-Table4[[#This Row],[Start Time]]</f>
        <v>9.5775694426265545E-3</v>
      </c>
    </row>
    <row r="28" spans="1:24" ht="15" customHeight="1" x14ac:dyDescent="0.35">
      <c r="A28" t="s">
        <v>161</v>
      </c>
      <c r="B28" t="s">
        <v>8</v>
      </c>
      <c r="C28">
        <v>2</v>
      </c>
      <c r="D28" t="s">
        <v>9</v>
      </c>
      <c r="E28" t="s">
        <v>49</v>
      </c>
      <c r="F28" s="1">
        <v>43182.628975300926</v>
      </c>
      <c r="G28" s="1">
        <v>43189.614180879631</v>
      </c>
      <c r="H28" s="1">
        <v>43192.628417048611</v>
      </c>
      <c r="N28" t="s">
        <v>64</v>
      </c>
      <c r="O28" t="s">
        <v>27</v>
      </c>
      <c r="P28" t="s">
        <v>31</v>
      </c>
      <c r="Q28" s="6">
        <v>43192.583058310185</v>
      </c>
      <c r="R28" s="6">
        <v>43192.628417048611</v>
      </c>
      <c r="S28" s="15" t="s">
        <v>85</v>
      </c>
      <c r="T28" s="7">
        <f>Table4[End Time]-Table4[[#This Row],[Start Time]]</f>
        <v>4.5358738425420597E-2</v>
      </c>
    </row>
    <row r="29" spans="1:24" ht="15" customHeight="1" x14ac:dyDescent="0.35">
      <c r="A29" t="s">
        <v>160</v>
      </c>
      <c r="B29" t="s">
        <v>8</v>
      </c>
      <c r="C29">
        <v>6</v>
      </c>
      <c r="D29" t="s">
        <v>9</v>
      </c>
      <c r="E29" t="s">
        <v>50</v>
      </c>
      <c r="F29" s="1">
        <v>43182.62773497685</v>
      </c>
      <c r="G29" s="1">
        <v>43189.623512245373</v>
      </c>
      <c r="H29" s="1">
        <v>43192.635472928239</v>
      </c>
      <c r="N29" t="s">
        <v>64</v>
      </c>
      <c r="O29" t="s">
        <v>27</v>
      </c>
      <c r="P29" t="s">
        <v>31</v>
      </c>
      <c r="Q29" s="6">
        <v>43192.629505127312</v>
      </c>
      <c r="R29" s="6">
        <v>43192.635472928239</v>
      </c>
      <c r="S29" s="15" t="s">
        <v>536</v>
      </c>
      <c r="T29" s="7">
        <f>Table4[End Time]-Table4[[#This Row],[Start Time]]</f>
        <v>5.9678009274648502E-3</v>
      </c>
    </row>
    <row r="30" spans="1:24" ht="15" customHeight="1" x14ac:dyDescent="0.35">
      <c r="A30" t="s">
        <v>159</v>
      </c>
      <c r="B30" t="s">
        <v>8</v>
      </c>
      <c r="C30">
        <v>10</v>
      </c>
      <c r="D30" t="s">
        <v>9</v>
      </c>
      <c r="E30" t="s">
        <v>49</v>
      </c>
      <c r="F30" s="1">
        <v>43182.621871979165</v>
      </c>
      <c r="G30" s="1">
        <v>43189.630245590277</v>
      </c>
      <c r="H30" s="1">
        <v>43192.640467523146</v>
      </c>
      <c r="N30" t="s">
        <v>64</v>
      </c>
      <c r="O30" t="s">
        <v>27</v>
      </c>
      <c r="P30" t="s">
        <v>31</v>
      </c>
      <c r="Q30" s="6">
        <v>43192.636401342592</v>
      </c>
      <c r="R30" s="6">
        <v>43192.640467523146</v>
      </c>
      <c r="S30" s="15" t="s">
        <v>85</v>
      </c>
      <c r="T30" s="7">
        <f>Table4[End Time]-Table4[[#This Row],[Start Time]]</f>
        <v>4.0661805542185903E-3</v>
      </c>
    </row>
    <row r="31" spans="1:24" ht="15" customHeight="1" x14ac:dyDescent="0.35">
      <c r="A31" t="s">
        <v>142</v>
      </c>
      <c r="B31" t="s">
        <v>8</v>
      </c>
      <c r="C31">
        <v>2</v>
      </c>
      <c r="D31" t="s">
        <v>9</v>
      </c>
      <c r="E31" t="s">
        <v>50</v>
      </c>
      <c r="F31" s="1">
        <v>43182.595574733794</v>
      </c>
      <c r="G31" s="1">
        <v>43189.461089027776</v>
      </c>
      <c r="H31" s="1">
        <v>43192.644526921293</v>
      </c>
      <c r="N31" t="s">
        <v>75</v>
      </c>
      <c r="O31" t="s">
        <v>23</v>
      </c>
      <c r="P31" t="s">
        <v>31</v>
      </c>
      <c r="Q31" s="6">
        <v>43192.641011747684</v>
      </c>
      <c r="R31" s="6">
        <v>43192.644526921293</v>
      </c>
      <c r="S31" s="15" t="s">
        <v>85</v>
      </c>
      <c r="T31" s="7">
        <f>Table4[End Time]-Table4[[#This Row],[Start Time]]</f>
        <v>3.5151736083207652E-3</v>
      </c>
    </row>
    <row r="32" spans="1:24" ht="15" customHeight="1" x14ac:dyDescent="0.35">
      <c r="A32" t="s">
        <v>157</v>
      </c>
      <c r="B32" t="s">
        <v>8</v>
      </c>
      <c r="C32">
        <v>2</v>
      </c>
      <c r="D32" t="s">
        <v>9</v>
      </c>
      <c r="E32" t="s">
        <v>102</v>
      </c>
      <c r="F32" s="1">
        <v>43182.570543865739</v>
      </c>
      <c r="G32" s="1">
        <v>43189.434841550923</v>
      </c>
      <c r="H32" s="1">
        <v>43192.649436886575</v>
      </c>
      <c r="N32" t="s">
        <v>64</v>
      </c>
      <c r="O32" t="s">
        <v>23</v>
      </c>
      <c r="P32" t="s">
        <v>31</v>
      </c>
      <c r="Q32" s="6">
        <v>43192.645709583332</v>
      </c>
      <c r="R32" s="6">
        <v>43192.649436886575</v>
      </c>
      <c r="S32" s="15" t="s">
        <v>85</v>
      </c>
      <c r="T32" s="7">
        <f>Table4[End Time]-Table4[[#This Row],[Start Time]]</f>
        <v>3.7273032430675812E-3</v>
      </c>
    </row>
    <row r="33" spans="1:20" ht="15" customHeight="1" x14ac:dyDescent="0.35">
      <c r="A33" t="s">
        <v>156</v>
      </c>
      <c r="B33" t="s">
        <v>8</v>
      </c>
      <c r="C33">
        <v>3</v>
      </c>
      <c r="D33" t="s">
        <v>9</v>
      </c>
      <c r="E33" t="s">
        <v>102</v>
      </c>
      <c r="F33" s="1">
        <v>43182.56464459491</v>
      </c>
      <c r="G33" s="1">
        <v>43189.435765671296</v>
      </c>
      <c r="H33" s="1">
        <v>43192.654409027775</v>
      </c>
      <c r="N33" t="s">
        <v>64</v>
      </c>
      <c r="O33" t="s">
        <v>25</v>
      </c>
      <c r="P33" t="s">
        <v>31</v>
      </c>
      <c r="Q33" s="6">
        <v>43192.650087453701</v>
      </c>
      <c r="R33" s="6">
        <v>43192.654409027775</v>
      </c>
      <c r="S33" s="15" t="s">
        <v>85</v>
      </c>
      <c r="T33" s="7">
        <f>Table4[End Time]-Table4[[#This Row],[Start Time]]</f>
        <v>4.3215740734012797E-3</v>
      </c>
    </row>
    <row r="34" spans="1:20" ht="15" customHeight="1" x14ac:dyDescent="0.35">
      <c r="A34" t="s">
        <v>135</v>
      </c>
      <c r="B34" t="s">
        <v>8</v>
      </c>
      <c r="C34">
        <v>7</v>
      </c>
      <c r="D34" t="s">
        <v>9</v>
      </c>
      <c r="E34" t="s">
        <v>102</v>
      </c>
      <c r="F34" s="1">
        <v>43182.448101770831</v>
      </c>
      <c r="G34" s="1">
        <v>43188.675118009261</v>
      </c>
      <c r="H34" s="1">
        <v>43193.343056956015</v>
      </c>
      <c r="N34" t="s">
        <v>64</v>
      </c>
      <c r="O34" t="s">
        <v>27</v>
      </c>
      <c r="P34" t="s">
        <v>10</v>
      </c>
      <c r="Q34" s="6">
        <v>43193.339930520837</v>
      </c>
      <c r="R34" s="6">
        <v>43193.343056956015</v>
      </c>
      <c r="S34" s="15" t="s">
        <v>86</v>
      </c>
      <c r="T34" s="7">
        <f>Table4[End Time]-Table4[[#This Row],[Start Time]]</f>
        <v>3.1264351782738231E-3</v>
      </c>
    </row>
    <row r="35" spans="1:20" ht="15" customHeight="1" x14ac:dyDescent="0.35">
      <c r="A35" t="s">
        <v>134</v>
      </c>
      <c r="B35" t="s">
        <v>8</v>
      </c>
      <c r="C35">
        <v>4</v>
      </c>
      <c r="D35" t="s">
        <v>9</v>
      </c>
      <c r="E35" t="s">
        <v>102</v>
      </c>
      <c r="F35" s="1">
        <v>43182.441337835648</v>
      </c>
      <c r="G35" s="1">
        <v>43188.696435636572</v>
      </c>
      <c r="H35" s="1">
        <v>43193.34497189815</v>
      </c>
      <c r="N35" t="s">
        <v>64</v>
      </c>
      <c r="O35" t="s">
        <v>27</v>
      </c>
      <c r="P35" t="s">
        <v>89</v>
      </c>
      <c r="Q35" s="6">
        <v>43193.327431747683</v>
      </c>
      <c r="R35" s="6">
        <v>43193.34497189815</v>
      </c>
      <c r="S35" s="15" t="s">
        <v>537</v>
      </c>
      <c r="T35" s="7">
        <f>Table4[End Time]-Table4[[#This Row],[Start Time]]</f>
        <v>1.7540150467539206E-2</v>
      </c>
    </row>
    <row r="36" spans="1:20" ht="15" customHeight="1" x14ac:dyDescent="0.35">
      <c r="A36" t="s">
        <v>136</v>
      </c>
      <c r="B36" t="s">
        <v>8</v>
      </c>
      <c r="C36">
        <v>3</v>
      </c>
      <c r="D36" t="s">
        <v>9</v>
      </c>
      <c r="E36" t="s">
        <v>102</v>
      </c>
      <c r="F36" s="1">
        <v>43182.452775162034</v>
      </c>
      <c r="G36" s="1">
        <v>43188.641360243055</v>
      </c>
      <c r="H36" s="1">
        <v>43193.34562537037</v>
      </c>
      <c r="N36" t="s">
        <v>64</v>
      </c>
      <c r="O36" t="s">
        <v>27</v>
      </c>
      <c r="P36" t="s">
        <v>10</v>
      </c>
      <c r="Q36" s="6">
        <v>43193.34382238426</v>
      </c>
      <c r="R36" s="6">
        <v>43193.34562537037</v>
      </c>
      <c r="S36" s="15" t="s">
        <v>86</v>
      </c>
      <c r="T36" s="7">
        <f>Table4[End Time]-Table4[[#This Row],[Start Time]]</f>
        <v>1.8029861093964428E-3</v>
      </c>
    </row>
    <row r="37" spans="1:20" ht="15" customHeight="1" x14ac:dyDescent="0.35">
      <c r="A37" t="s">
        <v>109</v>
      </c>
      <c r="B37" t="s">
        <v>8</v>
      </c>
      <c r="C37">
        <v>1</v>
      </c>
      <c r="D37" t="s">
        <v>9</v>
      </c>
      <c r="E37" t="s">
        <v>42</v>
      </c>
      <c r="F37" s="1">
        <v>43179.457808240739</v>
      </c>
      <c r="G37" s="1">
        <v>43188.631710775466</v>
      </c>
      <c r="H37" s="1">
        <v>43193.35515048611</v>
      </c>
      <c r="I37" s="1">
        <v>43179.736274930554</v>
      </c>
      <c r="J37" s="1">
        <v>43181.549525787035</v>
      </c>
      <c r="K37" t="s">
        <v>73</v>
      </c>
      <c r="L37" s="8" t="s">
        <v>146</v>
      </c>
      <c r="N37" t="s">
        <v>75</v>
      </c>
      <c r="O37" t="s">
        <v>25</v>
      </c>
      <c r="P37" t="s">
        <v>10</v>
      </c>
      <c r="Q37" s="6">
        <v>43193.346803854169</v>
      </c>
      <c r="R37" s="6">
        <v>43193.35515048611</v>
      </c>
      <c r="S37" s="15" t="s">
        <v>538</v>
      </c>
      <c r="T37" s="7">
        <f>Table4[End Time]-Table4[[#This Row],[Start Time]]</f>
        <v>8.3466319410945289E-3</v>
      </c>
    </row>
    <row r="38" spans="1:20" ht="15" customHeight="1" x14ac:dyDescent="0.35">
      <c r="A38" t="s">
        <v>137</v>
      </c>
      <c r="B38" t="s">
        <v>8</v>
      </c>
      <c r="C38">
        <v>7</v>
      </c>
      <c r="D38" t="s">
        <v>9</v>
      </c>
      <c r="E38" t="s">
        <v>102</v>
      </c>
      <c r="F38" s="1">
        <v>43182.459938437503</v>
      </c>
      <c r="G38" s="1">
        <v>43189.360267557873</v>
      </c>
      <c r="H38" s="1">
        <v>43193.362798240742</v>
      </c>
      <c r="N38" t="s">
        <v>64</v>
      </c>
      <c r="O38" t="s">
        <v>23</v>
      </c>
      <c r="P38" t="s">
        <v>10</v>
      </c>
      <c r="Q38" s="6">
        <v>43193.3595584375</v>
      </c>
      <c r="R38" s="6">
        <v>43193.362798240742</v>
      </c>
      <c r="S38" s="15" t="s">
        <v>86</v>
      </c>
      <c r="T38" s="7">
        <f>Table4[End Time]-Table4[[#This Row],[Start Time]]</f>
        <v>3.2398032417404465E-3</v>
      </c>
    </row>
    <row r="39" spans="1:20" ht="15" customHeight="1" x14ac:dyDescent="0.35">
      <c r="A39" t="s">
        <v>144</v>
      </c>
      <c r="B39" t="s">
        <v>8</v>
      </c>
      <c r="C39">
        <v>7</v>
      </c>
      <c r="D39" t="s">
        <v>9</v>
      </c>
      <c r="E39" t="s">
        <v>102</v>
      </c>
      <c r="F39" s="1">
        <v>43182.466836006941</v>
      </c>
      <c r="G39" s="1">
        <v>43189.367746064818</v>
      </c>
      <c r="H39" s="1">
        <v>43193.36618665509</v>
      </c>
      <c r="N39" t="s">
        <v>64</v>
      </c>
      <c r="O39" t="s">
        <v>23</v>
      </c>
      <c r="P39" t="s">
        <v>10</v>
      </c>
      <c r="Q39" s="6">
        <v>43193.363574803239</v>
      </c>
      <c r="R39" s="6">
        <v>43193.36618665509</v>
      </c>
      <c r="S39" s="15" t="s">
        <v>86</v>
      </c>
      <c r="T39" s="7">
        <f>Table4[End Time]-Table4[[#This Row],[Start Time]]</f>
        <v>2.611851850815583E-3</v>
      </c>
    </row>
    <row r="40" spans="1:20" ht="15" customHeight="1" x14ac:dyDescent="0.35">
      <c r="A40" t="s">
        <v>177</v>
      </c>
      <c r="B40" t="s">
        <v>8</v>
      </c>
      <c r="C40">
        <v>2</v>
      </c>
      <c r="D40" t="s">
        <v>9</v>
      </c>
      <c r="E40" t="s">
        <v>173</v>
      </c>
      <c r="F40" s="1">
        <v>43184.990110219907</v>
      </c>
      <c r="G40" s="1">
        <v>43192.570182199073</v>
      </c>
      <c r="H40" s="1">
        <v>43193.367281180559</v>
      </c>
      <c r="N40" t="s">
        <v>64</v>
      </c>
      <c r="O40" t="s">
        <v>27</v>
      </c>
      <c r="P40" t="s">
        <v>31</v>
      </c>
      <c r="Q40" s="6">
        <v>43193.358217118053</v>
      </c>
      <c r="R40" s="6">
        <v>43193.367281180559</v>
      </c>
      <c r="S40" s="15" t="s">
        <v>539</v>
      </c>
      <c r="T40" s="7">
        <f>Table4[End Time]-Table4[[#This Row],[Start Time]]</f>
        <v>9.0640625057858415E-3</v>
      </c>
    </row>
    <row r="41" spans="1:20" ht="15" customHeight="1" x14ac:dyDescent="0.35">
      <c r="A41" t="s">
        <v>151</v>
      </c>
      <c r="B41" t="s">
        <v>8</v>
      </c>
      <c r="C41">
        <v>5</v>
      </c>
      <c r="D41" t="s">
        <v>9</v>
      </c>
      <c r="E41" t="s">
        <v>102</v>
      </c>
      <c r="F41" s="1">
        <v>43182.470989108799</v>
      </c>
      <c r="G41" s="1">
        <v>43189.380264884261</v>
      </c>
      <c r="H41" s="1">
        <v>43193.378563796294</v>
      </c>
      <c r="N41" t="s">
        <v>64</v>
      </c>
      <c r="O41" t="s">
        <v>23</v>
      </c>
      <c r="P41" t="s">
        <v>10</v>
      </c>
      <c r="Q41" s="6">
        <v>43193.36767068287</v>
      </c>
      <c r="R41" s="6">
        <v>43193.378563796294</v>
      </c>
      <c r="S41" s="15" t="s">
        <v>540</v>
      </c>
      <c r="T41" s="7">
        <f>Table4[End Time]-Table4[[#This Row],[Start Time]]</f>
        <v>1.0893113423662726E-2</v>
      </c>
    </row>
    <row r="42" spans="1:20" ht="15" customHeight="1" x14ac:dyDescent="0.35">
      <c r="A42" t="s">
        <v>152</v>
      </c>
      <c r="B42" t="s">
        <v>8</v>
      </c>
      <c r="C42">
        <v>5</v>
      </c>
      <c r="D42" t="s">
        <v>9</v>
      </c>
      <c r="E42" t="s">
        <v>102</v>
      </c>
      <c r="F42" s="1">
        <v>43182.475333750001</v>
      </c>
      <c r="G42" s="1">
        <v>43189.386230439814</v>
      </c>
      <c r="H42" s="1">
        <v>43193.389805370367</v>
      </c>
      <c r="N42" t="s">
        <v>64</v>
      </c>
      <c r="O42" t="s">
        <v>23</v>
      </c>
      <c r="P42" t="s">
        <v>10</v>
      </c>
      <c r="Q42" s="6">
        <v>43193.380964953707</v>
      </c>
      <c r="R42" s="6">
        <v>43193.389805370367</v>
      </c>
      <c r="S42" s="15" t="s">
        <v>86</v>
      </c>
      <c r="T42" s="7">
        <f>Table4[End Time]-Table4[[#This Row],[Start Time]]</f>
        <v>8.8404166599502787E-3</v>
      </c>
    </row>
    <row r="43" spans="1:20" ht="15" customHeight="1" x14ac:dyDescent="0.35">
      <c r="A43" t="s">
        <v>153</v>
      </c>
      <c r="B43" t="s">
        <v>8</v>
      </c>
      <c r="C43">
        <v>5</v>
      </c>
      <c r="D43" t="s">
        <v>9</v>
      </c>
      <c r="E43" t="s">
        <v>102</v>
      </c>
      <c r="F43" s="1">
        <v>43182.479190995371</v>
      </c>
      <c r="G43" s="1">
        <v>43189.394217430556</v>
      </c>
      <c r="H43" s="1">
        <v>43193.394054305558</v>
      </c>
      <c r="N43" t="s">
        <v>64</v>
      </c>
      <c r="O43" t="s">
        <v>23</v>
      </c>
      <c r="P43" t="s">
        <v>10</v>
      </c>
      <c r="Q43" s="6">
        <v>43193.391259074073</v>
      </c>
      <c r="R43" s="6">
        <v>43193.394054305558</v>
      </c>
      <c r="S43" s="15" t="s">
        <v>86</v>
      </c>
      <c r="T43" s="7">
        <f>Table4[End Time]-Table4[[#This Row],[Start Time]]</f>
        <v>2.7952314849244431E-3</v>
      </c>
    </row>
    <row r="44" spans="1:20" ht="15" customHeight="1" x14ac:dyDescent="0.35">
      <c r="A44" t="s">
        <v>174</v>
      </c>
      <c r="B44" t="s">
        <v>8</v>
      </c>
      <c r="C44">
        <v>6</v>
      </c>
      <c r="D44" t="s">
        <v>9</v>
      </c>
      <c r="E44" t="s">
        <v>14</v>
      </c>
      <c r="F44" s="1">
        <v>43182.784318749997</v>
      </c>
      <c r="G44" s="1">
        <v>43192.626071018516</v>
      </c>
      <c r="H44" s="1">
        <v>43193.399288773151</v>
      </c>
      <c r="N44" t="s">
        <v>68</v>
      </c>
      <c r="O44" t="s">
        <v>27</v>
      </c>
      <c r="P44" t="s">
        <v>31</v>
      </c>
      <c r="Q44" s="6">
        <v>43193.391670196761</v>
      </c>
      <c r="R44" s="6">
        <v>43193.399288773151</v>
      </c>
      <c r="S44" s="15" t="s">
        <v>85</v>
      </c>
      <c r="T44" s="7">
        <f>Table4[End Time]-Table4[[#This Row],[Start Time]]</f>
        <v>7.6185763900866732E-3</v>
      </c>
    </row>
    <row r="45" spans="1:20" ht="15" customHeight="1" x14ac:dyDescent="0.35">
      <c r="A45" t="s">
        <v>138</v>
      </c>
      <c r="B45" t="s">
        <v>8</v>
      </c>
      <c r="C45">
        <v>1</v>
      </c>
      <c r="D45" t="s">
        <v>9</v>
      </c>
      <c r="E45" t="s">
        <v>50</v>
      </c>
      <c r="F45" s="1">
        <v>43182.487749247688</v>
      </c>
      <c r="G45" s="1">
        <v>43189.410999907406</v>
      </c>
      <c r="H45" s="1">
        <v>43193.399310879628</v>
      </c>
      <c r="N45" t="s">
        <v>64</v>
      </c>
      <c r="O45" t="s">
        <v>23</v>
      </c>
      <c r="P45" t="s">
        <v>10</v>
      </c>
      <c r="Q45" s="6">
        <v>43193.394895219906</v>
      </c>
      <c r="R45" s="6">
        <v>43193.399310879628</v>
      </c>
      <c r="S45" s="15" t="s">
        <v>541</v>
      </c>
      <c r="T45" s="7">
        <f>Table4[End Time]-Table4[[#This Row],[Start Time]]</f>
        <v>4.4156597214168869E-3</v>
      </c>
    </row>
    <row r="46" spans="1:20" ht="15" customHeight="1" x14ac:dyDescent="0.35">
      <c r="A46" t="s">
        <v>175</v>
      </c>
      <c r="B46" t="s">
        <v>8</v>
      </c>
      <c r="C46">
        <v>1</v>
      </c>
      <c r="D46" t="s">
        <v>9</v>
      </c>
      <c r="E46" t="s">
        <v>176</v>
      </c>
      <c r="F46" s="1">
        <v>43182.817891469909</v>
      </c>
      <c r="G46" s="1">
        <v>43192.601637372682</v>
      </c>
      <c r="H46" s="1">
        <v>43193.401524108798</v>
      </c>
      <c r="N46" t="s">
        <v>64</v>
      </c>
      <c r="O46" t="s">
        <v>27</v>
      </c>
      <c r="P46" t="s">
        <v>31</v>
      </c>
      <c r="Q46" s="6">
        <v>43193.38926625</v>
      </c>
      <c r="R46" s="6">
        <v>43193.401524108798</v>
      </c>
      <c r="S46" s="15" t="s">
        <v>542</v>
      </c>
      <c r="T46" s="7">
        <f>Table4[End Time]-Table4[[#This Row],[Start Time]]</f>
        <v>1.2257858797966037E-2</v>
      </c>
    </row>
    <row r="47" spans="1:20" ht="15" customHeight="1" x14ac:dyDescent="0.35">
      <c r="A47" t="s">
        <v>154</v>
      </c>
      <c r="B47" t="s">
        <v>8</v>
      </c>
      <c r="C47">
        <v>5</v>
      </c>
      <c r="D47" t="s">
        <v>9</v>
      </c>
      <c r="E47" t="s">
        <v>102</v>
      </c>
      <c r="F47" s="1">
        <v>43182.495833310182</v>
      </c>
      <c r="G47" s="1">
        <v>43189.376718113424</v>
      </c>
      <c r="H47" s="1">
        <v>43193.403706134261</v>
      </c>
      <c r="N47" t="s">
        <v>64</v>
      </c>
      <c r="O47" t="s">
        <v>25</v>
      </c>
      <c r="P47" t="s">
        <v>10</v>
      </c>
      <c r="Q47" s="6">
        <v>43193.400113958334</v>
      </c>
      <c r="R47" s="6">
        <v>43193.403706134261</v>
      </c>
      <c r="S47" s="15" t="s">
        <v>86</v>
      </c>
      <c r="T47" s="7">
        <f>Table4[End Time]-Table4[[#This Row],[Start Time]]</f>
        <v>3.5921759263146669E-3</v>
      </c>
    </row>
    <row r="48" spans="1:20" ht="15" customHeight="1" x14ac:dyDescent="0.35">
      <c r="A48" t="s">
        <v>155</v>
      </c>
      <c r="B48" t="s">
        <v>8</v>
      </c>
      <c r="C48">
        <v>6</v>
      </c>
      <c r="D48" t="s">
        <v>9</v>
      </c>
      <c r="E48" t="s">
        <v>102</v>
      </c>
      <c r="F48" s="1">
        <v>43182.505663888885</v>
      </c>
      <c r="G48" s="1">
        <v>43189.385131585645</v>
      </c>
      <c r="H48" s="1">
        <v>43193.408886689816</v>
      </c>
      <c r="N48" t="s">
        <v>64</v>
      </c>
      <c r="O48" t="s">
        <v>25</v>
      </c>
      <c r="P48" t="s">
        <v>10</v>
      </c>
      <c r="Q48" s="6">
        <v>43193.404555659719</v>
      </c>
      <c r="R48" s="6">
        <v>43193.408886689816</v>
      </c>
      <c r="S48" s="15" t="s">
        <v>543</v>
      </c>
      <c r="T48" s="7">
        <f>Table4[End Time]-Table4[[#This Row],[Start Time]]</f>
        <v>4.3310300970915705E-3</v>
      </c>
    </row>
    <row r="49" spans="1:20" ht="15" customHeight="1" x14ac:dyDescent="0.35">
      <c r="A49" t="s">
        <v>140</v>
      </c>
      <c r="B49" t="s">
        <v>8</v>
      </c>
      <c r="C49">
        <v>4</v>
      </c>
      <c r="D49" t="s">
        <v>11</v>
      </c>
      <c r="E49" t="s">
        <v>77</v>
      </c>
      <c r="F49" s="1">
        <v>43182.519755243055</v>
      </c>
      <c r="G49" s="1">
        <v>43189.454243425927</v>
      </c>
      <c r="H49" s="1">
        <v>43193.417095925928</v>
      </c>
      <c r="N49" t="s">
        <v>64</v>
      </c>
      <c r="O49" t="s">
        <v>23</v>
      </c>
      <c r="P49" t="s">
        <v>10</v>
      </c>
      <c r="Q49" s="6">
        <v>43193.410149039351</v>
      </c>
      <c r="R49" s="6">
        <v>43193.417095925928</v>
      </c>
      <c r="S49" s="15" t="s">
        <v>86</v>
      </c>
      <c r="T49" s="7">
        <f>Table4[End Time]-Table4[[#This Row],[Start Time]]</f>
        <v>6.9468865767703392E-3</v>
      </c>
    </row>
    <row r="50" spans="1:20" ht="15" customHeight="1" x14ac:dyDescent="0.35">
      <c r="A50" t="s">
        <v>171</v>
      </c>
      <c r="B50" t="s">
        <v>8</v>
      </c>
      <c r="C50">
        <v>14</v>
      </c>
      <c r="D50" t="s">
        <v>11</v>
      </c>
      <c r="E50" t="s">
        <v>14</v>
      </c>
      <c r="F50" s="1">
        <v>43182.779627511576</v>
      </c>
      <c r="G50" s="1">
        <v>43192.548615763888</v>
      </c>
      <c r="H50" s="1">
        <v>43193.421416874997</v>
      </c>
      <c r="N50" t="s">
        <v>68</v>
      </c>
      <c r="O50" t="s">
        <v>25</v>
      </c>
      <c r="P50" t="s">
        <v>31</v>
      </c>
      <c r="Q50" s="6">
        <v>43193.40734273148</v>
      </c>
      <c r="R50" s="6">
        <v>43193.421416874997</v>
      </c>
      <c r="S50" s="15" t="s">
        <v>85</v>
      </c>
      <c r="T50" s="7">
        <f>Table4[End Time]-Table4[[#This Row],[Start Time]]</f>
        <v>1.4074143517063931E-2</v>
      </c>
    </row>
    <row r="51" spans="1:20" ht="15" customHeight="1" x14ac:dyDescent="0.35">
      <c r="A51" t="s">
        <v>141</v>
      </c>
      <c r="B51" t="s">
        <v>8</v>
      </c>
      <c r="C51">
        <v>4</v>
      </c>
      <c r="D51" t="s">
        <v>9</v>
      </c>
      <c r="E51" t="s">
        <v>32</v>
      </c>
      <c r="F51" s="1">
        <v>43182.538332870368</v>
      </c>
      <c r="G51" s="1">
        <v>43189.417941377316</v>
      </c>
      <c r="H51" s="1">
        <v>43193.423153738426</v>
      </c>
      <c r="N51" t="s">
        <v>64</v>
      </c>
      <c r="O51" t="s">
        <v>23</v>
      </c>
      <c r="P51" t="s">
        <v>10</v>
      </c>
      <c r="Q51" s="6">
        <v>43193.417845081021</v>
      </c>
      <c r="R51" s="6">
        <v>43193.423153738426</v>
      </c>
      <c r="S51" s="15" t="s">
        <v>544</v>
      </c>
      <c r="T51" s="7">
        <f>Table4[End Time]-Table4[[#This Row],[Start Time]]</f>
        <v>5.3086574043845758E-3</v>
      </c>
    </row>
    <row r="52" spans="1:20" ht="15" customHeight="1" x14ac:dyDescent="0.35">
      <c r="A52" t="s">
        <v>139</v>
      </c>
      <c r="B52" t="s">
        <v>8</v>
      </c>
      <c r="C52">
        <v>6</v>
      </c>
      <c r="D52" t="s">
        <v>11</v>
      </c>
      <c r="E52" t="s">
        <v>79</v>
      </c>
      <c r="F52" s="1">
        <v>43182.539886585648</v>
      </c>
      <c r="G52" s="1">
        <v>43189.423329571757</v>
      </c>
      <c r="H52" s="1">
        <v>43193.431305486112</v>
      </c>
      <c r="N52" t="s">
        <v>68</v>
      </c>
      <c r="O52" t="s">
        <v>23</v>
      </c>
      <c r="P52" t="s">
        <v>10</v>
      </c>
      <c r="Q52" s="6">
        <v>43193.425048726851</v>
      </c>
      <c r="R52" s="6">
        <v>43193.431305486112</v>
      </c>
      <c r="S52" s="15" t="s">
        <v>545</v>
      </c>
      <c r="T52" s="7">
        <f>Table4[End Time]-Table4[[#This Row],[Start Time]]</f>
        <v>6.2567592613049783E-3</v>
      </c>
    </row>
    <row r="53" spans="1:20" ht="15" customHeight="1" x14ac:dyDescent="0.35">
      <c r="A53" t="s">
        <v>145</v>
      </c>
      <c r="B53" t="s">
        <v>8</v>
      </c>
      <c r="C53">
        <v>1</v>
      </c>
      <c r="D53" t="s">
        <v>11</v>
      </c>
      <c r="E53" t="s">
        <v>37</v>
      </c>
      <c r="F53" s="1">
        <v>43146.765862627311</v>
      </c>
      <c r="G53" s="1">
        <v>43192.446165381945</v>
      </c>
      <c r="H53" s="1">
        <v>43193.438841261574</v>
      </c>
      <c r="I53" s="1">
        <v>43147.556840196761</v>
      </c>
      <c r="J53" s="1">
        <v>43182.744180520836</v>
      </c>
      <c r="K53" t="s">
        <v>63</v>
      </c>
      <c r="L53" s="8" t="s">
        <v>271</v>
      </c>
      <c r="N53" t="s">
        <v>64</v>
      </c>
      <c r="O53" t="s">
        <v>23</v>
      </c>
      <c r="P53" t="s">
        <v>31</v>
      </c>
      <c r="Q53" s="6">
        <v>43193.431492754629</v>
      </c>
      <c r="R53" s="6">
        <v>43193.438841261574</v>
      </c>
      <c r="S53" s="15" t="s">
        <v>546</v>
      </c>
      <c r="T53" s="7">
        <f>Table4[End Time]-Table4[[#This Row],[Start Time]]</f>
        <v>7.3485069442540407E-3</v>
      </c>
    </row>
    <row r="54" spans="1:20" ht="15" customHeight="1" x14ac:dyDescent="0.35">
      <c r="A54" t="s">
        <v>158</v>
      </c>
      <c r="B54" t="s">
        <v>8</v>
      </c>
      <c r="C54">
        <v>4</v>
      </c>
      <c r="D54" t="s">
        <v>9</v>
      </c>
      <c r="E54" t="s">
        <v>30</v>
      </c>
      <c r="F54" s="1">
        <v>43182.588482939813</v>
      </c>
      <c r="G54" s="1">
        <v>43192.343996863427</v>
      </c>
      <c r="H54" s="1">
        <v>43193.439032013892</v>
      </c>
      <c r="N54" t="s">
        <v>75</v>
      </c>
      <c r="O54" t="s">
        <v>23</v>
      </c>
      <c r="P54" t="s">
        <v>10</v>
      </c>
      <c r="Q54" s="6">
        <v>43193.432001932873</v>
      </c>
      <c r="R54" s="6">
        <v>43193.439032013892</v>
      </c>
      <c r="S54" s="15" t="s">
        <v>86</v>
      </c>
      <c r="T54" s="7">
        <f>Table4[End Time]-Table4[[#This Row],[Start Time]]</f>
        <v>7.0300810184562579E-3</v>
      </c>
    </row>
    <row r="55" spans="1:20" ht="15" customHeight="1" x14ac:dyDescent="0.35">
      <c r="A55" t="s">
        <v>143</v>
      </c>
      <c r="B55" t="s">
        <v>8</v>
      </c>
      <c r="C55">
        <v>1</v>
      </c>
      <c r="D55" t="s">
        <v>9</v>
      </c>
      <c r="E55" t="s">
        <v>45</v>
      </c>
      <c r="F55" s="1">
        <v>43182.661696550924</v>
      </c>
      <c r="G55" s="1">
        <v>43192.388621203703</v>
      </c>
      <c r="H55" s="1">
        <v>43193.454856168981</v>
      </c>
      <c r="N55" t="s">
        <v>64</v>
      </c>
      <c r="O55" t="s">
        <v>23</v>
      </c>
      <c r="P55" t="s">
        <v>10</v>
      </c>
      <c r="Q55" s="6">
        <v>43193.449789756945</v>
      </c>
      <c r="R55" s="6">
        <v>43193.454856168981</v>
      </c>
      <c r="S55" s="15" t="s">
        <v>547</v>
      </c>
      <c r="T55" s="7">
        <f>Table4[End Time]-Table4[[#This Row],[Start Time]]</f>
        <v>5.0664120353758335E-3</v>
      </c>
    </row>
    <row r="56" spans="1:20" ht="15" customHeight="1" x14ac:dyDescent="0.35">
      <c r="A56" t="s">
        <v>172</v>
      </c>
      <c r="B56" t="s">
        <v>8</v>
      </c>
      <c r="C56">
        <v>2</v>
      </c>
      <c r="D56" t="s">
        <v>9</v>
      </c>
      <c r="E56" t="s">
        <v>173</v>
      </c>
      <c r="F56" s="1">
        <v>43182.749164872686</v>
      </c>
      <c r="G56" s="1">
        <v>43192.542371967589</v>
      </c>
      <c r="H56" s="1">
        <v>43193.457896435182</v>
      </c>
      <c r="N56" t="s">
        <v>64</v>
      </c>
      <c r="O56" t="s">
        <v>25</v>
      </c>
      <c r="P56" t="s">
        <v>31</v>
      </c>
      <c r="Q56" s="6">
        <v>43193.451168634259</v>
      </c>
      <c r="R56" s="6">
        <v>43193.457896435182</v>
      </c>
      <c r="S56" s="15" t="s">
        <v>85</v>
      </c>
      <c r="T56" s="7">
        <f>Table4[End Time]-Table4[[#This Row],[Start Time]]</f>
        <v>6.7278009228175506E-3</v>
      </c>
    </row>
    <row r="57" spans="1:20" ht="15" customHeight="1" x14ac:dyDescent="0.35">
      <c r="A57" t="s">
        <v>163</v>
      </c>
      <c r="B57" t="s">
        <v>8</v>
      </c>
      <c r="C57">
        <v>6</v>
      </c>
      <c r="D57" t="s">
        <v>9</v>
      </c>
      <c r="E57" t="s">
        <v>49</v>
      </c>
      <c r="F57" s="1">
        <v>43182.654094062498</v>
      </c>
      <c r="G57" s="1">
        <v>43192.366263263888</v>
      </c>
      <c r="H57" s="1">
        <v>43193.45825560185</v>
      </c>
      <c r="N57" t="s">
        <v>64</v>
      </c>
      <c r="O57" t="s">
        <v>23</v>
      </c>
      <c r="P57" t="s">
        <v>10</v>
      </c>
      <c r="Q57" s="6">
        <v>43193.454013622686</v>
      </c>
      <c r="R57" s="6">
        <v>43193.45825560185</v>
      </c>
      <c r="S57" s="15" t="s">
        <v>86</v>
      </c>
      <c r="T57" s="7">
        <f>Table4[End Time]-Table4[[#This Row],[Start Time]]</f>
        <v>4.2419791643624194E-3</v>
      </c>
    </row>
    <row r="58" spans="1:20" ht="15" customHeight="1" x14ac:dyDescent="0.35">
      <c r="A58" t="s">
        <v>167</v>
      </c>
      <c r="B58" t="s">
        <v>8</v>
      </c>
      <c r="C58">
        <v>1</v>
      </c>
      <c r="D58" t="s">
        <v>9</v>
      </c>
      <c r="E58" t="s">
        <v>45</v>
      </c>
      <c r="F58" s="1">
        <v>43182.718867523145</v>
      </c>
      <c r="G58" s="1">
        <v>43192.411837245367</v>
      </c>
      <c r="H58" s="1">
        <v>43193.466587430557</v>
      </c>
      <c r="N58" t="s">
        <v>75</v>
      </c>
      <c r="O58" t="s">
        <v>23</v>
      </c>
      <c r="P58" t="s">
        <v>31</v>
      </c>
      <c r="Q58" s="6">
        <v>43193.458683321762</v>
      </c>
      <c r="R58" s="6">
        <v>43193.466587430557</v>
      </c>
      <c r="S58" s="15" t="s">
        <v>85</v>
      </c>
      <c r="T58" s="7">
        <f>Table4[End Time]-Table4[[#This Row],[Start Time]]</f>
        <v>7.9041087956284173E-3</v>
      </c>
    </row>
    <row r="59" spans="1:20" ht="15" customHeight="1" x14ac:dyDescent="0.35">
      <c r="A59" t="s">
        <v>164</v>
      </c>
      <c r="B59" t="s">
        <v>8</v>
      </c>
      <c r="C59">
        <v>1</v>
      </c>
      <c r="D59" t="s">
        <v>9</v>
      </c>
      <c r="E59" t="s">
        <v>45</v>
      </c>
      <c r="F59" s="1">
        <v>43182.670031099537</v>
      </c>
      <c r="G59" s="1">
        <v>43192.430512881947</v>
      </c>
      <c r="H59" s="1">
        <v>43193.468208067126</v>
      </c>
      <c r="N59" t="s">
        <v>64</v>
      </c>
      <c r="O59" t="s">
        <v>27</v>
      </c>
      <c r="P59" t="s">
        <v>10</v>
      </c>
      <c r="Q59" s="6">
        <v>43193.459436747682</v>
      </c>
      <c r="R59" s="6">
        <v>43193.468208067126</v>
      </c>
      <c r="S59" s="15" t="s">
        <v>548</v>
      </c>
      <c r="T59" s="7">
        <f>Table4[End Time]-Table4[[#This Row],[Start Time]]</f>
        <v>8.7713194443495013E-3</v>
      </c>
    </row>
    <row r="60" spans="1:20" ht="15" customHeight="1" x14ac:dyDescent="0.35">
      <c r="A60" t="s">
        <v>165</v>
      </c>
      <c r="B60" t="s">
        <v>8</v>
      </c>
      <c r="C60">
        <v>8</v>
      </c>
      <c r="D60" t="s">
        <v>11</v>
      </c>
      <c r="E60" t="s">
        <v>50</v>
      </c>
      <c r="F60" s="1">
        <v>43182.666811064817</v>
      </c>
      <c r="G60" s="1">
        <v>43192.41981835648</v>
      </c>
      <c r="H60" s="1">
        <v>43193.47383116898</v>
      </c>
      <c r="N60" t="s">
        <v>75</v>
      </c>
      <c r="O60" t="s">
        <v>23</v>
      </c>
      <c r="P60" t="s">
        <v>10</v>
      </c>
      <c r="Q60" s="6">
        <v>43193.469651273146</v>
      </c>
      <c r="R60" s="6">
        <v>43193.47383116898</v>
      </c>
      <c r="S60" s="15" t="s">
        <v>86</v>
      </c>
      <c r="T60" s="7">
        <f>Table4[End Time]-Table4[[#This Row],[Start Time]]</f>
        <v>4.1798958336585201E-3</v>
      </c>
    </row>
    <row r="61" spans="1:20" ht="15" customHeight="1" x14ac:dyDescent="0.35">
      <c r="A61" t="s">
        <v>170</v>
      </c>
      <c r="B61" t="s">
        <v>8</v>
      </c>
      <c r="C61">
        <v>1</v>
      </c>
      <c r="D61" t="s">
        <v>9</v>
      </c>
      <c r="E61" t="s">
        <v>28</v>
      </c>
      <c r="F61" s="1">
        <v>43182.714598761573</v>
      </c>
      <c r="G61" s="1">
        <v>43192.508649502313</v>
      </c>
      <c r="H61" s="1">
        <v>43193.483373009258</v>
      </c>
      <c r="N61" t="s">
        <v>64</v>
      </c>
      <c r="O61" t="s">
        <v>27</v>
      </c>
      <c r="P61" t="s">
        <v>31</v>
      </c>
      <c r="Q61" s="6">
        <v>43193.468111145834</v>
      </c>
      <c r="R61" s="6">
        <v>43193.483373009258</v>
      </c>
      <c r="S61" s="15" t="s">
        <v>85</v>
      </c>
      <c r="T61" s="7">
        <f>Table4[End Time]-Table4[[#This Row],[Start Time]]</f>
        <v>1.5261863423802424E-2</v>
      </c>
    </row>
    <row r="62" spans="1:20" ht="15" customHeight="1" x14ac:dyDescent="0.35">
      <c r="A62" t="s">
        <v>169</v>
      </c>
      <c r="B62" t="s">
        <v>8</v>
      </c>
      <c r="C62">
        <v>1</v>
      </c>
      <c r="D62" t="s">
        <v>9</v>
      </c>
      <c r="E62" t="s">
        <v>45</v>
      </c>
      <c r="F62" s="1">
        <v>43182.695997210649</v>
      </c>
      <c r="G62" s="1">
        <v>43192.548494317132</v>
      </c>
      <c r="H62" s="1">
        <v>43193.513750601851</v>
      </c>
      <c r="N62" t="s">
        <v>64</v>
      </c>
      <c r="O62" t="s">
        <v>27</v>
      </c>
      <c r="P62" t="s">
        <v>10</v>
      </c>
      <c r="Q62" s="6">
        <v>43193.479565717593</v>
      </c>
      <c r="R62" s="6">
        <v>43193.513750601851</v>
      </c>
      <c r="S62" s="15" t="s">
        <v>86</v>
      </c>
      <c r="T62" s="7">
        <f>Table4[End Time]-Table4[[#This Row],[Start Time]]</f>
        <v>3.4184884258138482E-2</v>
      </c>
    </row>
    <row r="63" spans="1:20" ht="15" customHeight="1" x14ac:dyDescent="0.35">
      <c r="A63" t="s">
        <v>166</v>
      </c>
      <c r="B63" t="s">
        <v>8</v>
      </c>
      <c r="C63">
        <v>5</v>
      </c>
      <c r="D63" t="s">
        <v>9</v>
      </c>
      <c r="E63" t="s">
        <v>43</v>
      </c>
      <c r="F63" s="1">
        <v>43182.679963090275</v>
      </c>
      <c r="G63" s="1">
        <v>43192.459080682871</v>
      </c>
      <c r="H63" s="1">
        <v>43193.518143761576</v>
      </c>
      <c r="N63" t="s">
        <v>64</v>
      </c>
      <c r="O63" t="s">
        <v>27</v>
      </c>
      <c r="P63" t="s">
        <v>10</v>
      </c>
      <c r="Q63" s="6">
        <v>43193.514871006948</v>
      </c>
      <c r="R63" s="6">
        <v>43193.518143761576</v>
      </c>
      <c r="S63" s="15" t="s">
        <v>86</v>
      </c>
      <c r="T63" s="7">
        <f>Table4[End Time]-Table4[[#This Row],[Start Time]]</f>
        <v>3.2727546276873909E-3</v>
      </c>
    </row>
    <row r="64" spans="1:20" ht="15" customHeight="1" x14ac:dyDescent="0.35">
      <c r="A64" t="s">
        <v>181</v>
      </c>
      <c r="B64" t="s">
        <v>8</v>
      </c>
      <c r="C64">
        <v>5</v>
      </c>
      <c r="D64" t="s">
        <v>9</v>
      </c>
      <c r="E64" t="s">
        <v>72</v>
      </c>
      <c r="F64" s="1">
        <v>43185.378708020835</v>
      </c>
      <c r="G64" s="1">
        <v>43192.571457442129</v>
      </c>
      <c r="H64" s="1">
        <v>43193.522778622682</v>
      </c>
      <c r="N64" t="s">
        <v>75</v>
      </c>
      <c r="O64" t="s">
        <v>25</v>
      </c>
      <c r="P64" t="s">
        <v>10</v>
      </c>
      <c r="Q64" s="6">
        <v>43193.519875081016</v>
      </c>
      <c r="R64" s="6">
        <v>43193.522778622682</v>
      </c>
      <c r="S64" s="15" t="s">
        <v>86</v>
      </c>
      <c r="T64" s="7">
        <f>Table4[End Time]-Table4[[#This Row],[Start Time]]</f>
        <v>2.9035416664555669E-3</v>
      </c>
    </row>
    <row r="65" spans="1:20" ht="15" customHeight="1" x14ac:dyDescent="0.35">
      <c r="A65" t="s">
        <v>188</v>
      </c>
      <c r="B65" t="s">
        <v>18</v>
      </c>
      <c r="C65">
        <v>1</v>
      </c>
      <c r="D65" t="s">
        <v>19</v>
      </c>
      <c r="E65" t="s">
        <v>88</v>
      </c>
      <c r="F65" s="1">
        <v>43185.520296249997</v>
      </c>
      <c r="G65" s="1">
        <v>43192.484232696763</v>
      </c>
      <c r="H65" s="1">
        <v>43193.529231296299</v>
      </c>
      <c r="N65" t="s">
        <v>64</v>
      </c>
      <c r="O65" t="s">
        <v>23</v>
      </c>
      <c r="P65" t="s">
        <v>10</v>
      </c>
      <c r="Q65" s="6">
        <v>43193.524162766204</v>
      </c>
      <c r="R65" s="6">
        <v>43193.529231296299</v>
      </c>
      <c r="S65" s="15" t="s">
        <v>549</v>
      </c>
      <c r="T65" s="7">
        <f>Table4[End Time]-Table4[[#This Row],[Start Time]]</f>
        <v>5.0685300957411528E-3</v>
      </c>
    </row>
    <row r="66" spans="1:20" ht="15" customHeight="1" x14ac:dyDescent="0.35">
      <c r="A66" t="s">
        <v>179</v>
      </c>
      <c r="B66" t="s">
        <v>8</v>
      </c>
      <c r="C66">
        <v>3</v>
      </c>
      <c r="D66" t="s">
        <v>9</v>
      </c>
      <c r="E66" t="s">
        <v>32</v>
      </c>
      <c r="F66" s="1">
        <v>43185.38155085648</v>
      </c>
      <c r="G66" s="1">
        <v>43192.580779953707</v>
      </c>
      <c r="H66" s="1">
        <v>43193.534180868053</v>
      </c>
      <c r="N66" t="s">
        <v>64</v>
      </c>
      <c r="O66" t="s">
        <v>25</v>
      </c>
      <c r="P66" t="s">
        <v>10</v>
      </c>
      <c r="Q66" s="6">
        <v>43193.530241782406</v>
      </c>
      <c r="R66" s="6">
        <v>43193.534180868053</v>
      </c>
      <c r="S66" s="15" t="s">
        <v>86</v>
      </c>
      <c r="T66" s="7">
        <f>Table4[End Time]-Table4[[#This Row],[Start Time]]</f>
        <v>3.9390856472891755E-3</v>
      </c>
    </row>
    <row r="67" spans="1:20" ht="15" customHeight="1" x14ac:dyDescent="0.35">
      <c r="A67" t="s">
        <v>190</v>
      </c>
      <c r="B67" t="s">
        <v>8</v>
      </c>
      <c r="C67">
        <v>1</v>
      </c>
      <c r="D67" t="s">
        <v>9</v>
      </c>
      <c r="E67" t="s">
        <v>14</v>
      </c>
      <c r="F67" s="1">
        <v>43185.672313055555</v>
      </c>
      <c r="G67" s="1">
        <v>43192.719082673611</v>
      </c>
      <c r="H67" s="1">
        <v>43193.535692361111</v>
      </c>
      <c r="N67" t="s">
        <v>68</v>
      </c>
      <c r="O67" t="s">
        <v>27</v>
      </c>
      <c r="P67" t="s">
        <v>31</v>
      </c>
      <c r="Q67" s="6">
        <v>43193.522735902778</v>
      </c>
      <c r="R67" s="6">
        <v>43193.535692361111</v>
      </c>
      <c r="S67" s="15" t="s">
        <v>85</v>
      </c>
      <c r="T67" s="7">
        <f>Table4[End Time]-Table4[[#This Row],[Start Time]]</f>
        <v>1.2956458333064802E-2</v>
      </c>
    </row>
    <row r="68" spans="1:20" ht="15" customHeight="1" x14ac:dyDescent="0.35">
      <c r="A68" t="s">
        <v>182</v>
      </c>
      <c r="B68" t="s">
        <v>18</v>
      </c>
      <c r="C68">
        <v>1</v>
      </c>
      <c r="D68" t="s">
        <v>19</v>
      </c>
      <c r="E68" t="s">
        <v>183</v>
      </c>
      <c r="F68" s="1">
        <v>43185.62509898148</v>
      </c>
      <c r="G68" s="1">
        <v>43192.658731446762</v>
      </c>
      <c r="H68" s="1">
        <v>43193.538694699077</v>
      </c>
      <c r="N68" t="s">
        <v>64</v>
      </c>
      <c r="O68" t="s">
        <v>27</v>
      </c>
      <c r="P68" t="s">
        <v>31</v>
      </c>
      <c r="Q68" s="6">
        <v>43193.536537627311</v>
      </c>
      <c r="R68" s="6">
        <v>43193.538694699077</v>
      </c>
      <c r="S68" s="15" t="s">
        <v>550</v>
      </c>
      <c r="T68" s="7">
        <f>Table4[End Time]-Table4[[#This Row],[Start Time]]</f>
        <v>2.1570717653958127E-3</v>
      </c>
    </row>
    <row r="69" spans="1:20" ht="15" customHeight="1" x14ac:dyDescent="0.35">
      <c r="A69" t="s">
        <v>186</v>
      </c>
      <c r="B69" t="s">
        <v>8</v>
      </c>
      <c r="C69">
        <v>2</v>
      </c>
      <c r="D69" t="s">
        <v>9</v>
      </c>
      <c r="E69" t="s">
        <v>24</v>
      </c>
      <c r="F69" s="1">
        <v>43185.385802557874</v>
      </c>
      <c r="G69" s="1">
        <v>43192.516868298611</v>
      </c>
      <c r="H69" s="1">
        <v>43193.543686192126</v>
      </c>
      <c r="N69" t="s">
        <v>75</v>
      </c>
      <c r="O69" t="s">
        <v>23</v>
      </c>
      <c r="P69" t="s">
        <v>10</v>
      </c>
      <c r="Q69" s="6">
        <v>43193.537569270833</v>
      </c>
      <c r="R69" s="6">
        <v>43193.543686192126</v>
      </c>
      <c r="S69" s="15" t="s">
        <v>86</v>
      </c>
      <c r="T69" s="7">
        <f>Table4[End Time]-Table4[[#This Row],[Start Time]]</f>
        <v>6.116921293141786E-3</v>
      </c>
    </row>
    <row r="70" spans="1:20" ht="15" customHeight="1" x14ac:dyDescent="0.35">
      <c r="A70" t="s">
        <v>184</v>
      </c>
      <c r="B70" t="s">
        <v>8</v>
      </c>
      <c r="C70">
        <v>3</v>
      </c>
      <c r="D70" t="s">
        <v>9</v>
      </c>
      <c r="E70" t="s">
        <v>32</v>
      </c>
      <c r="F70" s="1">
        <v>43185.583558738428</v>
      </c>
      <c r="G70" s="1">
        <v>43192.681524942127</v>
      </c>
      <c r="H70" s="1">
        <v>43193.546367442126</v>
      </c>
      <c r="N70" t="s">
        <v>64</v>
      </c>
      <c r="O70" t="s">
        <v>27</v>
      </c>
      <c r="P70" t="s">
        <v>31</v>
      </c>
      <c r="Q70" s="6">
        <v>43193.542098321763</v>
      </c>
      <c r="R70" s="6">
        <v>43193.546367442126</v>
      </c>
      <c r="S70" s="15" t="s">
        <v>85</v>
      </c>
      <c r="T70" s="7">
        <f>Table4[End Time]-Table4[[#This Row],[Start Time]]</f>
        <v>4.269120363460388E-3</v>
      </c>
    </row>
    <row r="71" spans="1:20" ht="15" customHeight="1" x14ac:dyDescent="0.35">
      <c r="A71" t="s">
        <v>180</v>
      </c>
      <c r="B71" t="s">
        <v>18</v>
      </c>
      <c r="C71">
        <v>1</v>
      </c>
      <c r="D71" t="s">
        <v>19</v>
      </c>
      <c r="E71" t="s">
        <v>67</v>
      </c>
      <c r="F71" s="1">
        <v>43185.55978797454</v>
      </c>
      <c r="G71" s="1">
        <v>43192.670035613424</v>
      </c>
      <c r="H71" s="1">
        <v>43193.549187245371</v>
      </c>
      <c r="N71" t="s">
        <v>64</v>
      </c>
      <c r="O71" t="s">
        <v>27</v>
      </c>
      <c r="P71" t="s">
        <v>31</v>
      </c>
      <c r="Q71" s="6">
        <v>43193.547228587966</v>
      </c>
      <c r="R71" s="6">
        <v>43193.549187245371</v>
      </c>
      <c r="S71" s="15" t="s">
        <v>85</v>
      </c>
      <c r="T71" s="7">
        <f>Table4[End Time]-Table4[[#This Row],[Start Time]]</f>
        <v>1.9586574053391814E-3</v>
      </c>
    </row>
    <row r="72" spans="1:20" ht="15" customHeight="1" x14ac:dyDescent="0.35">
      <c r="A72" t="s">
        <v>187</v>
      </c>
      <c r="B72" t="s">
        <v>18</v>
      </c>
      <c r="C72">
        <v>1</v>
      </c>
      <c r="D72" t="s">
        <v>19</v>
      </c>
      <c r="E72" t="s">
        <v>149</v>
      </c>
      <c r="F72" s="1">
        <v>43185.547232824072</v>
      </c>
      <c r="G72" s="1">
        <v>43192.489837106485</v>
      </c>
      <c r="H72" s="1">
        <v>43193.556417268519</v>
      </c>
      <c r="N72" t="s">
        <v>64</v>
      </c>
      <c r="O72" t="s">
        <v>23</v>
      </c>
      <c r="P72" t="s">
        <v>31</v>
      </c>
      <c r="Q72" s="6">
        <v>43193.55470552083</v>
      </c>
      <c r="R72" s="6">
        <v>43193.556417268519</v>
      </c>
      <c r="S72" s="15" t="s">
        <v>551</v>
      </c>
      <c r="T72" s="7">
        <f>Table4[End Time]-Table4[[#This Row],[Start Time]]</f>
        <v>1.7117476891144179E-3</v>
      </c>
    </row>
    <row r="73" spans="1:20" ht="15" customHeight="1" x14ac:dyDescent="0.35">
      <c r="A73" t="s">
        <v>185</v>
      </c>
      <c r="B73" t="s">
        <v>8</v>
      </c>
      <c r="C73">
        <v>8</v>
      </c>
      <c r="D73" t="s">
        <v>11</v>
      </c>
      <c r="E73" t="s">
        <v>29</v>
      </c>
      <c r="F73" s="1">
        <v>43185.48112971065</v>
      </c>
      <c r="G73" s="1">
        <v>43192.458593217591</v>
      </c>
      <c r="H73" s="1">
        <v>43193.604829953707</v>
      </c>
      <c r="N73" t="s">
        <v>68</v>
      </c>
      <c r="O73" t="s">
        <v>23</v>
      </c>
      <c r="P73" t="s">
        <v>10</v>
      </c>
      <c r="Q73" s="6">
        <v>43193.545156631946</v>
      </c>
      <c r="R73" s="6">
        <v>43193.604829953707</v>
      </c>
      <c r="S73" s="15" t="s">
        <v>552</v>
      </c>
      <c r="T73" s="7">
        <f>Table4[End Time]-Table4[[#This Row],[Start Time]]</f>
        <v>5.9673321760783438E-2</v>
      </c>
    </row>
    <row r="74" spans="1:20" ht="15" customHeight="1" x14ac:dyDescent="0.35">
      <c r="A74" t="s">
        <v>234</v>
      </c>
      <c r="B74" t="s">
        <v>8</v>
      </c>
      <c r="C74">
        <v>4</v>
      </c>
      <c r="D74" t="s">
        <v>9</v>
      </c>
      <c r="E74" t="s">
        <v>14</v>
      </c>
      <c r="F74" s="1">
        <v>43164.374352199076</v>
      </c>
      <c r="G74" s="1">
        <v>43193.723814131947</v>
      </c>
      <c r="H74" s="1">
        <v>43194.350919571756</v>
      </c>
      <c r="I74" s="1">
        <v>43164.467072534724</v>
      </c>
      <c r="J74" s="1">
        <v>43185.750007719907</v>
      </c>
      <c r="K74" t="s">
        <v>65</v>
      </c>
      <c r="L74" s="8" t="s">
        <v>464</v>
      </c>
      <c r="N74" t="s">
        <v>64</v>
      </c>
      <c r="O74" t="s">
        <v>27</v>
      </c>
      <c r="P74" t="s">
        <v>10</v>
      </c>
      <c r="Q74" s="6">
        <v>43194.344154641207</v>
      </c>
      <c r="R74" s="6">
        <v>43194.350919571756</v>
      </c>
      <c r="S74" s="15" t="s">
        <v>86</v>
      </c>
      <c r="T74" s="7">
        <f>Table4[End Time]-Table4[[#This Row],[Start Time]]</f>
        <v>6.7649305492523126E-3</v>
      </c>
    </row>
    <row r="75" spans="1:20" ht="15" customHeight="1" x14ac:dyDescent="0.35">
      <c r="A75" t="s">
        <v>191</v>
      </c>
      <c r="B75" t="s">
        <v>8</v>
      </c>
      <c r="C75">
        <v>1</v>
      </c>
      <c r="D75" t="s">
        <v>9</v>
      </c>
      <c r="E75" t="s">
        <v>192</v>
      </c>
      <c r="F75" s="1">
        <v>43185.681155046295</v>
      </c>
      <c r="G75" s="1">
        <v>43193.368563009259</v>
      </c>
      <c r="H75" s="1">
        <v>43194.361605439815</v>
      </c>
      <c r="N75" t="s">
        <v>64</v>
      </c>
      <c r="O75" t="s">
        <v>23</v>
      </c>
      <c r="P75" t="s">
        <v>10</v>
      </c>
      <c r="Q75" s="6">
        <v>43194.351769641202</v>
      </c>
      <c r="R75" s="6">
        <v>43194.361605439815</v>
      </c>
      <c r="S75" s="15" t="s">
        <v>553</v>
      </c>
      <c r="T75" s="7">
        <f>Table4[End Time]-Table4[[#This Row],[Start Time]]</f>
        <v>9.8357986134942621E-3</v>
      </c>
    </row>
    <row r="76" spans="1:20" ht="15" customHeight="1" x14ac:dyDescent="0.35">
      <c r="A76" t="s">
        <v>189</v>
      </c>
      <c r="B76" t="s">
        <v>8</v>
      </c>
      <c r="C76">
        <v>7</v>
      </c>
      <c r="D76" t="s">
        <v>9</v>
      </c>
      <c r="E76" t="s">
        <v>77</v>
      </c>
      <c r="F76" s="1">
        <v>43185.497784236111</v>
      </c>
      <c r="G76" s="1">
        <v>43193.400147777778</v>
      </c>
      <c r="H76" s="1">
        <v>43194.374829282409</v>
      </c>
      <c r="N76" t="s">
        <v>64</v>
      </c>
      <c r="O76" t="s">
        <v>25</v>
      </c>
      <c r="P76" t="s">
        <v>10</v>
      </c>
      <c r="Q76" s="6">
        <v>43194.367205196759</v>
      </c>
      <c r="R76" s="6">
        <v>43194.374829282409</v>
      </c>
      <c r="S76" s="15" t="s">
        <v>86</v>
      </c>
      <c r="T76" s="7">
        <f>Table4[End Time]-Table4[[#This Row],[Start Time]]</f>
        <v>7.6240856506046839E-3</v>
      </c>
    </row>
    <row r="77" spans="1:20" ht="15" customHeight="1" x14ac:dyDescent="0.35">
      <c r="A77" t="s">
        <v>193</v>
      </c>
      <c r="B77" t="s">
        <v>8</v>
      </c>
      <c r="C77">
        <v>4</v>
      </c>
      <c r="D77" t="s">
        <v>9</v>
      </c>
      <c r="E77" t="s">
        <v>173</v>
      </c>
      <c r="F77" s="1">
        <v>43185.732871643515</v>
      </c>
      <c r="G77" s="1">
        <v>43193.382304861108</v>
      </c>
      <c r="H77" s="1">
        <v>43194.380315879629</v>
      </c>
      <c r="N77" t="s">
        <v>64</v>
      </c>
      <c r="O77" t="s">
        <v>23</v>
      </c>
      <c r="P77" t="s">
        <v>10</v>
      </c>
      <c r="Q77" s="6">
        <v>43194.377426585648</v>
      </c>
      <c r="R77" s="6">
        <v>43194.380315879629</v>
      </c>
      <c r="S77" s="15" t="s">
        <v>86</v>
      </c>
      <c r="T77" s="7">
        <f>Table4[End Time]-Table4[[#This Row],[Start Time]]</f>
        <v>2.8892939808429219E-3</v>
      </c>
    </row>
    <row r="78" spans="1:20" ht="15" customHeight="1" x14ac:dyDescent="0.35">
      <c r="A78" t="s">
        <v>195</v>
      </c>
      <c r="B78" t="s">
        <v>8</v>
      </c>
      <c r="C78">
        <v>2</v>
      </c>
      <c r="D78" t="s">
        <v>16</v>
      </c>
      <c r="E78" t="s">
        <v>40</v>
      </c>
      <c r="F78" s="1">
        <v>43185.837894340279</v>
      </c>
      <c r="G78" s="1">
        <v>43193.430130972221</v>
      </c>
      <c r="H78" s="1">
        <v>43194.463174652781</v>
      </c>
      <c r="N78" t="s">
        <v>64</v>
      </c>
      <c r="O78" t="s">
        <v>23</v>
      </c>
      <c r="P78" t="s">
        <v>31</v>
      </c>
      <c r="Q78" s="6">
        <v>43194.457655081016</v>
      </c>
      <c r="R78" s="6">
        <v>43194.463174652781</v>
      </c>
      <c r="S78" s="15" t="s">
        <v>554</v>
      </c>
      <c r="T78" s="7">
        <f>Table4[End Time]-Table4[[#This Row],[Start Time]]</f>
        <v>5.5195717650349252E-3</v>
      </c>
    </row>
    <row r="79" spans="1:20" ht="15" customHeight="1" x14ac:dyDescent="0.35">
      <c r="A79" t="s">
        <v>218</v>
      </c>
      <c r="B79" t="s">
        <v>8</v>
      </c>
      <c r="C79">
        <v>4</v>
      </c>
      <c r="D79" t="s">
        <v>16</v>
      </c>
      <c r="E79" t="s">
        <v>17</v>
      </c>
      <c r="F79" s="1">
        <v>43186.8376894213</v>
      </c>
      <c r="G79" s="1">
        <v>43193.741098981482</v>
      </c>
      <c r="H79" s="1">
        <v>43194.468191250002</v>
      </c>
      <c r="N79" t="s">
        <v>64</v>
      </c>
      <c r="O79" t="s">
        <v>27</v>
      </c>
      <c r="P79" t="s">
        <v>31</v>
      </c>
      <c r="Q79" s="6">
        <v>43194.463951041667</v>
      </c>
      <c r="R79" s="6">
        <v>43194.468191250002</v>
      </c>
      <c r="S79" s="15" t="s">
        <v>555</v>
      </c>
      <c r="T79" s="7">
        <f>Table4[End Time]-Table4[[#This Row],[Start Time]]</f>
        <v>4.2402083345223218E-3</v>
      </c>
    </row>
    <row r="80" spans="1:20" ht="15" customHeight="1" x14ac:dyDescent="0.35">
      <c r="A80" t="s">
        <v>194</v>
      </c>
      <c r="B80" t="s">
        <v>8</v>
      </c>
      <c r="C80">
        <v>3</v>
      </c>
      <c r="D80" t="s">
        <v>16</v>
      </c>
      <c r="E80" t="s">
        <v>41</v>
      </c>
      <c r="F80" s="1">
        <v>43185.837303969907</v>
      </c>
      <c r="G80" s="1">
        <v>43193.390696041664</v>
      </c>
      <c r="H80" s="1">
        <v>43194.469892511574</v>
      </c>
      <c r="N80" t="s">
        <v>64</v>
      </c>
      <c r="O80" t="s">
        <v>23</v>
      </c>
      <c r="P80" t="s">
        <v>10</v>
      </c>
      <c r="Q80" s="6">
        <v>43194.392768564816</v>
      </c>
      <c r="R80" s="6">
        <v>43194.469892511574</v>
      </c>
      <c r="S80" s="15" t="s">
        <v>556</v>
      </c>
      <c r="T80" s="7">
        <f>Table4[End Time]-Table4[[#This Row],[Start Time]]</f>
        <v>7.7123946757637896E-2</v>
      </c>
    </row>
    <row r="81" spans="1:20" ht="15" customHeight="1" x14ac:dyDescent="0.35">
      <c r="A81" t="s">
        <v>216</v>
      </c>
      <c r="B81" t="s">
        <v>8</v>
      </c>
      <c r="C81">
        <v>8</v>
      </c>
      <c r="D81" t="s">
        <v>16</v>
      </c>
      <c r="E81" t="s">
        <v>217</v>
      </c>
      <c r="F81" s="1">
        <v>43186.837200949078</v>
      </c>
      <c r="G81" s="1">
        <v>43193.729453078704</v>
      </c>
      <c r="H81" s="1">
        <v>43194.482859687501</v>
      </c>
      <c r="N81" t="s">
        <v>64</v>
      </c>
      <c r="O81" t="s">
        <v>27</v>
      </c>
      <c r="P81" t="s">
        <v>31</v>
      </c>
      <c r="Q81" s="6">
        <v>43194.470261400464</v>
      </c>
      <c r="R81" s="6">
        <v>43194.482859687501</v>
      </c>
      <c r="S81" s="15" t="s">
        <v>85</v>
      </c>
      <c r="T81" s="7">
        <f>Table4[End Time]-Table4[[#This Row],[Start Time]]</f>
        <v>1.259828703769017E-2</v>
      </c>
    </row>
    <row r="82" spans="1:20" ht="15" customHeight="1" x14ac:dyDescent="0.35">
      <c r="A82" t="s">
        <v>196</v>
      </c>
      <c r="B82" t="s">
        <v>8</v>
      </c>
      <c r="C82">
        <v>5</v>
      </c>
      <c r="D82" t="s">
        <v>9</v>
      </c>
      <c r="E82" t="s">
        <v>72</v>
      </c>
      <c r="F82" s="1">
        <v>43186.357849930559</v>
      </c>
      <c r="G82" s="1">
        <v>43193.41349648148</v>
      </c>
      <c r="H82" s="1">
        <v>43194.484380856484</v>
      </c>
      <c r="N82" t="s">
        <v>75</v>
      </c>
      <c r="O82" t="s">
        <v>23</v>
      </c>
      <c r="P82" t="s">
        <v>10</v>
      </c>
      <c r="Q82" s="6">
        <v>43194.471230590279</v>
      </c>
      <c r="R82" s="6">
        <v>43194.484380856484</v>
      </c>
      <c r="S82" s="15" t="s">
        <v>86</v>
      </c>
      <c r="T82" s="7">
        <f>Table4[End Time]-Table4[[#This Row],[Start Time]]</f>
        <v>1.315026620432036E-2</v>
      </c>
    </row>
    <row r="83" spans="1:20" ht="15" customHeight="1" x14ac:dyDescent="0.35">
      <c r="A83" t="s">
        <v>178</v>
      </c>
      <c r="B83" t="s">
        <v>8</v>
      </c>
      <c r="C83">
        <v>5</v>
      </c>
      <c r="D83" t="s">
        <v>9</v>
      </c>
      <c r="E83" t="s">
        <v>29</v>
      </c>
      <c r="F83" s="1">
        <v>43185.497531099536</v>
      </c>
      <c r="G83" s="1">
        <v>43194.31840984954</v>
      </c>
      <c r="H83" s="1">
        <v>43194.484980914349</v>
      </c>
      <c r="N83" t="s">
        <v>75</v>
      </c>
      <c r="O83" t="s">
        <v>23</v>
      </c>
      <c r="P83" t="s">
        <v>10</v>
      </c>
      <c r="Q83" s="6">
        <v>43194.391891701387</v>
      </c>
      <c r="R83" s="6">
        <v>43194.484980914349</v>
      </c>
      <c r="S83" s="15" t="s">
        <v>557</v>
      </c>
      <c r="T83" s="7">
        <f>Table4[End Time]-Table4[[#This Row],[Start Time]]</f>
        <v>9.3089212961785961E-2</v>
      </c>
    </row>
    <row r="84" spans="1:20" ht="15" customHeight="1" x14ac:dyDescent="0.35">
      <c r="A84" t="s">
        <v>197</v>
      </c>
      <c r="B84" t="s">
        <v>8</v>
      </c>
      <c r="C84">
        <v>8</v>
      </c>
      <c r="D84" t="s">
        <v>9</v>
      </c>
      <c r="E84" t="s">
        <v>29</v>
      </c>
      <c r="F84" s="1">
        <v>43186.417843124997</v>
      </c>
      <c r="G84" s="1">
        <v>43193.445438831019</v>
      </c>
      <c r="H84" s="1">
        <v>43194.490899166667</v>
      </c>
      <c r="N84" t="s">
        <v>68</v>
      </c>
      <c r="O84" t="s">
        <v>23</v>
      </c>
      <c r="P84" t="s">
        <v>10</v>
      </c>
      <c r="Q84" s="6">
        <v>43194.486089108796</v>
      </c>
      <c r="R84" s="6">
        <v>43194.490899166667</v>
      </c>
      <c r="S84" s="15" t="s">
        <v>86</v>
      </c>
      <c r="T84" s="7">
        <f>Table4[End Time]-Table4[[#This Row],[Start Time]]</f>
        <v>4.8100578715093434E-3</v>
      </c>
    </row>
    <row r="85" spans="1:20" ht="15" customHeight="1" x14ac:dyDescent="0.35">
      <c r="A85" t="s">
        <v>198</v>
      </c>
      <c r="B85" t="s">
        <v>8</v>
      </c>
      <c r="C85">
        <v>13</v>
      </c>
      <c r="D85" t="s">
        <v>9</v>
      </c>
      <c r="E85" t="s">
        <v>105</v>
      </c>
      <c r="F85" s="1">
        <v>43186.441690740743</v>
      </c>
      <c r="G85" s="1">
        <v>43193.479976296294</v>
      </c>
      <c r="H85" s="1">
        <v>43194.496642847225</v>
      </c>
      <c r="N85" t="s">
        <v>64</v>
      </c>
      <c r="O85" t="s">
        <v>25</v>
      </c>
      <c r="P85" t="s">
        <v>10</v>
      </c>
      <c r="Q85" s="6">
        <v>43194.49197826389</v>
      </c>
      <c r="R85" s="6">
        <v>43194.496642847225</v>
      </c>
      <c r="S85" s="15" t="s">
        <v>86</v>
      </c>
      <c r="T85" s="7">
        <f>Table4[End Time]-Table4[[#This Row],[Start Time]]</f>
        <v>4.664583335397765E-3</v>
      </c>
    </row>
    <row r="86" spans="1:20" ht="15" customHeight="1" x14ac:dyDescent="0.35">
      <c r="A86" t="s">
        <v>215</v>
      </c>
      <c r="B86" t="s">
        <v>8</v>
      </c>
      <c r="C86">
        <v>3</v>
      </c>
      <c r="D86" t="s">
        <v>9</v>
      </c>
      <c r="E86" t="s">
        <v>43</v>
      </c>
      <c r="F86" s="1">
        <v>43186.775931111108</v>
      </c>
      <c r="G86" s="1">
        <v>43193.594337291666</v>
      </c>
      <c r="H86" s="1">
        <v>43194.499899814815</v>
      </c>
      <c r="N86" t="s">
        <v>64</v>
      </c>
      <c r="O86" t="s">
        <v>25</v>
      </c>
      <c r="P86" t="s">
        <v>31</v>
      </c>
      <c r="Q86" s="6">
        <v>43194.495296539353</v>
      </c>
      <c r="R86" s="6">
        <v>43194.499899814815</v>
      </c>
      <c r="S86" s="15" t="s">
        <v>85</v>
      </c>
      <c r="T86" s="7">
        <f>Table4[End Time]-Table4[[#This Row],[Start Time]]</f>
        <v>4.6032754617044702E-3</v>
      </c>
    </row>
    <row r="87" spans="1:20" ht="15" customHeight="1" x14ac:dyDescent="0.35">
      <c r="A87" t="s">
        <v>201</v>
      </c>
      <c r="B87" t="s">
        <v>8</v>
      </c>
      <c r="C87">
        <v>2</v>
      </c>
      <c r="D87" t="s">
        <v>9</v>
      </c>
      <c r="E87" t="s">
        <v>29</v>
      </c>
      <c r="F87" s="1">
        <v>43186.485834097221</v>
      </c>
      <c r="G87" s="1">
        <v>43193.482196886573</v>
      </c>
      <c r="H87" s="1">
        <v>43194.506581539354</v>
      </c>
      <c r="N87" t="s">
        <v>68</v>
      </c>
      <c r="O87" t="s">
        <v>23</v>
      </c>
      <c r="P87" t="s">
        <v>10</v>
      </c>
      <c r="Q87" s="6">
        <v>43194.50351490741</v>
      </c>
      <c r="R87" s="6">
        <v>43194.506581539354</v>
      </c>
      <c r="S87" s="15" t="s">
        <v>86</v>
      </c>
      <c r="T87" s="7">
        <f>Table4[End Time]-Table4[[#This Row],[Start Time]]</f>
        <v>3.066631943511311E-3</v>
      </c>
    </row>
    <row r="88" spans="1:20" ht="15" customHeight="1" x14ac:dyDescent="0.35">
      <c r="A88" t="s">
        <v>213</v>
      </c>
      <c r="B88" t="s">
        <v>8</v>
      </c>
      <c r="C88">
        <v>4</v>
      </c>
      <c r="D88" t="s">
        <v>9</v>
      </c>
      <c r="E88" t="s">
        <v>173</v>
      </c>
      <c r="F88" s="1">
        <v>43186.736048715276</v>
      </c>
      <c r="G88" s="1">
        <v>43193.583180231479</v>
      </c>
      <c r="H88" s="1">
        <v>43194.506830995371</v>
      </c>
      <c r="N88" t="s">
        <v>64</v>
      </c>
      <c r="O88" t="s">
        <v>25</v>
      </c>
      <c r="P88" t="s">
        <v>31</v>
      </c>
      <c r="Q88" s="6">
        <v>43194.50207952546</v>
      </c>
      <c r="R88" s="6">
        <v>43194.506830995371</v>
      </c>
      <c r="S88" s="15" t="s">
        <v>85</v>
      </c>
      <c r="T88" s="7">
        <f>Table4[End Time]-Table4[[#This Row],[Start Time]]</f>
        <v>4.7514699108432978E-3</v>
      </c>
    </row>
    <row r="89" spans="1:20" ht="15" customHeight="1" x14ac:dyDescent="0.35">
      <c r="A89" t="s">
        <v>199</v>
      </c>
      <c r="B89" t="s">
        <v>8</v>
      </c>
      <c r="C89">
        <v>5</v>
      </c>
      <c r="D89" t="s">
        <v>11</v>
      </c>
      <c r="E89" t="s">
        <v>29</v>
      </c>
      <c r="F89" s="1">
        <v>43186.441764201387</v>
      </c>
      <c r="G89" s="1">
        <v>43193.453461724537</v>
      </c>
      <c r="H89" s="1">
        <v>43194.509691203704</v>
      </c>
      <c r="N89" t="s">
        <v>64</v>
      </c>
      <c r="O89" t="s">
        <v>23</v>
      </c>
      <c r="P89" t="s">
        <v>10</v>
      </c>
      <c r="Q89" s="6">
        <v>43194.507125636577</v>
      </c>
      <c r="R89" s="6">
        <v>43194.509691203704</v>
      </c>
      <c r="S89" s="15" t="s">
        <v>86</v>
      </c>
      <c r="T89" s="7">
        <f>Table4[End Time]-Table4[[#This Row],[Start Time]]</f>
        <v>2.5655671270214953E-3</v>
      </c>
    </row>
    <row r="90" spans="1:20" ht="15" customHeight="1" x14ac:dyDescent="0.35">
      <c r="A90" t="s">
        <v>200</v>
      </c>
      <c r="B90" t="s">
        <v>8</v>
      </c>
      <c r="C90">
        <v>3</v>
      </c>
      <c r="D90" t="s">
        <v>9</v>
      </c>
      <c r="E90" t="s">
        <v>29</v>
      </c>
      <c r="F90" s="1">
        <v>43186.474296111111</v>
      </c>
      <c r="G90" s="1">
        <v>43193.464096990741</v>
      </c>
      <c r="H90" s="1">
        <v>43194.512297361114</v>
      </c>
      <c r="N90" t="s">
        <v>68</v>
      </c>
      <c r="O90" t="s">
        <v>23</v>
      </c>
      <c r="P90" t="s">
        <v>10</v>
      </c>
      <c r="Q90" s="6">
        <v>43194.510301655093</v>
      </c>
      <c r="R90" s="6">
        <v>43194.512297361114</v>
      </c>
      <c r="S90" s="15" t="s">
        <v>86</v>
      </c>
      <c r="T90" s="7">
        <f>Table4[End Time]-Table4[[#This Row],[Start Time]]</f>
        <v>1.9957060212618671E-3</v>
      </c>
    </row>
    <row r="91" spans="1:20" ht="15" customHeight="1" x14ac:dyDescent="0.35">
      <c r="A91" t="s">
        <v>204</v>
      </c>
      <c r="B91" t="s">
        <v>8</v>
      </c>
      <c r="C91">
        <v>1</v>
      </c>
      <c r="D91" t="s">
        <v>9</v>
      </c>
      <c r="E91" t="s">
        <v>173</v>
      </c>
      <c r="F91" s="1">
        <v>43186.530601701386</v>
      </c>
      <c r="G91" s="1">
        <v>43193.521329131945</v>
      </c>
      <c r="H91" s="1">
        <v>43194.518140532404</v>
      </c>
      <c r="N91" t="s">
        <v>64</v>
      </c>
      <c r="O91" t="s">
        <v>25</v>
      </c>
      <c r="P91" t="s">
        <v>10</v>
      </c>
      <c r="Q91" s="6">
        <v>43194.51320050926</v>
      </c>
      <c r="R91" s="6">
        <v>43194.518140532404</v>
      </c>
      <c r="S91" s="15" t="s">
        <v>86</v>
      </c>
      <c r="T91" s="7">
        <f>Table4[End Time]-Table4[[#This Row],[Start Time]]</f>
        <v>4.9400231437175535E-3</v>
      </c>
    </row>
    <row r="92" spans="1:20" ht="15" customHeight="1" x14ac:dyDescent="0.35">
      <c r="A92" t="s">
        <v>212</v>
      </c>
      <c r="B92" t="s">
        <v>8</v>
      </c>
      <c r="C92">
        <v>6</v>
      </c>
      <c r="D92" t="s">
        <v>11</v>
      </c>
      <c r="E92" t="s">
        <v>43</v>
      </c>
      <c r="F92" s="1">
        <v>43186.720843414354</v>
      </c>
      <c r="G92" s="1">
        <v>43193.636411296298</v>
      </c>
      <c r="H92" s="1">
        <v>43194.520457430554</v>
      </c>
      <c r="N92" t="s">
        <v>64</v>
      </c>
      <c r="O92" t="s">
        <v>25</v>
      </c>
      <c r="P92" t="s">
        <v>31</v>
      </c>
      <c r="Q92" s="6">
        <v>43194.508791342596</v>
      </c>
      <c r="R92" s="6">
        <v>43194.520457430554</v>
      </c>
      <c r="S92" s="15" t="s">
        <v>558</v>
      </c>
      <c r="T92" s="7">
        <f>Table4[End Time]-Table4[[#This Row],[Start Time]]</f>
        <v>1.1666087957564741E-2</v>
      </c>
    </row>
    <row r="93" spans="1:20" ht="15" customHeight="1" x14ac:dyDescent="0.35">
      <c r="A93" t="s">
        <v>211</v>
      </c>
      <c r="B93" t="s">
        <v>8</v>
      </c>
      <c r="C93">
        <v>1</v>
      </c>
      <c r="D93" t="s">
        <v>9</v>
      </c>
      <c r="E93" t="s">
        <v>28</v>
      </c>
      <c r="F93" s="1">
        <v>43186.713940925925</v>
      </c>
      <c r="G93" s="1">
        <v>43193.548679386571</v>
      </c>
      <c r="H93" s="1">
        <v>43194.525779386575</v>
      </c>
      <c r="N93" t="s">
        <v>64</v>
      </c>
      <c r="O93" t="s">
        <v>25</v>
      </c>
      <c r="P93" t="s">
        <v>31</v>
      </c>
      <c r="Q93" s="6">
        <v>43194.522843761573</v>
      </c>
      <c r="R93" s="6">
        <v>43194.525779386575</v>
      </c>
      <c r="S93" s="15" t="s">
        <v>85</v>
      </c>
      <c r="T93" s="7">
        <f>Table4[End Time]-Table4[[#This Row],[Start Time]]</f>
        <v>2.9356250015553087E-3</v>
      </c>
    </row>
    <row r="94" spans="1:20" ht="15" customHeight="1" x14ac:dyDescent="0.35">
      <c r="A94" t="s">
        <v>209</v>
      </c>
      <c r="B94" t="s">
        <v>18</v>
      </c>
      <c r="C94">
        <v>1</v>
      </c>
      <c r="D94" t="s">
        <v>19</v>
      </c>
      <c r="E94" t="s">
        <v>210</v>
      </c>
      <c r="F94" s="1">
        <v>43186.665294548613</v>
      </c>
      <c r="G94" s="1">
        <v>43193.401701643517</v>
      </c>
      <c r="H94" s="1">
        <v>43194.528374247682</v>
      </c>
      <c r="N94" t="s">
        <v>64</v>
      </c>
      <c r="O94" t="s">
        <v>23</v>
      </c>
      <c r="P94" t="s">
        <v>31</v>
      </c>
      <c r="Q94" s="6">
        <v>43194.52649384259</v>
      </c>
      <c r="R94" s="6">
        <v>43194.528374247682</v>
      </c>
      <c r="S94" s="15" t="s">
        <v>85</v>
      </c>
      <c r="T94" s="7">
        <f>Table4[End Time]-Table4[[#This Row],[Start Time]]</f>
        <v>1.8804050923790783E-3</v>
      </c>
    </row>
    <row r="95" spans="1:20" ht="15" customHeight="1" x14ac:dyDescent="0.35">
      <c r="A95" t="s">
        <v>202</v>
      </c>
      <c r="B95" t="s">
        <v>8</v>
      </c>
      <c r="C95">
        <v>2</v>
      </c>
      <c r="D95" t="s">
        <v>9</v>
      </c>
      <c r="E95" t="s">
        <v>203</v>
      </c>
      <c r="F95" s="1">
        <v>43186.529322731483</v>
      </c>
      <c r="G95" s="1">
        <v>43193.490538437502</v>
      </c>
      <c r="H95" s="1">
        <v>43194.528948449071</v>
      </c>
      <c r="N95" t="s">
        <v>64</v>
      </c>
      <c r="O95" t="s">
        <v>25</v>
      </c>
      <c r="P95" t="s">
        <v>10</v>
      </c>
      <c r="Q95" s="6">
        <v>43194.519048761576</v>
      </c>
      <c r="R95" s="6">
        <v>43194.528948449071</v>
      </c>
      <c r="S95" s="15" t="s">
        <v>86</v>
      </c>
      <c r="T95" s="7">
        <f>Table4[End Time]-Table4[[#This Row],[Start Time]]</f>
        <v>9.8996874949079938E-3</v>
      </c>
    </row>
    <row r="96" spans="1:20" ht="15" customHeight="1" x14ac:dyDescent="0.35">
      <c r="A96" t="s">
        <v>208</v>
      </c>
      <c r="B96" t="s">
        <v>8</v>
      </c>
      <c r="C96">
        <v>1</v>
      </c>
      <c r="D96" t="s">
        <v>9</v>
      </c>
      <c r="E96" t="s">
        <v>42</v>
      </c>
      <c r="F96" s="1">
        <v>43186.620250254629</v>
      </c>
      <c r="G96" s="1">
        <v>43193.574204675926</v>
      </c>
      <c r="H96" s="1">
        <v>43194.534271759258</v>
      </c>
      <c r="N96" t="s">
        <v>64</v>
      </c>
      <c r="O96" t="s">
        <v>25</v>
      </c>
      <c r="P96" t="s">
        <v>31</v>
      </c>
      <c r="Q96" s="6">
        <v>43194.530884756947</v>
      </c>
      <c r="R96" s="6">
        <v>43194.534271759258</v>
      </c>
      <c r="S96" s="15" t="s">
        <v>85</v>
      </c>
      <c r="T96" s="7">
        <f>Table4[End Time]-Table4[[#This Row],[Start Time]]</f>
        <v>3.3870023107738234E-3</v>
      </c>
    </row>
    <row r="97" spans="1:23" ht="15" customHeight="1" x14ac:dyDescent="0.35">
      <c r="A97" t="s">
        <v>35</v>
      </c>
      <c r="B97" t="s">
        <v>8</v>
      </c>
      <c r="C97">
        <v>7</v>
      </c>
      <c r="D97" t="s">
        <v>9</v>
      </c>
      <c r="E97" t="s">
        <v>29</v>
      </c>
      <c r="F97" s="1">
        <v>43186.58863820602</v>
      </c>
      <c r="G97" s="1">
        <v>43193.506150428242</v>
      </c>
      <c r="H97" s="1">
        <v>43194.551640289355</v>
      </c>
      <c r="N97" t="s">
        <v>64</v>
      </c>
      <c r="O97" t="s">
        <v>23</v>
      </c>
      <c r="P97" t="s">
        <v>10</v>
      </c>
      <c r="Q97" s="6">
        <v>43194.545411064813</v>
      </c>
      <c r="R97" s="6">
        <v>43194.551640289355</v>
      </c>
      <c r="S97" s="15" t="s">
        <v>86</v>
      </c>
      <c r="T97" s="7">
        <f>Table4[End Time]-Table4[[#This Row],[Start Time]]</f>
        <v>6.2292245420394465E-3</v>
      </c>
    </row>
    <row r="98" spans="1:23" ht="15" customHeight="1" x14ac:dyDescent="0.35">
      <c r="A98" t="s">
        <v>206</v>
      </c>
      <c r="B98" t="s">
        <v>8</v>
      </c>
      <c r="C98">
        <v>2</v>
      </c>
      <c r="D98" t="s">
        <v>9</v>
      </c>
      <c r="E98" t="s">
        <v>42</v>
      </c>
      <c r="F98" s="1">
        <v>43186.590089293983</v>
      </c>
      <c r="G98" s="1">
        <v>43193.538217326386</v>
      </c>
      <c r="H98" s="1">
        <v>43194.592461018517</v>
      </c>
      <c r="N98" t="s">
        <v>68</v>
      </c>
      <c r="O98" t="s">
        <v>25</v>
      </c>
      <c r="P98" t="s">
        <v>31</v>
      </c>
      <c r="Q98" s="6">
        <v>43194.582375763886</v>
      </c>
      <c r="R98" s="6">
        <v>43194.592461018517</v>
      </c>
      <c r="S98" s="15" t="s">
        <v>85</v>
      </c>
      <c r="T98" s="7">
        <f>Table4[End Time]-Table4[[#This Row],[Start Time]]</f>
        <v>1.0085254631121643E-2</v>
      </c>
    </row>
    <row r="99" spans="1:23" ht="15" customHeight="1" x14ac:dyDescent="0.35">
      <c r="A99" t="s">
        <v>236</v>
      </c>
      <c r="B99" t="s">
        <v>18</v>
      </c>
      <c r="C99">
        <v>1</v>
      </c>
      <c r="D99" t="s">
        <v>19</v>
      </c>
      <c r="E99" t="s">
        <v>237</v>
      </c>
      <c r="F99" s="1">
        <v>43187.66135519676</v>
      </c>
      <c r="G99" s="1">
        <v>43194.37487078704</v>
      </c>
      <c r="H99" s="1">
        <v>43194.597002962961</v>
      </c>
      <c r="N99" t="s">
        <v>64</v>
      </c>
      <c r="O99" t="s">
        <v>23</v>
      </c>
      <c r="P99" t="s">
        <v>31</v>
      </c>
      <c r="Q99" s="6">
        <v>43194.593580231478</v>
      </c>
      <c r="R99" s="6">
        <v>43194.597002962961</v>
      </c>
      <c r="S99" s="15" t="s">
        <v>85</v>
      </c>
      <c r="T99" s="7">
        <f>Table4[End Time]-Table4[[#This Row],[Start Time]]</f>
        <v>3.4227314827148803E-3</v>
      </c>
    </row>
    <row r="100" spans="1:23" ht="15" customHeight="1" x14ac:dyDescent="0.35">
      <c r="A100" t="s">
        <v>229</v>
      </c>
      <c r="B100" t="s">
        <v>18</v>
      </c>
      <c r="C100">
        <v>1</v>
      </c>
      <c r="D100" t="s">
        <v>19</v>
      </c>
      <c r="E100" t="s">
        <v>46</v>
      </c>
      <c r="F100" s="1">
        <v>43187.573962187496</v>
      </c>
      <c r="G100" s="1">
        <v>43188.417123090279</v>
      </c>
      <c r="H100" s="1">
        <v>43194.601371122684</v>
      </c>
      <c r="I100" s="1">
        <v>43187.650281192131</v>
      </c>
      <c r="J100" s="1">
        <v>43188.413928090275</v>
      </c>
      <c r="K100" t="s">
        <v>269</v>
      </c>
      <c r="L100" s="8" t="s">
        <v>270</v>
      </c>
      <c r="N100" t="s">
        <v>64</v>
      </c>
      <c r="O100" t="s">
        <v>25</v>
      </c>
      <c r="P100" t="s">
        <v>31</v>
      </c>
      <c r="Q100" s="6">
        <v>43194.598036087962</v>
      </c>
      <c r="R100" s="6">
        <v>43194.601371122684</v>
      </c>
      <c r="S100" s="15" t="s">
        <v>85</v>
      </c>
      <c r="T100" s="7">
        <f>Table4[End Time]-Table4[[#This Row],[Start Time]]</f>
        <v>3.3350347221130505E-3</v>
      </c>
    </row>
    <row r="101" spans="1:23" ht="15" customHeight="1" x14ac:dyDescent="0.35">
      <c r="A101" t="s">
        <v>207</v>
      </c>
      <c r="B101" t="s">
        <v>8</v>
      </c>
      <c r="C101">
        <v>9</v>
      </c>
      <c r="D101" t="s">
        <v>9</v>
      </c>
      <c r="E101" t="s">
        <v>45</v>
      </c>
      <c r="F101" s="1">
        <v>43186.620315358799</v>
      </c>
      <c r="G101" s="1">
        <v>43193.504463726851</v>
      </c>
      <c r="H101" s="1">
        <v>43194.604017453705</v>
      </c>
      <c r="N101" t="s">
        <v>64</v>
      </c>
      <c r="O101" t="s">
        <v>25</v>
      </c>
      <c r="P101" t="s">
        <v>31</v>
      </c>
      <c r="Q101" s="6">
        <v>43194.552963946757</v>
      </c>
      <c r="R101" s="6">
        <v>43194.604017453705</v>
      </c>
      <c r="S101" s="15" t="s">
        <v>85</v>
      </c>
      <c r="T101" s="7">
        <f>Table4[End Time]-Table4[[#This Row],[Start Time]]</f>
        <v>5.1053506947937422E-2</v>
      </c>
    </row>
    <row r="102" spans="1:23" ht="15" customHeight="1" x14ac:dyDescent="0.35">
      <c r="A102" t="s">
        <v>219</v>
      </c>
      <c r="B102" t="s">
        <v>8</v>
      </c>
      <c r="C102">
        <v>2</v>
      </c>
      <c r="D102" t="s">
        <v>9</v>
      </c>
      <c r="E102" t="s">
        <v>12</v>
      </c>
      <c r="F102" s="1">
        <v>43187.4085003125</v>
      </c>
      <c r="G102" s="1">
        <v>43194.366651249999</v>
      </c>
      <c r="H102" s="1">
        <v>43195.376429467593</v>
      </c>
      <c r="N102" t="s">
        <v>64</v>
      </c>
      <c r="O102" t="s">
        <v>23</v>
      </c>
      <c r="P102" t="s">
        <v>10</v>
      </c>
      <c r="Q102" s="6">
        <v>43195.369755439817</v>
      </c>
      <c r="R102" s="6">
        <v>43195.376429467593</v>
      </c>
      <c r="S102" s="15" t="s">
        <v>559</v>
      </c>
      <c r="T102" s="7">
        <f>Table4[End Time]-Table4[[#This Row],[Start Time]]</f>
        <v>6.6740277761709876E-3</v>
      </c>
    </row>
    <row r="103" spans="1:23" s="11" customFormat="1" ht="15" customHeight="1" x14ac:dyDescent="0.35">
      <c r="A103" s="11" t="s">
        <v>147</v>
      </c>
      <c r="B103" s="11" t="s">
        <v>8</v>
      </c>
      <c r="C103" s="11">
        <v>1</v>
      </c>
      <c r="D103" s="11" t="s">
        <v>9</v>
      </c>
      <c r="E103" s="11" t="s">
        <v>82</v>
      </c>
      <c r="F103" s="12">
        <v>43167.473316041665</v>
      </c>
      <c r="G103" s="12">
        <v>43195.374799039353</v>
      </c>
      <c r="H103" s="12">
        <v>43195.464288541669</v>
      </c>
      <c r="I103" s="12">
        <v>43167.601466400462</v>
      </c>
      <c r="J103" s="12">
        <v>43181.506065393522</v>
      </c>
      <c r="K103" s="11" t="s">
        <v>73</v>
      </c>
      <c r="L103" s="9" t="s">
        <v>486</v>
      </c>
      <c r="M103" s="9" t="s">
        <v>575</v>
      </c>
      <c r="N103" s="11" t="s">
        <v>64</v>
      </c>
      <c r="O103" s="11" t="s">
        <v>23</v>
      </c>
      <c r="P103" s="11" t="s">
        <v>10</v>
      </c>
      <c r="Q103" s="13">
        <v>43195.378257187498</v>
      </c>
      <c r="R103" s="13">
        <v>43195.464288541669</v>
      </c>
      <c r="S103" s="16" t="s">
        <v>560</v>
      </c>
      <c r="T103" s="14">
        <f>Table4[End Time]-Table4[[#This Row],[Start Time]]</f>
        <v>8.603135417070007E-2</v>
      </c>
      <c r="V103"/>
      <c r="W103"/>
    </row>
    <row r="104" spans="1:23" ht="15" customHeight="1" x14ac:dyDescent="0.35">
      <c r="A104" t="s">
        <v>220</v>
      </c>
      <c r="B104" t="s">
        <v>8</v>
      </c>
      <c r="C104">
        <v>2</v>
      </c>
      <c r="D104" t="s">
        <v>9</v>
      </c>
      <c r="E104" t="s">
        <v>26</v>
      </c>
      <c r="F104" s="1">
        <v>43187.445466354169</v>
      </c>
      <c r="G104" s="1">
        <v>43194.334439675928</v>
      </c>
      <c r="H104" s="1">
        <v>43195.477077546297</v>
      </c>
      <c r="N104" t="s">
        <v>64</v>
      </c>
      <c r="O104" t="s">
        <v>25</v>
      </c>
      <c r="P104" t="s">
        <v>10</v>
      </c>
      <c r="Q104" s="6">
        <v>43195.469098773145</v>
      </c>
      <c r="R104" s="6">
        <v>43195.477077546297</v>
      </c>
      <c r="S104" s="15" t="s">
        <v>561</v>
      </c>
      <c r="T104" s="7">
        <f>Table4[End Time]-Table4[[#This Row],[Start Time]]</f>
        <v>7.9787731519900262E-3</v>
      </c>
    </row>
    <row r="105" spans="1:23" ht="15" customHeight="1" x14ac:dyDescent="0.35">
      <c r="A105" t="s">
        <v>221</v>
      </c>
      <c r="B105" t="s">
        <v>8</v>
      </c>
      <c r="C105">
        <v>2</v>
      </c>
      <c r="D105" t="s">
        <v>9</v>
      </c>
      <c r="E105" t="s">
        <v>26</v>
      </c>
      <c r="F105" s="1">
        <v>43187.455156944445</v>
      </c>
      <c r="G105" s="1">
        <v>43194.362431932874</v>
      </c>
      <c r="H105" s="1">
        <v>43195.4819121412</v>
      </c>
      <c r="N105" t="s">
        <v>64</v>
      </c>
      <c r="O105" t="s">
        <v>25</v>
      </c>
      <c r="P105" t="s">
        <v>10</v>
      </c>
      <c r="Q105" s="6">
        <v>43195.477913310184</v>
      </c>
      <c r="R105" s="6">
        <v>43195.4819121412</v>
      </c>
      <c r="S105" s="15" t="s">
        <v>86</v>
      </c>
      <c r="T105" s="7">
        <f>Table4[End Time]-Table4[[#This Row],[Start Time]]</f>
        <v>3.9988310163607821E-3</v>
      </c>
    </row>
    <row r="106" spans="1:23" ht="15" customHeight="1" x14ac:dyDescent="0.35">
      <c r="A106" t="s">
        <v>222</v>
      </c>
      <c r="B106" t="s">
        <v>8</v>
      </c>
      <c r="C106">
        <v>3</v>
      </c>
      <c r="D106" t="s">
        <v>9</v>
      </c>
      <c r="E106" t="s">
        <v>26</v>
      </c>
      <c r="F106" s="1">
        <v>43187.470484814818</v>
      </c>
      <c r="G106" s="1">
        <v>43194.387619039349</v>
      </c>
      <c r="H106" s="1">
        <v>43195.496089953704</v>
      </c>
      <c r="N106" t="s">
        <v>64</v>
      </c>
      <c r="O106" t="s">
        <v>23</v>
      </c>
      <c r="P106" t="s">
        <v>10</v>
      </c>
      <c r="Q106" s="6">
        <v>43195.493747974535</v>
      </c>
      <c r="R106" s="6">
        <v>43195.496089953704</v>
      </c>
      <c r="S106" s="15" t="s">
        <v>86</v>
      </c>
      <c r="T106" s="7">
        <f>Table4[End Time]-Table4[[#This Row],[Start Time]]</f>
        <v>2.3419791687047109E-3</v>
      </c>
    </row>
    <row r="107" spans="1:23" ht="15" customHeight="1" x14ac:dyDescent="0.35">
      <c r="A107" t="s">
        <v>226</v>
      </c>
      <c r="B107" t="s">
        <v>18</v>
      </c>
      <c r="C107">
        <v>1</v>
      </c>
      <c r="D107" t="s">
        <v>19</v>
      </c>
      <c r="E107" t="s">
        <v>227</v>
      </c>
      <c r="F107" s="1">
        <v>43187.511532997683</v>
      </c>
      <c r="G107" s="1">
        <v>43194.321189351853</v>
      </c>
      <c r="H107" s="1">
        <v>43195.51406872685</v>
      </c>
      <c r="N107" t="s">
        <v>64</v>
      </c>
      <c r="O107" t="s">
        <v>23</v>
      </c>
      <c r="P107" t="s">
        <v>10</v>
      </c>
      <c r="Q107" s="6">
        <v>43195.497163506945</v>
      </c>
      <c r="R107" s="6">
        <v>43195.51406872685</v>
      </c>
      <c r="S107" s="15" t="s">
        <v>86</v>
      </c>
      <c r="T107" s="7">
        <f>Table4[End Time]-Table4[[#This Row],[Start Time]]</f>
        <v>1.6905219905311242E-2</v>
      </c>
    </row>
    <row r="108" spans="1:23" ht="15" customHeight="1" x14ac:dyDescent="0.35">
      <c r="A108" t="s">
        <v>225</v>
      </c>
      <c r="B108" t="s">
        <v>8</v>
      </c>
      <c r="C108">
        <v>2</v>
      </c>
      <c r="D108" t="s">
        <v>9</v>
      </c>
      <c r="E108" t="s">
        <v>77</v>
      </c>
      <c r="F108" s="1">
        <v>43187.505013194444</v>
      </c>
      <c r="G108" s="1">
        <v>43194.395012210647</v>
      </c>
      <c r="H108" s="1">
        <v>43195.53340385417</v>
      </c>
      <c r="N108" t="s">
        <v>64</v>
      </c>
      <c r="O108" t="s">
        <v>25</v>
      </c>
      <c r="P108" t="s">
        <v>10</v>
      </c>
      <c r="Q108" s="6">
        <v>43195.53039320602</v>
      </c>
      <c r="R108" s="6">
        <v>43195.53340385417</v>
      </c>
      <c r="S108" s="15" t="s">
        <v>86</v>
      </c>
      <c r="T108" s="7">
        <f>Table4[End Time]-Table4[[#This Row],[Start Time]]</f>
        <v>3.0106481499387883E-3</v>
      </c>
    </row>
    <row r="109" spans="1:23" ht="15" customHeight="1" x14ac:dyDescent="0.35">
      <c r="A109" t="s">
        <v>223</v>
      </c>
      <c r="B109" t="s">
        <v>8</v>
      </c>
      <c r="C109">
        <v>2</v>
      </c>
      <c r="D109" t="s">
        <v>9</v>
      </c>
      <c r="E109" t="s">
        <v>15</v>
      </c>
      <c r="F109" s="1">
        <v>43187.487237974536</v>
      </c>
      <c r="G109" s="1">
        <v>43194.403276435187</v>
      </c>
      <c r="H109" s="1">
        <v>43195.558379212962</v>
      </c>
      <c r="N109" t="s">
        <v>75</v>
      </c>
      <c r="O109" t="s">
        <v>23</v>
      </c>
      <c r="P109" t="s">
        <v>10</v>
      </c>
      <c r="Q109" s="6">
        <v>43195.515079826386</v>
      </c>
      <c r="R109" s="6">
        <v>43195.558379212962</v>
      </c>
      <c r="S109" s="15" t="s">
        <v>562</v>
      </c>
      <c r="T109" s="7">
        <f>Table4[End Time]-Table4[[#This Row],[Start Time]]</f>
        <v>4.32993865761091E-2</v>
      </c>
    </row>
    <row r="110" spans="1:23" ht="15" customHeight="1" x14ac:dyDescent="0.35">
      <c r="A110" t="s">
        <v>228</v>
      </c>
      <c r="B110" t="s">
        <v>8</v>
      </c>
      <c r="C110">
        <v>5</v>
      </c>
      <c r="D110" t="s">
        <v>9</v>
      </c>
      <c r="E110" t="s">
        <v>76</v>
      </c>
      <c r="F110" s="1">
        <v>43187.526768356482</v>
      </c>
      <c r="G110" s="1">
        <v>43194.439898611112</v>
      </c>
      <c r="H110" s="1">
        <v>43195.578037141204</v>
      </c>
      <c r="N110" t="s">
        <v>64</v>
      </c>
      <c r="O110" t="s">
        <v>25</v>
      </c>
      <c r="P110" t="s">
        <v>10</v>
      </c>
      <c r="Q110" s="6">
        <v>43195.571481793981</v>
      </c>
      <c r="R110" s="6">
        <v>43195.578037141204</v>
      </c>
      <c r="S110" s="15" t="s">
        <v>86</v>
      </c>
      <c r="T110" s="7">
        <f>Table4[End Time]-Table4[[#This Row],[Start Time]]</f>
        <v>6.5553472231840715E-3</v>
      </c>
    </row>
    <row r="111" spans="1:23" ht="15" customHeight="1" x14ac:dyDescent="0.35">
      <c r="A111" t="s">
        <v>230</v>
      </c>
      <c r="B111" t="s">
        <v>8</v>
      </c>
      <c r="C111">
        <v>3</v>
      </c>
      <c r="D111" t="s">
        <v>11</v>
      </c>
      <c r="E111" t="s">
        <v>43</v>
      </c>
      <c r="F111" s="1">
        <v>43187.544160694444</v>
      </c>
      <c r="G111" s="1">
        <v>43194.460957743053</v>
      </c>
      <c r="H111" s="1">
        <v>43195.593918067127</v>
      </c>
      <c r="N111" t="s">
        <v>64</v>
      </c>
      <c r="O111" t="s">
        <v>25</v>
      </c>
      <c r="P111" t="s">
        <v>10</v>
      </c>
      <c r="Q111" s="6">
        <v>43195.580690092589</v>
      </c>
      <c r="R111" s="6">
        <v>43195.593918067127</v>
      </c>
      <c r="S111" s="15" t="s">
        <v>563</v>
      </c>
      <c r="T111" s="7">
        <f>Table4[End Time]-Table4[[#This Row],[Start Time]]</f>
        <v>1.3227974537585396E-2</v>
      </c>
    </row>
    <row r="112" spans="1:23" ht="15" customHeight="1" x14ac:dyDescent="0.35">
      <c r="A112" t="s">
        <v>38</v>
      </c>
      <c r="B112" t="s">
        <v>8</v>
      </c>
      <c r="C112">
        <v>3</v>
      </c>
      <c r="D112" t="s">
        <v>9</v>
      </c>
      <c r="E112" t="s">
        <v>29</v>
      </c>
      <c r="F112" s="1">
        <v>43186.584969872689</v>
      </c>
      <c r="G112" s="1">
        <v>43195.655678425923</v>
      </c>
      <c r="H112" s="1">
        <v>43195.656122685185</v>
      </c>
      <c r="N112" t="s">
        <v>497</v>
      </c>
      <c r="O112" t="s">
        <v>89</v>
      </c>
      <c r="P112" t="s">
        <v>89</v>
      </c>
      <c r="Q112" s="6">
        <v>43195.655929270833</v>
      </c>
      <c r="R112" s="6">
        <v>43195.656122685185</v>
      </c>
      <c r="T112" s="7">
        <f>Table4[End Time]-Table4[[#This Row],[Start Time]]</f>
        <v>1.9341435108799487E-4</v>
      </c>
    </row>
    <row r="113" spans="1:20" ht="15" customHeight="1" x14ac:dyDescent="0.35">
      <c r="A113" t="s">
        <v>205</v>
      </c>
      <c r="B113" t="s">
        <v>8</v>
      </c>
      <c r="C113">
        <v>1</v>
      </c>
      <c r="D113" t="s">
        <v>11</v>
      </c>
      <c r="E113" t="s">
        <v>79</v>
      </c>
      <c r="F113" s="1">
        <v>43185.569509259258</v>
      </c>
      <c r="G113" s="1">
        <v>43194.464547962962</v>
      </c>
      <c r="H113" s="1">
        <v>43196.390963252314</v>
      </c>
      <c r="I113" s="1">
        <v>43185.65055515046</v>
      </c>
      <c r="J113" s="1">
        <v>43186.667213553243</v>
      </c>
      <c r="K113" t="s">
        <v>65</v>
      </c>
      <c r="L113" s="8" t="s">
        <v>274</v>
      </c>
      <c r="N113" t="s">
        <v>64</v>
      </c>
      <c r="O113" t="s">
        <v>23</v>
      </c>
      <c r="P113" t="s">
        <v>10</v>
      </c>
      <c r="Q113" s="6">
        <v>43196.386765555559</v>
      </c>
      <c r="R113" s="6">
        <v>43196.390963252314</v>
      </c>
      <c r="S113" s="15" t="s">
        <v>86</v>
      </c>
      <c r="T113" s="7">
        <f>Table4[End Time]-Table4[[#This Row],[Start Time]]</f>
        <v>4.1976967549999245E-3</v>
      </c>
    </row>
    <row r="114" spans="1:20" ht="15" customHeight="1" x14ac:dyDescent="0.35">
      <c r="A114" t="s">
        <v>232</v>
      </c>
      <c r="B114" t="s">
        <v>8</v>
      </c>
      <c r="C114">
        <v>2</v>
      </c>
      <c r="D114" t="s">
        <v>9</v>
      </c>
      <c r="E114" t="s">
        <v>483</v>
      </c>
      <c r="F114" s="1">
        <v>43187.577816087964</v>
      </c>
      <c r="G114" s="1">
        <v>43194.499197604164</v>
      </c>
      <c r="H114" s="1">
        <v>43196.400360960652</v>
      </c>
      <c r="N114" t="s">
        <v>64</v>
      </c>
      <c r="O114" t="s">
        <v>23</v>
      </c>
      <c r="P114" t="s">
        <v>10</v>
      </c>
      <c r="Q114" s="6">
        <v>43196.391785</v>
      </c>
      <c r="R114" s="6">
        <v>43196.400360960652</v>
      </c>
      <c r="S114" s="15" t="s">
        <v>564</v>
      </c>
      <c r="T114" s="7">
        <f>Table4[End Time]-Table4[[#This Row],[Start Time]]</f>
        <v>8.5759606517967768E-3</v>
      </c>
    </row>
    <row r="115" spans="1:20" ht="15" customHeight="1" x14ac:dyDescent="0.35">
      <c r="A115" t="s">
        <v>233</v>
      </c>
      <c r="B115" t="s">
        <v>8</v>
      </c>
      <c r="C115">
        <v>5</v>
      </c>
      <c r="D115" t="s">
        <v>9</v>
      </c>
      <c r="E115" t="s">
        <v>72</v>
      </c>
      <c r="F115" s="1">
        <v>43187.582045081021</v>
      </c>
      <c r="G115" s="1">
        <v>43194.476590150465</v>
      </c>
      <c r="H115" s="1">
        <v>43196.411633495372</v>
      </c>
      <c r="N115" t="s">
        <v>64</v>
      </c>
      <c r="O115" t="s">
        <v>25</v>
      </c>
      <c r="P115" t="s">
        <v>10</v>
      </c>
      <c r="Q115" s="6">
        <v>43196.40634361111</v>
      </c>
      <c r="R115" s="6">
        <v>43196.411633495372</v>
      </c>
      <c r="S115" s="15" t="s">
        <v>86</v>
      </c>
      <c r="T115" s="7">
        <f>Table4[End Time]-Table4[[#This Row],[Start Time]]</f>
        <v>5.2898842623108067E-3</v>
      </c>
    </row>
    <row r="116" spans="1:20" ht="15" customHeight="1" x14ac:dyDescent="0.35">
      <c r="A116" t="s">
        <v>235</v>
      </c>
      <c r="B116" t="s">
        <v>8</v>
      </c>
      <c r="C116">
        <v>8</v>
      </c>
      <c r="D116" t="s">
        <v>9</v>
      </c>
      <c r="E116" t="s">
        <v>77</v>
      </c>
      <c r="F116" s="1">
        <v>43187.638317164354</v>
      </c>
      <c r="G116" s="1">
        <v>43194.510943379631</v>
      </c>
      <c r="H116" s="1">
        <v>43196.42048857639</v>
      </c>
      <c r="N116" t="s">
        <v>64</v>
      </c>
      <c r="O116" t="s">
        <v>23</v>
      </c>
      <c r="P116" t="s">
        <v>10</v>
      </c>
      <c r="Q116" s="6">
        <v>43196.413679027777</v>
      </c>
      <c r="R116" s="6">
        <v>43196.42048857639</v>
      </c>
      <c r="S116" s="15" t="s">
        <v>565</v>
      </c>
      <c r="T116" s="7">
        <f>Table4[End Time]-Table4[[#This Row],[Start Time]]</f>
        <v>6.8095486130914651E-3</v>
      </c>
    </row>
    <row r="117" spans="1:20" ht="15" customHeight="1" x14ac:dyDescent="0.35">
      <c r="A117" t="s">
        <v>224</v>
      </c>
      <c r="B117" t="s">
        <v>8</v>
      </c>
      <c r="C117">
        <v>2</v>
      </c>
      <c r="D117" t="s">
        <v>9</v>
      </c>
      <c r="E117" t="s">
        <v>50</v>
      </c>
      <c r="F117" s="1">
        <v>43182.688440555554</v>
      </c>
      <c r="G117" s="1">
        <v>43194.485233067127</v>
      </c>
      <c r="H117" s="1">
        <v>43196.430193865737</v>
      </c>
      <c r="I117" s="1">
        <v>43185.608024861111</v>
      </c>
      <c r="J117" s="1">
        <v>43187.57668770833</v>
      </c>
      <c r="K117" t="s">
        <v>65</v>
      </c>
      <c r="L117" s="8" t="s">
        <v>272</v>
      </c>
      <c r="N117" t="s">
        <v>75</v>
      </c>
      <c r="O117" t="s">
        <v>25</v>
      </c>
      <c r="P117" t="s">
        <v>10</v>
      </c>
      <c r="Q117" s="6">
        <v>43196.425097372688</v>
      </c>
      <c r="R117" s="6">
        <v>43196.430193865737</v>
      </c>
      <c r="S117" s="15" t="s">
        <v>566</v>
      </c>
      <c r="T117" s="7">
        <f>Table4[End Time]-Table4[[#This Row],[Start Time]]</f>
        <v>5.0964930487680249E-3</v>
      </c>
    </row>
    <row r="118" spans="1:20" ht="15" customHeight="1" x14ac:dyDescent="0.35">
      <c r="A118" t="s">
        <v>231</v>
      </c>
      <c r="B118" t="s">
        <v>8</v>
      </c>
      <c r="C118">
        <v>4</v>
      </c>
      <c r="D118" t="s">
        <v>9</v>
      </c>
      <c r="E118" t="s">
        <v>43</v>
      </c>
      <c r="F118" s="1">
        <v>43182.69076070602</v>
      </c>
      <c r="G118" s="1">
        <v>43195.503412210652</v>
      </c>
      <c r="H118" s="1">
        <v>43196.442020381946</v>
      </c>
      <c r="I118" s="1">
        <v>43185.619213958336</v>
      </c>
      <c r="J118" s="1">
        <v>43187.648447187501</v>
      </c>
      <c r="K118" t="s">
        <v>65</v>
      </c>
      <c r="L118" s="8" t="s">
        <v>273</v>
      </c>
      <c r="N118" t="s">
        <v>64</v>
      </c>
      <c r="O118" t="s">
        <v>25</v>
      </c>
      <c r="P118" t="s">
        <v>10</v>
      </c>
      <c r="Q118" s="6">
        <v>43196.43317355324</v>
      </c>
      <c r="R118" s="6">
        <v>43196.442020381946</v>
      </c>
      <c r="S118" s="15" t="s">
        <v>567</v>
      </c>
      <c r="T118" s="7">
        <f>Table4[End Time]-Table4[[#This Row],[Start Time]]</f>
        <v>8.8468287067371421E-3</v>
      </c>
    </row>
    <row r="119" spans="1:20" ht="15" customHeight="1" x14ac:dyDescent="0.35">
      <c r="A119" t="s">
        <v>214</v>
      </c>
      <c r="B119" t="s">
        <v>8</v>
      </c>
      <c r="C119">
        <v>4</v>
      </c>
      <c r="D119" t="s">
        <v>11</v>
      </c>
      <c r="E119" t="s">
        <v>43</v>
      </c>
      <c r="F119" s="1">
        <v>43185.698079270835</v>
      </c>
      <c r="G119" s="1">
        <v>43195.620471574075</v>
      </c>
      <c r="H119" s="1">
        <v>43196.475028518522</v>
      </c>
      <c r="I119" s="1">
        <v>43186.411106678243</v>
      </c>
      <c r="J119" s="1">
        <v>43187.480254780094</v>
      </c>
      <c r="K119" t="s">
        <v>65</v>
      </c>
      <c r="L119" s="8" t="s">
        <v>275</v>
      </c>
      <c r="N119" t="s">
        <v>64</v>
      </c>
      <c r="O119" t="s">
        <v>25</v>
      </c>
      <c r="P119" t="s">
        <v>10</v>
      </c>
      <c r="Q119" s="6">
        <v>43196.451379016202</v>
      </c>
      <c r="R119" s="6">
        <v>43196.475028518522</v>
      </c>
      <c r="S119" s="15" t="s">
        <v>568</v>
      </c>
      <c r="T119" s="7">
        <f>Table4[End Time]-Table4[[#This Row],[Start Time]]</f>
        <v>2.3649502320040483E-2</v>
      </c>
    </row>
    <row r="120" spans="1:20" ht="15" customHeight="1" x14ac:dyDescent="0.35">
      <c r="A120" t="s">
        <v>238</v>
      </c>
      <c r="B120" t="s">
        <v>8</v>
      </c>
      <c r="C120">
        <v>3</v>
      </c>
      <c r="D120" t="s">
        <v>16</v>
      </c>
      <c r="E120" t="s">
        <v>239</v>
      </c>
      <c r="F120" s="1">
        <v>43187.838050543978</v>
      </c>
      <c r="G120" s="1">
        <v>43195.605762511572</v>
      </c>
      <c r="H120" s="1">
        <v>43196.482569155094</v>
      </c>
      <c r="N120" t="s">
        <v>64</v>
      </c>
      <c r="O120" t="s">
        <v>27</v>
      </c>
      <c r="P120" t="s">
        <v>10</v>
      </c>
      <c r="Q120" s="6">
        <v>43196.458148090278</v>
      </c>
      <c r="R120" s="6">
        <v>43196.482569155094</v>
      </c>
      <c r="S120" s="15" t="s">
        <v>569</v>
      </c>
      <c r="T120" s="7">
        <f>Table4[End Time]-Table4[[#This Row],[Start Time]]</f>
        <v>2.4421064816124272E-2</v>
      </c>
    </row>
    <row r="121" spans="1:20" ht="15" customHeight="1" x14ac:dyDescent="0.35">
      <c r="A121" t="s">
        <v>240</v>
      </c>
      <c r="B121" t="s">
        <v>8</v>
      </c>
      <c r="C121">
        <v>10</v>
      </c>
      <c r="D121" t="s">
        <v>11</v>
      </c>
      <c r="E121" t="s">
        <v>49</v>
      </c>
      <c r="F121" s="1">
        <v>43187.840205555556</v>
      </c>
      <c r="G121" s="1">
        <v>43195.608222708332</v>
      </c>
      <c r="H121" s="1">
        <v>43196.486637905095</v>
      </c>
      <c r="N121" t="s">
        <v>64</v>
      </c>
      <c r="O121" t="s">
        <v>23</v>
      </c>
      <c r="P121" t="s">
        <v>10</v>
      </c>
      <c r="Q121" s="6">
        <v>43196.483824895833</v>
      </c>
      <c r="R121" s="6">
        <v>43196.486637905095</v>
      </c>
      <c r="S121" s="15" t="s">
        <v>86</v>
      </c>
      <c r="T121" s="7">
        <f>Table4[End Time]-Table4[[#This Row],[Start Time]]</f>
        <v>2.8130092614446767E-3</v>
      </c>
    </row>
    <row r="122" spans="1:20" ht="15" customHeight="1" x14ac:dyDescent="0.35">
      <c r="A122" t="s">
        <v>241</v>
      </c>
      <c r="B122" t="s">
        <v>8</v>
      </c>
      <c r="C122">
        <v>6</v>
      </c>
      <c r="D122" t="s">
        <v>9</v>
      </c>
      <c r="E122" t="s">
        <v>103</v>
      </c>
      <c r="F122" s="1">
        <v>43188.411114745373</v>
      </c>
      <c r="G122" s="1">
        <v>43195.627130277775</v>
      </c>
      <c r="H122" s="1">
        <v>43196.504872199075</v>
      </c>
      <c r="N122" t="s">
        <v>64</v>
      </c>
      <c r="O122" t="s">
        <v>23</v>
      </c>
      <c r="P122" t="s">
        <v>10</v>
      </c>
      <c r="Q122" s="6">
        <v>43196.488406620367</v>
      </c>
      <c r="R122" s="6">
        <v>43196.504872199075</v>
      </c>
      <c r="S122" s="15" t="s">
        <v>570</v>
      </c>
      <c r="T122" s="7">
        <f>Table4[End Time]-Table4[[#This Row],[Start Time]]</f>
        <v>1.6465578708448447E-2</v>
      </c>
    </row>
    <row r="123" spans="1:20" ht="15" customHeight="1" x14ac:dyDescent="0.35">
      <c r="A123" t="s">
        <v>242</v>
      </c>
      <c r="B123" t="s">
        <v>8</v>
      </c>
      <c r="C123">
        <v>4</v>
      </c>
      <c r="D123" t="s">
        <v>9</v>
      </c>
      <c r="E123" t="s">
        <v>103</v>
      </c>
      <c r="F123" s="1">
        <v>43188.441295682867</v>
      </c>
      <c r="G123" s="1">
        <v>43195.668474120372</v>
      </c>
      <c r="H123" s="1">
        <v>43196.515917337965</v>
      </c>
      <c r="N123" t="s">
        <v>64</v>
      </c>
      <c r="O123" t="s">
        <v>25</v>
      </c>
      <c r="P123" t="s">
        <v>10</v>
      </c>
      <c r="Q123" s="6">
        <v>43196.506538958332</v>
      </c>
      <c r="R123" s="6">
        <v>43196.515917337965</v>
      </c>
      <c r="S123" s="15" t="s">
        <v>571</v>
      </c>
      <c r="T123" s="7">
        <f>Table4[End Time]-Table4[[#This Row],[Start Time]]</f>
        <v>9.3783796328352764E-3</v>
      </c>
    </row>
    <row r="124" spans="1:20" ht="15" customHeight="1" x14ac:dyDescent="0.35">
      <c r="A124" t="s">
        <v>244</v>
      </c>
      <c r="B124" t="s">
        <v>8</v>
      </c>
      <c r="C124">
        <v>1</v>
      </c>
      <c r="D124" t="s">
        <v>9</v>
      </c>
      <c r="E124" t="s">
        <v>22</v>
      </c>
      <c r="F124" s="1">
        <v>43188.474094351855</v>
      </c>
      <c r="G124" s="1">
        <v>43195.626113865743</v>
      </c>
      <c r="H124" s="1">
        <v>43196.520936886576</v>
      </c>
      <c r="N124" t="s">
        <v>64</v>
      </c>
      <c r="O124" t="s">
        <v>27</v>
      </c>
      <c r="P124" t="s">
        <v>10</v>
      </c>
      <c r="Q124" s="6">
        <v>43196.517440509262</v>
      </c>
      <c r="R124" s="6">
        <v>43196.520936886576</v>
      </c>
      <c r="S124" s="15" t="s">
        <v>86</v>
      </c>
      <c r="T124" s="7">
        <f>Table4[End Time]-Table4[[#This Row],[Start Time]]</f>
        <v>3.4963773141498677E-3</v>
      </c>
    </row>
    <row r="125" spans="1:20" ht="15" customHeight="1" x14ac:dyDescent="0.35">
      <c r="A125" t="s">
        <v>243</v>
      </c>
      <c r="B125" t="s">
        <v>8</v>
      </c>
      <c r="C125">
        <v>2</v>
      </c>
      <c r="D125" t="s">
        <v>16</v>
      </c>
      <c r="E125" t="s">
        <v>17</v>
      </c>
      <c r="F125" s="1">
        <v>43188.454446238429</v>
      </c>
      <c r="G125" s="1">
        <v>43195.630121006943</v>
      </c>
      <c r="H125" s="1">
        <v>43196.537237997683</v>
      </c>
      <c r="N125" t="s">
        <v>64</v>
      </c>
      <c r="O125" t="s">
        <v>25</v>
      </c>
      <c r="P125" t="s">
        <v>10</v>
      </c>
      <c r="Q125" s="6">
        <v>43196.523741539349</v>
      </c>
      <c r="R125" s="6">
        <v>43196.537237997683</v>
      </c>
      <c r="S125" s="15" t="s">
        <v>86</v>
      </c>
      <c r="T125" s="7">
        <f>Table4[End Time]-Table4[[#This Row],[Start Time]]</f>
        <v>1.349645833397517E-2</v>
      </c>
    </row>
    <row r="126" spans="1:20" ht="15" customHeight="1" x14ac:dyDescent="0.35">
      <c r="A126" t="s">
        <v>245</v>
      </c>
      <c r="B126" t="s">
        <v>8</v>
      </c>
      <c r="C126">
        <v>4</v>
      </c>
      <c r="D126" t="s">
        <v>9</v>
      </c>
      <c r="E126" t="s">
        <v>32</v>
      </c>
      <c r="F126" s="1">
        <v>43188.484038414354</v>
      </c>
      <c r="G126" s="1">
        <v>43195.637929895835</v>
      </c>
      <c r="H126" s="1">
        <v>43196.54643829861</v>
      </c>
      <c r="N126" t="s">
        <v>64</v>
      </c>
      <c r="O126" t="s">
        <v>27</v>
      </c>
      <c r="P126" t="s">
        <v>10</v>
      </c>
      <c r="Q126" s="6">
        <v>43196.539202361113</v>
      </c>
      <c r="R126" s="6">
        <v>43196.54643829861</v>
      </c>
      <c r="S126" s="15" t="s">
        <v>572</v>
      </c>
      <c r="T126" s="7">
        <f>Table4[End Time]-Table4[[#This Row],[Start Time]]</f>
        <v>7.2359374971711077E-3</v>
      </c>
    </row>
    <row r="127" spans="1:20" ht="15" customHeight="1" x14ac:dyDescent="0.35">
      <c r="A127" t="s">
        <v>246</v>
      </c>
      <c r="B127" t="s">
        <v>8</v>
      </c>
      <c r="C127">
        <v>1</v>
      </c>
      <c r="D127" t="s">
        <v>9</v>
      </c>
      <c r="E127" t="s">
        <v>50</v>
      </c>
      <c r="F127" s="1">
        <v>43188.486711620368</v>
      </c>
      <c r="G127" s="1">
        <v>43195.644207835649</v>
      </c>
      <c r="H127" s="1">
        <v>43196.553952812501</v>
      </c>
      <c r="N127" t="s">
        <v>64</v>
      </c>
      <c r="O127" t="s">
        <v>23</v>
      </c>
      <c r="P127" t="s">
        <v>10</v>
      </c>
      <c r="Q127" s="6">
        <v>43196.547239143518</v>
      </c>
      <c r="R127" s="6">
        <v>43196.553952812501</v>
      </c>
      <c r="T127" s="7">
        <f>Table4[End Time]-Table4[[#This Row],[Start Time]]</f>
        <v>6.713668983138632E-3</v>
      </c>
    </row>
    <row r="128" spans="1:20" ht="15" customHeight="1" x14ac:dyDescent="0.35">
      <c r="A128" t="s">
        <v>247</v>
      </c>
      <c r="B128" t="s">
        <v>8</v>
      </c>
      <c r="C128">
        <v>3</v>
      </c>
      <c r="D128" t="s">
        <v>9</v>
      </c>
      <c r="E128" t="s">
        <v>192</v>
      </c>
      <c r="F128" s="1">
        <v>43188.492298495374</v>
      </c>
      <c r="G128" s="1">
        <v>43195.674886064815</v>
      </c>
      <c r="H128" s="1">
        <v>43196.609953865744</v>
      </c>
      <c r="N128" t="s">
        <v>64</v>
      </c>
      <c r="O128" t="s">
        <v>27</v>
      </c>
      <c r="P128" t="s">
        <v>31</v>
      </c>
      <c r="Q128" s="6">
        <v>43196.602622858794</v>
      </c>
      <c r="R128" s="6">
        <v>43196.609953865744</v>
      </c>
      <c r="S128" s="15" t="s">
        <v>85</v>
      </c>
      <c r="T128" s="7">
        <f>Table4[End Time]-Table4[[#This Row],[Start Time]]</f>
        <v>7.3310069492436014E-3</v>
      </c>
    </row>
    <row r="129" spans="1:20" ht="15" customHeight="1" x14ac:dyDescent="0.35">
      <c r="A129" t="s">
        <v>248</v>
      </c>
      <c r="B129" t="s">
        <v>8</v>
      </c>
      <c r="C129">
        <v>3</v>
      </c>
      <c r="D129" t="s">
        <v>9</v>
      </c>
      <c r="E129" t="s">
        <v>46</v>
      </c>
      <c r="F129" s="1">
        <v>43188.516289502317</v>
      </c>
      <c r="G129" s="1">
        <v>43195.701775208334</v>
      </c>
      <c r="H129" s="1">
        <v>43196.624429386575</v>
      </c>
      <c r="N129" t="s">
        <v>64</v>
      </c>
      <c r="O129" t="s">
        <v>27</v>
      </c>
      <c r="P129" t="s">
        <v>31</v>
      </c>
      <c r="Q129" s="6">
        <v>43196.611386192133</v>
      </c>
      <c r="R129" s="6">
        <v>43196.624429386575</v>
      </c>
      <c r="S129" s="15" t="s">
        <v>85</v>
      </c>
      <c r="T129" s="7">
        <f>Table4[End Time]-Table4[[#This Row],[Start Time]]</f>
        <v>1.3043194441706873E-2</v>
      </c>
    </row>
    <row r="130" spans="1:20" ht="15" customHeight="1" x14ac:dyDescent="0.35">
      <c r="A130" t="s">
        <v>249</v>
      </c>
      <c r="B130" t="s">
        <v>18</v>
      </c>
      <c r="C130">
        <v>1</v>
      </c>
      <c r="D130" t="s">
        <v>19</v>
      </c>
      <c r="E130" t="s">
        <v>250</v>
      </c>
      <c r="F130" s="1">
        <v>43188.546660729167</v>
      </c>
      <c r="G130" s="1">
        <v>43195.600571238429</v>
      </c>
      <c r="H130" s="1">
        <v>43196.629512395833</v>
      </c>
      <c r="N130" t="s">
        <v>64</v>
      </c>
      <c r="O130" t="s">
        <v>23</v>
      </c>
      <c r="P130" t="s">
        <v>31</v>
      </c>
      <c r="Q130" s="6">
        <v>43196.626000729164</v>
      </c>
      <c r="R130" s="6">
        <v>43196.629512395833</v>
      </c>
      <c r="S130" s="15" t="s">
        <v>85</v>
      </c>
      <c r="T130" s="7">
        <f>Table4[End Time]-Table4[[#This Row],[Start Time]]</f>
        <v>3.5116666695103049E-3</v>
      </c>
    </row>
    <row r="131" spans="1:20" ht="15" customHeight="1" x14ac:dyDescent="0.35">
      <c r="A131" t="s">
        <v>251</v>
      </c>
      <c r="B131" t="s">
        <v>8</v>
      </c>
      <c r="C131">
        <v>1</v>
      </c>
      <c r="D131" t="s">
        <v>9</v>
      </c>
      <c r="E131" t="s">
        <v>36</v>
      </c>
      <c r="F131" s="1">
        <v>43188.569977129628</v>
      </c>
      <c r="G131" s="1">
        <v>43195.714471608793</v>
      </c>
      <c r="H131" s="1">
        <v>43196.647135208332</v>
      </c>
      <c r="N131" t="s">
        <v>64</v>
      </c>
      <c r="O131" t="s">
        <v>27</v>
      </c>
      <c r="P131" t="s">
        <v>31</v>
      </c>
      <c r="Q131" s="6">
        <v>43196.632242870372</v>
      </c>
      <c r="R131" s="6">
        <v>43196.647135208332</v>
      </c>
      <c r="S131" s="15" t="s">
        <v>85</v>
      </c>
      <c r="T131" s="7">
        <f>Table4[End Time]-Table4[[#This Row],[Start Time]]</f>
        <v>1.4892337960191071E-2</v>
      </c>
    </row>
    <row r="132" spans="1:20" ht="15" customHeight="1" x14ac:dyDescent="0.35">
      <c r="A132" t="s">
        <v>252</v>
      </c>
      <c r="B132" t="s">
        <v>8</v>
      </c>
      <c r="C132">
        <v>1</v>
      </c>
      <c r="D132" t="s">
        <v>9</v>
      </c>
      <c r="E132" t="s">
        <v>24</v>
      </c>
      <c r="F132" s="1">
        <v>43188.58345484954</v>
      </c>
      <c r="G132" s="1">
        <v>43195.734576261573</v>
      </c>
      <c r="H132" s="1">
        <v>43196.658564930556</v>
      </c>
      <c r="N132" t="s">
        <v>64</v>
      </c>
      <c r="O132" t="s">
        <v>27</v>
      </c>
      <c r="P132" t="s">
        <v>31</v>
      </c>
      <c r="Q132" s="6">
        <v>43196.652537615744</v>
      </c>
      <c r="R132" s="6">
        <v>43196.658564930556</v>
      </c>
      <c r="S132" s="15" t="s">
        <v>85</v>
      </c>
      <c r="T132" s="7">
        <f>Table4[End Time]-Table4[[#This Row],[Start Time]]</f>
        <v>6.0273148119449615E-3</v>
      </c>
    </row>
    <row r="133" spans="1:20" ht="15" customHeight="1" x14ac:dyDescent="0.35">
      <c r="A133" t="s">
        <v>253</v>
      </c>
      <c r="B133" t="s">
        <v>18</v>
      </c>
      <c r="C133">
        <v>1</v>
      </c>
      <c r="D133" t="s">
        <v>19</v>
      </c>
      <c r="E133" t="s">
        <v>254</v>
      </c>
      <c r="F133" s="1">
        <v>43188.593966365741</v>
      </c>
      <c r="G133" s="1">
        <v>43195.61572616898</v>
      </c>
      <c r="H133" s="1">
        <v>43196.661225497686</v>
      </c>
      <c r="N133" t="s">
        <v>64</v>
      </c>
      <c r="O133" t="s">
        <v>23</v>
      </c>
      <c r="P133" t="s">
        <v>31</v>
      </c>
      <c r="Q133" s="6">
        <v>43196.660192627314</v>
      </c>
      <c r="R133" s="6">
        <v>43196.661225497686</v>
      </c>
      <c r="S133" s="15" t="s">
        <v>85</v>
      </c>
      <c r="T133" s="7">
        <f>Table4[End Time]-Table4[[#This Row],[Start Time]]</f>
        <v>1.032870372000616E-3</v>
      </c>
    </row>
  </sheetData>
  <conditionalFormatting sqref="A1:A1048576">
    <cfRule type="duplicateValues" dxfId="49" priority="1"/>
    <cfRule type="duplicateValues" dxfId="48" priority="2"/>
  </conditionalFormatting>
  <pageMargins left="0.7" right="0.7" top="0.75" bottom="0.75" header="0.3" footer="0.3"/>
  <pageSetup orientation="portrait" verticalDpi="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1"/>
  <sheetViews>
    <sheetView topLeftCell="I1" workbookViewId="0">
      <selection sqref="A1:O3"/>
    </sheetView>
  </sheetViews>
  <sheetFormatPr defaultColWidth="25.6328125" defaultRowHeight="15" customHeight="1" x14ac:dyDescent="0.35"/>
  <cols>
    <col min="1" max="3" width="25.6328125" style="26"/>
    <col min="4" max="4" width="50.6328125" style="26" customWidth="1"/>
    <col min="5" max="6" width="25.6328125" style="28"/>
    <col min="7" max="8" width="50.6328125" style="26" customWidth="1"/>
    <col min="9" max="10" width="25.6328125" style="26"/>
    <col min="11" max="12" width="25.6328125" style="33"/>
    <col min="13" max="13" width="25.6328125" style="26"/>
    <col min="14" max="14" width="50.6328125" style="34" customWidth="1"/>
    <col min="15" max="16384" width="25.6328125" style="26"/>
  </cols>
  <sheetData>
    <row r="1" spans="1:19" s="27" customFormat="1" ht="15" customHeight="1" x14ac:dyDescent="0.35">
      <c r="A1" s="27" t="s">
        <v>0</v>
      </c>
      <c r="B1" s="27" t="s">
        <v>1</v>
      </c>
      <c r="C1" s="27" t="s">
        <v>2</v>
      </c>
      <c r="D1" s="27" t="s">
        <v>52</v>
      </c>
      <c r="E1" s="29" t="s">
        <v>54</v>
      </c>
      <c r="F1" s="29" t="s">
        <v>55</v>
      </c>
      <c r="G1" s="27" t="s">
        <v>56</v>
      </c>
      <c r="H1" s="27" t="s">
        <v>57</v>
      </c>
      <c r="I1" s="27" t="s">
        <v>150</v>
      </c>
      <c r="J1" s="27" t="s">
        <v>58</v>
      </c>
      <c r="K1" s="27" t="s">
        <v>59</v>
      </c>
      <c r="L1" s="30" t="s">
        <v>60</v>
      </c>
      <c r="M1" s="30" t="s">
        <v>61</v>
      </c>
      <c r="N1" s="27" t="s">
        <v>62</v>
      </c>
      <c r="O1" s="31" t="s">
        <v>96</v>
      </c>
      <c r="Q1" s="32"/>
      <c r="R1" s="32"/>
      <c r="S1" s="32"/>
    </row>
    <row r="2" spans="1:19" ht="15" customHeight="1" x14ac:dyDescent="0.35">
      <c r="A2" s="26" t="s">
        <v>582</v>
      </c>
      <c r="B2" s="26" t="s">
        <v>8</v>
      </c>
      <c r="C2" s="26">
        <v>1</v>
      </c>
      <c r="D2" s="26" t="s">
        <v>583</v>
      </c>
      <c r="J2" s="26" t="s">
        <v>64</v>
      </c>
      <c r="K2" s="26" t="s">
        <v>584</v>
      </c>
      <c r="L2" s="33">
        <v>43272.403298611112</v>
      </c>
      <c r="M2" s="33">
        <v>43272.431041666663</v>
      </c>
      <c r="N2" s="26" t="s">
        <v>585</v>
      </c>
      <c r="O2" s="34">
        <v>2.7747731481481481E-2</v>
      </c>
      <c r="Q2" s="35"/>
      <c r="R2" s="35"/>
      <c r="S2" s="35"/>
    </row>
    <row r="3" spans="1:19" ht="15" customHeight="1" x14ac:dyDescent="0.35">
      <c r="A3" s="26" t="s">
        <v>586</v>
      </c>
      <c r="B3" s="26" t="s">
        <v>8</v>
      </c>
      <c r="C3" s="26">
        <v>5</v>
      </c>
      <c r="D3" s="26" t="s">
        <v>102</v>
      </c>
      <c r="J3" s="26" t="s">
        <v>64</v>
      </c>
      <c r="K3" s="26" t="s">
        <v>587</v>
      </c>
      <c r="L3" s="33">
        <v>43270.398796296293</v>
      </c>
      <c r="M3" s="33">
        <v>43270.416481481479</v>
      </c>
      <c r="N3" s="26" t="s">
        <v>588</v>
      </c>
      <c r="O3" s="34">
        <v>1.7685266203703701E-2</v>
      </c>
      <c r="Q3" s="35"/>
      <c r="R3" s="35"/>
      <c r="S3" s="35"/>
    </row>
    <row r="4" spans="1:19" ht="15" customHeight="1" x14ac:dyDescent="0.35">
      <c r="A4" s="26" t="s">
        <v>589</v>
      </c>
      <c r="B4" s="26" t="s">
        <v>8</v>
      </c>
      <c r="C4" s="26">
        <v>1</v>
      </c>
      <c r="D4" s="26" t="s">
        <v>50</v>
      </c>
      <c r="J4" s="26" t="s">
        <v>64</v>
      </c>
      <c r="K4" s="26" t="s">
        <v>590</v>
      </c>
      <c r="L4" s="33">
        <v>43273.389872685184</v>
      </c>
      <c r="M4" s="33">
        <v>43273.420104166667</v>
      </c>
      <c r="N4" s="26" t="s">
        <v>591</v>
      </c>
      <c r="O4" s="34">
        <v>3.0241458333333332E-2</v>
      </c>
      <c r="Q4" s="35"/>
      <c r="R4" s="35"/>
      <c r="S4" s="35"/>
    </row>
    <row r="5" spans="1:19" ht="15" customHeight="1" x14ac:dyDescent="0.35">
      <c r="A5" s="26" t="s">
        <v>592</v>
      </c>
      <c r="B5" s="26" t="s">
        <v>8</v>
      </c>
      <c r="C5" s="26">
        <v>4</v>
      </c>
      <c r="D5" s="26" t="s">
        <v>102</v>
      </c>
      <c r="J5" s="26" t="s">
        <v>64</v>
      </c>
      <c r="K5" s="26" t="s">
        <v>593</v>
      </c>
      <c r="L5" s="33">
        <v>43270.426365740743</v>
      </c>
      <c r="M5" s="33">
        <v>43270.439803240741</v>
      </c>
      <c r="N5" s="26" t="s">
        <v>594</v>
      </c>
      <c r="O5" s="34">
        <v>1.3440497685185184E-2</v>
      </c>
      <c r="Q5" s="35"/>
      <c r="R5" s="35"/>
      <c r="S5" s="35"/>
    </row>
    <row r="6" spans="1:19" ht="15" customHeight="1" x14ac:dyDescent="0.35">
      <c r="A6" s="26" t="s">
        <v>595</v>
      </c>
      <c r="B6" s="26" t="s">
        <v>8</v>
      </c>
      <c r="C6" s="26">
        <v>15</v>
      </c>
      <c r="D6" s="26" t="s">
        <v>45</v>
      </c>
      <c r="J6" s="26" t="s">
        <v>75</v>
      </c>
      <c r="K6" s="26" t="s">
        <v>593</v>
      </c>
      <c r="L6" s="33">
        <v>43270.34652777778</v>
      </c>
      <c r="M6" s="33">
        <v>43270.360879629632</v>
      </c>
      <c r="N6" s="26" t="s">
        <v>596</v>
      </c>
      <c r="O6" s="34">
        <v>1.4355162037037038E-2</v>
      </c>
      <c r="Q6" s="35"/>
      <c r="R6" s="35"/>
      <c r="S6" s="35"/>
    </row>
    <row r="7" spans="1:19" ht="15" customHeight="1" x14ac:dyDescent="0.35">
      <c r="A7" s="26" t="s">
        <v>597</v>
      </c>
      <c r="B7" s="26" t="s">
        <v>8</v>
      </c>
      <c r="C7" s="26">
        <v>3</v>
      </c>
      <c r="D7" s="26" t="s">
        <v>46</v>
      </c>
      <c r="J7" s="26" t="s">
        <v>75</v>
      </c>
      <c r="K7" s="26" t="s">
        <v>598</v>
      </c>
      <c r="L7" s="33">
        <v>43270.612662037034</v>
      </c>
      <c r="M7" s="33">
        <v>43270.632025462961</v>
      </c>
      <c r="N7" s="26" t="s">
        <v>599</v>
      </c>
      <c r="O7" s="34">
        <v>1.9359895833333335E-2</v>
      </c>
      <c r="Q7" s="35"/>
      <c r="R7" s="35"/>
      <c r="S7" s="35"/>
    </row>
    <row r="8" spans="1:19" ht="15" customHeight="1" x14ac:dyDescent="0.35">
      <c r="A8" s="26" t="s">
        <v>600</v>
      </c>
      <c r="B8" s="26" t="s">
        <v>8</v>
      </c>
      <c r="C8" s="26">
        <v>11</v>
      </c>
      <c r="D8" s="26" t="s">
        <v>72</v>
      </c>
      <c r="J8" s="26" t="s">
        <v>75</v>
      </c>
      <c r="K8" s="26" t="s">
        <v>601</v>
      </c>
      <c r="L8" s="33">
        <v>43269.363310185188</v>
      </c>
      <c r="M8" s="33">
        <v>43269.374513888892</v>
      </c>
      <c r="N8" s="26" t="s">
        <v>602</v>
      </c>
      <c r="O8" s="34">
        <v>1.1207685185185187E-2</v>
      </c>
      <c r="Q8" s="35"/>
      <c r="R8" s="35"/>
      <c r="S8" s="35"/>
    </row>
    <row r="9" spans="1:19" ht="15" customHeight="1" x14ac:dyDescent="0.35">
      <c r="A9" s="26" t="s">
        <v>603</v>
      </c>
      <c r="B9" s="26" t="s">
        <v>18</v>
      </c>
      <c r="C9" s="26">
        <v>1</v>
      </c>
      <c r="D9" s="26" t="s">
        <v>604</v>
      </c>
      <c r="J9" s="26" t="s">
        <v>64</v>
      </c>
      <c r="K9" s="26" t="s">
        <v>587</v>
      </c>
      <c r="L9" s="33">
        <v>43270.569178240738</v>
      </c>
      <c r="M9" s="33">
        <v>43270.578506944446</v>
      </c>
      <c r="N9" s="26" t="s">
        <v>605</v>
      </c>
      <c r="O9" s="34">
        <v>9.3293518518518508E-3</v>
      </c>
      <c r="Q9" s="35"/>
      <c r="R9" s="35"/>
      <c r="S9" s="35"/>
    </row>
    <row r="10" spans="1:19" ht="15" customHeight="1" x14ac:dyDescent="0.35">
      <c r="A10" s="26" t="s">
        <v>606</v>
      </c>
      <c r="B10" s="26" t="s">
        <v>8</v>
      </c>
      <c r="C10" s="26">
        <v>1</v>
      </c>
      <c r="D10" s="26" t="s">
        <v>583</v>
      </c>
      <c r="E10" s="28">
        <v>43252.679988425924</v>
      </c>
      <c r="F10" s="28">
        <v>43257.625810185185</v>
      </c>
      <c r="G10" s="26" t="s">
        <v>65</v>
      </c>
      <c r="H10" s="26" t="s">
        <v>607</v>
      </c>
      <c r="J10" s="26" t="s">
        <v>75</v>
      </c>
      <c r="K10" s="26" t="s">
        <v>593</v>
      </c>
      <c r="L10" s="33">
        <v>43269.566354166665</v>
      </c>
      <c r="M10" s="33">
        <v>43269.598599537036</v>
      </c>
      <c r="N10" s="26" t="s">
        <v>608</v>
      </c>
      <c r="O10" s="34">
        <v>3.2251458333333337E-2</v>
      </c>
      <c r="Q10" s="35"/>
      <c r="R10" s="35"/>
      <c r="S10" s="35"/>
    </row>
    <row r="11" spans="1:19" ht="15" customHeight="1" x14ac:dyDescent="0.35">
      <c r="A11" s="26" t="s">
        <v>609</v>
      </c>
      <c r="B11" s="26" t="s">
        <v>18</v>
      </c>
      <c r="C11" s="26">
        <v>1</v>
      </c>
      <c r="D11" s="26" t="s">
        <v>610</v>
      </c>
      <c r="J11" s="26" t="s">
        <v>66</v>
      </c>
      <c r="K11" s="26" t="s">
        <v>611</v>
      </c>
      <c r="L11" s="33">
        <v>43273.480844907404</v>
      </c>
      <c r="M11" s="33">
        <v>43273.53696759259</v>
      </c>
      <c r="N11" s="26" t="s">
        <v>612</v>
      </c>
      <c r="O11" s="34">
        <v>5.6131585648148151E-2</v>
      </c>
      <c r="Q11" s="35"/>
      <c r="R11" s="35"/>
      <c r="S11" s="35"/>
    </row>
    <row r="12" spans="1:19" ht="15" customHeight="1" x14ac:dyDescent="0.35">
      <c r="A12" s="26" t="s">
        <v>167</v>
      </c>
      <c r="B12" s="26" t="s">
        <v>8</v>
      </c>
      <c r="C12" s="26">
        <v>2</v>
      </c>
      <c r="D12" s="26" t="s">
        <v>45</v>
      </c>
      <c r="J12" s="26" t="s">
        <v>64</v>
      </c>
      <c r="K12" s="26" t="s">
        <v>601</v>
      </c>
      <c r="L12" s="33">
        <v>43270.55027777778</v>
      </c>
      <c r="M12" s="33">
        <v>43270.58803240741</v>
      </c>
      <c r="N12" s="26" t="s">
        <v>613</v>
      </c>
      <c r="O12" s="34">
        <v>3.7749363425925921E-2</v>
      </c>
      <c r="Q12" s="35"/>
      <c r="R12" s="35"/>
      <c r="S12" s="35"/>
    </row>
    <row r="13" spans="1:19" ht="15" customHeight="1" x14ac:dyDescent="0.35">
      <c r="A13" s="26" t="s">
        <v>614</v>
      </c>
      <c r="B13" s="26" t="s">
        <v>8</v>
      </c>
      <c r="C13" s="26">
        <v>7</v>
      </c>
      <c r="D13" s="26" t="s">
        <v>32</v>
      </c>
      <c r="E13" s="28">
        <v>43276.623796296299</v>
      </c>
      <c r="G13" s="26" t="s">
        <v>63</v>
      </c>
      <c r="H13" s="26" t="s">
        <v>615</v>
      </c>
      <c r="J13" s="26" t="s">
        <v>81</v>
      </c>
      <c r="K13" s="26" t="s">
        <v>601</v>
      </c>
      <c r="L13" s="33">
        <v>43273.518043981479</v>
      </c>
      <c r="M13" s="33">
        <v>43273.55945601852</v>
      </c>
      <c r="N13" s="26" t="s">
        <v>602</v>
      </c>
      <c r="O13" s="34">
        <v>4.1414409722222219E-2</v>
      </c>
      <c r="Q13" s="35"/>
      <c r="R13" s="35"/>
      <c r="S13" s="35"/>
    </row>
    <row r="14" spans="1:19" ht="15" customHeight="1" x14ac:dyDescent="0.35">
      <c r="A14" s="26" t="s">
        <v>616</v>
      </c>
      <c r="B14" s="26" t="s">
        <v>18</v>
      </c>
      <c r="C14" s="26">
        <v>1</v>
      </c>
      <c r="D14" s="26" t="s">
        <v>617</v>
      </c>
      <c r="J14" s="26" t="s">
        <v>66</v>
      </c>
      <c r="K14" s="26" t="s">
        <v>611</v>
      </c>
      <c r="L14" s="33">
        <v>43273.401180555556</v>
      </c>
      <c r="M14" s="33">
        <v>43273.43886574074</v>
      </c>
      <c r="N14" s="26" t="s">
        <v>618</v>
      </c>
      <c r="O14" s="34">
        <v>3.7688599537037036E-2</v>
      </c>
      <c r="Q14" s="35"/>
      <c r="R14" s="35"/>
      <c r="S14" s="35"/>
    </row>
    <row r="15" spans="1:19" ht="15" customHeight="1" x14ac:dyDescent="0.35">
      <c r="A15" s="26" t="s">
        <v>619</v>
      </c>
      <c r="B15" s="26" t="s">
        <v>8</v>
      </c>
      <c r="C15" s="26">
        <v>1</v>
      </c>
      <c r="D15" s="26" t="s">
        <v>24</v>
      </c>
      <c r="J15" s="26" t="s">
        <v>75</v>
      </c>
      <c r="K15" s="26" t="s">
        <v>584</v>
      </c>
      <c r="L15" s="33">
        <v>43269.417453703703</v>
      </c>
      <c r="M15" s="33">
        <v>43269.50576388889</v>
      </c>
      <c r="N15" s="26" t="s">
        <v>620</v>
      </c>
      <c r="O15" s="34">
        <v>8.8311469907407403E-2</v>
      </c>
      <c r="Q15" s="35"/>
      <c r="R15" s="35"/>
      <c r="S15" s="35"/>
    </row>
    <row r="16" spans="1:19" ht="15" customHeight="1" x14ac:dyDescent="0.35">
      <c r="A16" s="26" t="s">
        <v>621</v>
      </c>
      <c r="B16" s="26" t="s">
        <v>18</v>
      </c>
      <c r="C16" s="26">
        <v>1</v>
      </c>
      <c r="D16" s="26" t="s">
        <v>227</v>
      </c>
      <c r="J16" s="26" t="s">
        <v>66</v>
      </c>
      <c r="K16" s="26" t="s">
        <v>611</v>
      </c>
      <c r="L16" s="33">
        <v>43272.640162037038</v>
      </c>
      <c r="M16" s="33">
        <v>43273.3440625</v>
      </c>
      <c r="N16" s="26" t="s">
        <v>622</v>
      </c>
      <c r="O16" s="34">
        <v>0.70390839120370374</v>
      </c>
      <c r="Q16" s="35"/>
      <c r="R16" s="35"/>
      <c r="S16" s="35"/>
    </row>
    <row r="17" spans="1:19" ht="15" customHeight="1" x14ac:dyDescent="0.35">
      <c r="A17" s="26" t="s">
        <v>623</v>
      </c>
      <c r="B17" s="26" t="s">
        <v>8</v>
      </c>
      <c r="C17" s="26">
        <v>4</v>
      </c>
      <c r="D17" s="26" t="s">
        <v>624</v>
      </c>
      <c r="J17" s="26" t="s">
        <v>64</v>
      </c>
      <c r="K17" s="26" t="s">
        <v>598</v>
      </c>
      <c r="L17" s="33">
        <v>43273.317361111112</v>
      </c>
      <c r="M17" s="33">
        <v>43273.345138888886</v>
      </c>
      <c r="N17" s="26" t="s">
        <v>625</v>
      </c>
      <c r="O17" s="34">
        <v>2.7779814814814813E-2</v>
      </c>
      <c r="Q17" s="35"/>
      <c r="R17" s="35"/>
      <c r="S17" s="35"/>
    </row>
    <row r="18" spans="1:19" ht="15" customHeight="1" x14ac:dyDescent="0.35">
      <c r="A18" s="26" t="s">
        <v>626</v>
      </c>
      <c r="B18" s="26" t="s">
        <v>8</v>
      </c>
      <c r="C18" s="26">
        <v>1</v>
      </c>
      <c r="D18" s="26" t="s">
        <v>583</v>
      </c>
      <c r="J18" s="26" t="s">
        <v>64</v>
      </c>
      <c r="K18" s="26" t="s">
        <v>587</v>
      </c>
      <c r="L18" s="33">
        <v>43273.396770833337</v>
      </c>
      <c r="M18" s="33">
        <v>43273.455694444441</v>
      </c>
      <c r="N18" s="26" t="s">
        <v>627</v>
      </c>
      <c r="O18" s="34">
        <v>5.8927175925925925E-2</v>
      </c>
      <c r="Q18" s="35"/>
      <c r="R18" s="35"/>
      <c r="S18" s="35"/>
    </row>
    <row r="19" spans="1:19" ht="15" customHeight="1" x14ac:dyDescent="0.35">
      <c r="A19" s="26" t="s">
        <v>628</v>
      </c>
      <c r="B19" s="26" t="s">
        <v>18</v>
      </c>
      <c r="C19" s="26">
        <v>1</v>
      </c>
      <c r="D19" s="26" t="s">
        <v>227</v>
      </c>
      <c r="J19" s="26" t="s">
        <v>66</v>
      </c>
      <c r="K19" s="26" t="s">
        <v>611</v>
      </c>
      <c r="L19" s="33">
        <v>43273.539467592593</v>
      </c>
      <c r="M19" s="33">
        <v>43273.553761574076</v>
      </c>
      <c r="N19" s="26" t="s">
        <v>629</v>
      </c>
      <c r="O19" s="34">
        <v>1.429582175925926E-2</v>
      </c>
      <c r="Q19" s="35"/>
      <c r="R19" s="35"/>
      <c r="S19" s="35"/>
    </row>
    <row r="20" spans="1:19" ht="15" customHeight="1" x14ac:dyDescent="0.35">
      <c r="A20" s="26" t="s">
        <v>630</v>
      </c>
      <c r="B20" s="26" t="s">
        <v>8</v>
      </c>
      <c r="C20" s="26">
        <v>3</v>
      </c>
      <c r="D20" s="26" t="s">
        <v>631</v>
      </c>
      <c r="J20" s="26" t="s">
        <v>64</v>
      </c>
      <c r="K20" s="26" t="s">
        <v>601</v>
      </c>
      <c r="L20" s="33">
        <v>43270.427245370367</v>
      </c>
      <c r="M20" s="33">
        <v>43270.533159722225</v>
      </c>
      <c r="N20" s="26" t="s">
        <v>602</v>
      </c>
      <c r="O20" s="34">
        <v>0.10591182870370371</v>
      </c>
      <c r="Q20" s="35"/>
      <c r="R20" s="35"/>
      <c r="S20" s="35"/>
    </row>
    <row r="21" spans="1:19" ht="15" customHeight="1" x14ac:dyDescent="0.35">
      <c r="A21" s="26" t="s">
        <v>632</v>
      </c>
      <c r="B21" s="26" t="s">
        <v>8</v>
      </c>
      <c r="C21" s="26">
        <v>8</v>
      </c>
      <c r="D21" s="26" t="s">
        <v>14</v>
      </c>
      <c r="J21" s="26" t="s">
        <v>64</v>
      </c>
      <c r="K21" s="26" t="s">
        <v>601</v>
      </c>
      <c r="L21" s="33">
        <v>43270.359733796293</v>
      </c>
      <c r="M21" s="33">
        <v>43270.375</v>
      </c>
      <c r="N21" s="26" t="s">
        <v>602</v>
      </c>
      <c r="O21" s="34">
        <v>1.526508101851852E-2</v>
      </c>
      <c r="Q21" s="35"/>
      <c r="R21" s="35"/>
      <c r="S21" s="35"/>
    </row>
    <row r="22" spans="1:19" ht="15" customHeight="1" x14ac:dyDescent="0.35">
      <c r="A22" s="26" t="s">
        <v>633</v>
      </c>
      <c r="B22" s="26" t="s">
        <v>8</v>
      </c>
      <c r="C22" s="26">
        <v>7</v>
      </c>
      <c r="D22" s="26" t="s">
        <v>45</v>
      </c>
      <c r="J22" s="26" t="s">
        <v>64</v>
      </c>
      <c r="K22" s="26" t="s">
        <v>634</v>
      </c>
      <c r="L22" s="33">
        <v>43270.34783564815</v>
      </c>
      <c r="M22" s="33">
        <v>43270.376666666663</v>
      </c>
      <c r="N22" s="26" t="s">
        <v>635</v>
      </c>
      <c r="O22" s="34">
        <v>2.8822187500000002E-2</v>
      </c>
      <c r="Q22" s="35"/>
      <c r="R22" s="35"/>
      <c r="S22" s="35"/>
    </row>
    <row r="23" spans="1:19" ht="15" customHeight="1" x14ac:dyDescent="0.35">
      <c r="A23" s="26" t="s">
        <v>636</v>
      </c>
      <c r="B23" s="26" t="s">
        <v>8</v>
      </c>
      <c r="C23" s="26">
        <v>2</v>
      </c>
      <c r="D23" s="26" t="s">
        <v>48</v>
      </c>
      <c r="J23" s="26" t="s">
        <v>64</v>
      </c>
      <c r="K23" s="26" t="s">
        <v>601</v>
      </c>
      <c r="L23" s="33">
        <v>43270.534560185188</v>
      </c>
      <c r="M23" s="33">
        <v>43270.548518518517</v>
      </c>
      <c r="N23" s="26" t="s">
        <v>602</v>
      </c>
      <c r="O23" s="34">
        <v>1.3957696759259258E-2</v>
      </c>
      <c r="Q23" s="35"/>
      <c r="R23" s="35"/>
      <c r="S23" s="35"/>
    </row>
    <row r="24" spans="1:19" ht="15" customHeight="1" x14ac:dyDescent="0.35">
      <c r="A24" s="26" t="s">
        <v>637</v>
      </c>
      <c r="B24" s="26" t="s">
        <v>8</v>
      </c>
      <c r="C24" s="26">
        <v>3</v>
      </c>
      <c r="D24" s="26" t="s">
        <v>102</v>
      </c>
      <c r="J24" s="26" t="s">
        <v>64</v>
      </c>
      <c r="K24" s="26" t="s">
        <v>593</v>
      </c>
      <c r="L24" s="33">
        <v>43270.443356481483</v>
      </c>
      <c r="M24" s="33">
        <v>43270.509375000001</v>
      </c>
      <c r="N24" s="26" t="s">
        <v>638</v>
      </c>
      <c r="O24" s="34">
        <v>6.6017303240740746E-2</v>
      </c>
      <c r="Q24" s="35"/>
      <c r="R24" s="35"/>
      <c r="S24" s="35"/>
    </row>
    <row r="25" spans="1:19" ht="15" customHeight="1" x14ac:dyDescent="0.35">
      <c r="A25" s="26" t="s">
        <v>639</v>
      </c>
      <c r="B25" s="26" t="s">
        <v>8</v>
      </c>
      <c r="C25" s="26">
        <v>5</v>
      </c>
      <c r="D25" s="26" t="s">
        <v>14</v>
      </c>
      <c r="J25" s="26" t="s">
        <v>64</v>
      </c>
      <c r="K25" s="26" t="s">
        <v>593</v>
      </c>
      <c r="L25" s="33">
        <v>43273.370752314811</v>
      </c>
      <c r="M25" s="33">
        <v>43273.394675925927</v>
      </c>
      <c r="N25" s="26" t="s">
        <v>640</v>
      </c>
      <c r="O25" s="34">
        <v>2.3922604166666667E-2</v>
      </c>
      <c r="Q25" s="35"/>
      <c r="R25" s="35"/>
      <c r="S25" s="35"/>
    </row>
    <row r="26" spans="1:19" ht="15" customHeight="1" x14ac:dyDescent="0.35">
      <c r="A26" s="26" t="s">
        <v>641</v>
      </c>
      <c r="B26" s="26" t="s">
        <v>8</v>
      </c>
      <c r="C26" s="26">
        <v>7</v>
      </c>
      <c r="D26" s="26" t="s">
        <v>14</v>
      </c>
      <c r="J26" s="26" t="s">
        <v>64</v>
      </c>
      <c r="K26" s="26" t="s">
        <v>601</v>
      </c>
      <c r="L26" s="33">
        <v>43273.364398148151</v>
      </c>
      <c r="M26" s="33">
        <v>43273.373449074075</v>
      </c>
      <c r="N26" s="26" t="s">
        <v>602</v>
      </c>
      <c r="O26" s="34">
        <v>9.0502662037037045E-3</v>
      </c>
      <c r="Q26" s="35"/>
      <c r="R26" s="35"/>
      <c r="S26" s="35"/>
    </row>
    <row r="27" spans="1:19" ht="15" customHeight="1" x14ac:dyDescent="0.35">
      <c r="A27" s="26" t="s">
        <v>642</v>
      </c>
      <c r="B27" s="26" t="s">
        <v>8</v>
      </c>
      <c r="C27" s="26">
        <v>5</v>
      </c>
      <c r="D27" s="26" t="s">
        <v>45</v>
      </c>
      <c r="J27" s="26" t="s">
        <v>64</v>
      </c>
      <c r="K27" s="26" t="s">
        <v>587</v>
      </c>
      <c r="L27" s="33">
        <v>43270.354155092595</v>
      </c>
      <c r="M27" s="33">
        <v>43270.367210648146</v>
      </c>
      <c r="N27" s="26" t="s">
        <v>643</v>
      </c>
      <c r="O27" s="34">
        <v>1.3051944444444442E-2</v>
      </c>
      <c r="Q27" s="35"/>
      <c r="R27" s="35"/>
      <c r="S27" s="35"/>
    </row>
    <row r="28" spans="1:19" ht="15" customHeight="1" x14ac:dyDescent="0.35">
      <c r="A28" s="26" t="s">
        <v>317</v>
      </c>
      <c r="B28" s="26" t="s">
        <v>8</v>
      </c>
      <c r="C28" s="26">
        <v>3</v>
      </c>
      <c r="D28" s="26" t="s">
        <v>239</v>
      </c>
      <c r="J28" s="26" t="s">
        <v>64</v>
      </c>
      <c r="K28" s="26" t="s">
        <v>593</v>
      </c>
      <c r="L28" s="33">
        <v>43273.338240740741</v>
      </c>
      <c r="M28" s="33">
        <v>43273.366550925923</v>
      </c>
      <c r="N28" s="26" t="s">
        <v>644</v>
      </c>
      <c r="O28" s="34">
        <v>2.8314097222222223E-2</v>
      </c>
      <c r="Q28" s="35"/>
      <c r="R28" s="35"/>
      <c r="S28" s="35"/>
    </row>
    <row r="29" spans="1:19" ht="15" customHeight="1" x14ac:dyDescent="0.35">
      <c r="A29" s="26" t="s">
        <v>645</v>
      </c>
      <c r="B29" s="26" t="s">
        <v>8</v>
      </c>
      <c r="C29" s="26">
        <v>4</v>
      </c>
      <c r="D29" s="26" t="s">
        <v>77</v>
      </c>
      <c r="J29" s="26" t="s">
        <v>64</v>
      </c>
      <c r="K29" s="26" t="s">
        <v>593</v>
      </c>
      <c r="L29" s="33">
        <v>43270.363368055558</v>
      </c>
      <c r="M29" s="33">
        <v>43270.381736111114</v>
      </c>
      <c r="N29" s="26" t="s">
        <v>646</v>
      </c>
      <c r="O29" s="34">
        <v>1.8368136574074073E-2</v>
      </c>
      <c r="Q29" s="35"/>
      <c r="R29" s="35"/>
      <c r="S29" s="35"/>
    </row>
    <row r="30" spans="1:19" ht="15" customHeight="1" x14ac:dyDescent="0.35">
      <c r="A30" s="26" t="s">
        <v>647</v>
      </c>
      <c r="B30" s="26" t="s">
        <v>18</v>
      </c>
      <c r="C30" s="26">
        <v>1</v>
      </c>
      <c r="D30" s="26" t="s">
        <v>648</v>
      </c>
      <c r="J30" s="26" t="s">
        <v>64</v>
      </c>
      <c r="K30" s="26" t="s">
        <v>611</v>
      </c>
      <c r="L30" s="33">
        <v>43271.415219907409</v>
      </c>
      <c r="M30" s="33">
        <v>43271.454317129632</v>
      </c>
      <c r="N30" s="26" t="s">
        <v>649</v>
      </c>
      <c r="O30" s="34">
        <v>3.9098252314814813E-2</v>
      </c>
      <c r="Q30" s="35"/>
      <c r="R30" s="35"/>
      <c r="S30" s="35"/>
    </row>
    <row r="31" spans="1:19" ht="15" customHeight="1" x14ac:dyDescent="0.35">
      <c r="A31" s="26" t="s">
        <v>650</v>
      </c>
      <c r="B31" s="26" t="s">
        <v>8</v>
      </c>
      <c r="C31" s="26">
        <v>4</v>
      </c>
      <c r="D31" s="26" t="s">
        <v>14</v>
      </c>
      <c r="J31" s="26" t="s">
        <v>64</v>
      </c>
      <c r="K31" s="26" t="s">
        <v>584</v>
      </c>
      <c r="L31" s="33">
        <v>43272.632187499999</v>
      </c>
      <c r="M31" s="33">
        <v>43273.571238425924</v>
      </c>
      <c r="N31" s="26" t="s">
        <v>651</v>
      </c>
      <c r="O31" s="34">
        <v>0.93905678240740731</v>
      </c>
      <c r="Q31" s="35"/>
      <c r="R31" s="35"/>
      <c r="S31" s="35"/>
    </row>
    <row r="32" spans="1:19" ht="15" customHeight="1" x14ac:dyDescent="0.35">
      <c r="A32" s="26" t="s">
        <v>652</v>
      </c>
      <c r="B32" s="26" t="s">
        <v>8</v>
      </c>
      <c r="C32" s="26">
        <v>1</v>
      </c>
      <c r="D32" s="26" t="s">
        <v>583</v>
      </c>
      <c r="J32" s="26" t="s">
        <v>64</v>
      </c>
      <c r="K32" s="26" t="s">
        <v>598</v>
      </c>
      <c r="L32" s="33">
        <v>43273.416203703702</v>
      </c>
      <c r="M32" s="33">
        <v>43273.536192129628</v>
      </c>
      <c r="N32" s="26" t="s">
        <v>653</v>
      </c>
      <c r="O32" s="34">
        <v>0.11998710648148148</v>
      </c>
      <c r="Q32" s="35"/>
      <c r="R32" s="35"/>
      <c r="S32" s="35"/>
    </row>
    <row r="33" spans="1:19" ht="15" customHeight="1" x14ac:dyDescent="0.35">
      <c r="A33" s="26" t="s">
        <v>654</v>
      </c>
      <c r="B33" s="26" t="s">
        <v>8</v>
      </c>
      <c r="C33" s="26">
        <v>4</v>
      </c>
      <c r="D33" s="26" t="s">
        <v>45</v>
      </c>
      <c r="J33" s="26" t="s">
        <v>64</v>
      </c>
      <c r="K33" s="26" t="s">
        <v>593</v>
      </c>
      <c r="L33" s="33">
        <v>43270.405358796299</v>
      </c>
      <c r="M33" s="33">
        <v>43270.423333333332</v>
      </c>
      <c r="N33" s="26" t="s">
        <v>655</v>
      </c>
      <c r="O33" s="34">
        <v>1.7972731481481482E-2</v>
      </c>
      <c r="Q33" s="35"/>
      <c r="R33" s="35"/>
      <c r="S33" s="35"/>
    </row>
    <row r="34" spans="1:19" ht="15" customHeight="1" x14ac:dyDescent="0.35">
      <c r="A34" s="26" t="s">
        <v>656</v>
      </c>
      <c r="B34" s="26" t="s">
        <v>8</v>
      </c>
      <c r="C34" s="26">
        <v>8</v>
      </c>
      <c r="D34" s="26" t="s">
        <v>14</v>
      </c>
      <c r="J34" s="26" t="s">
        <v>64</v>
      </c>
      <c r="K34" s="26" t="s">
        <v>593</v>
      </c>
      <c r="L34" s="33">
        <v>43270.582557870373</v>
      </c>
      <c r="M34" s="33">
        <v>43270.595752314817</v>
      </c>
      <c r="N34" s="26" t="s">
        <v>594</v>
      </c>
      <c r="O34" s="34">
        <v>1.3196863425925924E-2</v>
      </c>
      <c r="Q34" s="35"/>
      <c r="R34" s="35"/>
      <c r="S34" s="35"/>
    </row>
    <row r="35" spans="1:19" ht="15" customHeight="1" x14ac:dyDescent="0.35">
      <c r="A35" s="26" t="s">
        <v>657</v>
      </c>
      <c r="B35" s="26" t="s">
        <v>8</v>
      </c>
      <c r="C35" s="26">
        <v>3</v>
      </c>
      <c r="D35" s="26" t="s">
        <v>45</v>
      </c>
      <c r="J35" s="26" t="s">
        <v>64</v>
      </c>
      <c r="K35" s="26" t="s">
        <v>587</v>
      </c>
      <c r="L35" s="33">
        <v>43270.368148148147</v>
      </c>
      <c r="M35" s="33">
        <v>43270.379155092596</v>
      </c>
      <c r="N35" s="26" t="s">
        <v>658</v>
      </c>
      <c r="O35" s="34">
        <v>1.1004502314814814E-2</v>
      </c>
      <c r="Q35" s="35"/>
      <c r="R35" s="35"/>
      <c r="S35" s="35"/>
    </row>
    <row r="36" spans="1:19" ht="15" customHeight="1" x14ac:dyDescent="0.35">
      <c r="A36" s="26" t="s">
        <v>659</v>
      </c>
      <c r="B36" s="26" t="s">
        <v>8</v>
      </c>
      <c r="C36" s="26">
        <v>1</v>
      </c>
      <c r="D36" s="26" t="s">
        <v>48</v>
      </c>
      <c r="E36" s="28">
        <v>43251.656643518516</v>
      </c>
      <c r="F36" s="28">
        <v>43256.666215277779</v>
      </c>
      <c r="G36" s="26" t="s">
        <v>65</v>
      </c>
      <c r="H36" s="26" t="s">
        <v>660</v>
      </c>
      <c r="J36" s="26" t="s">
        <v>75</v>
      </c>
      <c r="K36" s="26" t="s">
        <v>601</v>
      </c>
      <c r="L36" s="33">
        <v>43269.679861111108</v>
      </c>
      <c r="M36" s="33">
        <v>43269.741990740738</v>
      </c>
      <c r="N36" s="26" t="s">
        <v>661</v>
      </c>
      <c r="O36" s="34">
        <v>6.2131909722222219E-2</v>
      </c>
      <c r="Q36" s="35"/>
      <c r="R36" s="35"/>
      <c r="S36" s="35"/>
    </row>
    <row r="37" spans="1:19" ht="15" customHeight="1" x14ac:dyDescent="0.35">
      <c r="A37" s="26" t="s">
        <v>662</v>
      </c>
      <c r="B37" s="26" t="s">
        <v>8</v>
      </c>
      <c r="C37" s="26">
        <v>1</v>
      </c>
      <c r="D37" s="26" t="s">
        <v>45</v>
      </c>
      <c r="J37" s="26" t="s">
        <v>64</v>
      </c>
      <c r="K37" s="26" t="s">
        <v>584</v>
      </c>
      <c r="L37" s="33">
        <v>43270.44458333333</v>
      </c>
      <c r="M37" s="33">
        <v>43270.564074074071</v>
      </c>
      <c r="N37" s="26" t="s">
        <v>620</v>
      </c>
      <c r="O37" s="34">
        <v>0.1194891087962963</v>
      </c>
      <c r="Q37" s="35"/>
      <c r="R37" s="35"/>
      <c r="S37" s="35"/>
    </row>
    <row r="38" spans="1:19" ht="15" customHeight="1" x14ac:dyDescent="0.35">
      <c r="A38" s="26" t="s">
        <v>663</v>
      </c>
      <c r="B38" s="26" t="s">
        <v>18</v>
      </c>
      <c r="C38" s="26">
        <v>1</v>
      </c>
      <c r="D38" s="26" t="s">
        <v>664</v>
      </c>
      <c r="J38" s="26" t="s">
        <v>66</v>
      </c>
      <c r="K38" s="26" t="s">
        <v>611</v>
      </c>
      <c r="L38" s="33">
        <v>43273.445034722223</v>
      </c>
      <c r="M38" s="33">
        <v>43273.472916666666</v>
      </c>
      <c r="N38" s="26" t="s">
        <v>649</v>
      </c>
      <c r="O38" s="34">
        <v>2.7890891203703704E-2</v>
      </c>
      <c r="Q38" s="35"/>
      <c r="R38" s="35"/>
      <c r="S38" s="35"/>
    </row>
    <row r="39" spans="1:19" ht="15" customHeight="1" x14ac:dyDescent="0.35">
      <c r="A39" s="26" t="s">
        <v>665</v>
      </c>
      <c r="B39" s="26" t="s">
        <v>8</v>
      </c>
      <c r="C39" s="26">
        <v>6</v>
      </c>
      <c r="D39" s="26" t="s">
        <v>50</v>
      </c>
      <c r="E39" s="28">
        <v>43256.665960648148</v>
      </c>
      <c r="F39" s="28">
        <v>43257.592916666668</v>
      </c>
      <c r="G39" s="26" t="s">
        <v>73</v>
      </c>
      <c r="H39" s="26" t="s">
        <v>666</v>
      </c>
      <c r="J39" s="26" t="s">
        <v>75</v>
      </c>
      <c r="K39" s="26" t="s">
        <v>598</v>
      </c>
      <c r="L39" s="33">
        <v>43272.318865740737</v>
      </c>
      <c r="M39" s="33">
        <v>43272.33152777778</v>
      </c>
      <c r="N39" s="26" t="s">
        <v>667</v>
      </c>
      <c r="O39" s="34">
        <v>1.266236111111111E-2</v>
      </c>
      <c r="Q39" s="35"/>
      <c r="R39" s="35"/>
      <c r="S39" s="35"/>
    </row>
    <row r="40" spans="1:19" ht="15" customHeight="1" x14ac:dyDescent="0.35">
      <c r="A40" s="26" t="s">
        <v>668</v>
      </c>
      <c r="B40" s="26" t="s">
        <v>8</v>
      </c>
      <c r="C40" s="26">
        <v>4</v>
      </c>
      <c r="D40" s="26" t="s">
        <v>12</v>
      </c>
      <c r="J40" s="26" t="s">
        <v>64</v>
      </c>
      <c r="K40" s="26" t="s">
        <v>593</v>
      </c>
      <c r="L40" s="33">
        <v>43273.482789351852</v>
      </c>
      <c r="M40" s="33">
        <v>43273.527870370373</v>
      </c>
      <c r="N40" s="26" t="s">
        <v>669</v>
      </c>
      <c r="O40" s="34">
        <v>4.508096064814815E-2</v>
      </c>
      <c r="Q40" s="35"/>
      <c r="R40" s="35"/>
      <c r="S40" s="35"/>
    </row>
    <row r="41" spans="1:19" ht="15" customHeight="1" x14ac:dyDescent="0.35">
      <c r="A41" s="26" t="s">
        <v>670</v>
      </c>
      <c r="B41" s="26" t="s">
        <v>8</v>
      </c>
      <c r="C41" s="26">
        <v>6</v>
      </c>
      <c r="D41" s="26" t="s">
        <v>32</v>
      </c>
      <c r="J41" s="26" t="s">
        <v>64</v>
      </c>
      <c r="K41" s="26" t="s">
        <v>593</v>
      </c>
      <c r="L41" s="33">
        <v>43273.426840277774</v>
      </c>
      <c r="M41" s="33">
        <v>43273.439236111109</v>
      </c>
      <c r="N41" s="26" t="s">
        <v>671</v>
      </c>
      <c r="O41" s="34">
        <v>1.2403125000000001E-2</v>
      </c>
      <c r="Q41" s="35"/>
      <c r="R41" s="35"/>
      <c r="S41" s="35"/>
    </row>
    <row r="42" spans="1:19" ht="15" customHeight="1" x14ac:dyDescent="0.35">
      <c r="A42" s="26" t="s">
        <v>672</v>
      </c>
      <c r="B42" s="26" t="s">
        <v>8</v>
      </c>
      <c r="C42" s="26">
        <v>3</v>
      </c>
      <c r="D42" s="26" t="s">
        <v>203</v>
      </c>
      <c r="J42" s="26" t="s">
        <v>64</v>
      </c>
      <c r="K42" s="26" t="s">
        <v>598</v>
      </c>
      <c r="L42" s="33">
        <v>43273.545057870368</v>
      </c>
      <c r="M42" s="33">
        <v>43273.582442129627</v>
      </c>
      <c r="N42" s="26" t="s">
        <v>673</v>
      </c>
      <c r="O42" s="34">
        <v>3.7383263888888886E-2</v>
      </c>
      <c r="Q42" s="35"/>
      <c r="R42" s="35"/>
      <c r="S42" s="35"/>
    </row>
    <row r="43" spans="1:19" ht="15" customHeight="1" x14ac:dyDescent="0.35">
      <c r="A43" s="26" t="s">
        <v>674</v>
      </c>
      <c r="B43" s="26" t="s">
        <v>8</v>
      </c>
      <c r="C43" s="26">
        <v>7</v>
      </c>
      <c r="D43" s="26" t="s">
        <v>14</v>
      </c>
      <c r="J43" s="26" t="s">
        <v>64</v>
      </c>
      <c r="K43" s="26" t="s">
        <v>634</v>
      </c>
      <c r="L43" s="33">
        <v>43273.556898148148</v>
      </c>
      <c r="M43" s="33">
        <v>43273.594456018516</v>
      </c>
      <c r="N43" s="26" t="s">
        <v>675</v>
      </c>
      <c r="O43" s="34">
        <v>3.7554201388888889E-2</v>
      </c>
      <c r="Q43" s="35"/>
      <c r="R43" s="35"/>
      <c r="S43" s="35"/>
    </row>
    <row r="44" spans="1:19" ht="15" customHeight="1" x14ac:dyDescent="0.35">
      <c r="A44" s="26" t="s">
        <v>676</v>
      </c>
      <c r="B44" s="26" t="s">
        <v>8</v>
      </c>
      <c r="C44" s="26">
        <v>10</v>
      </c>
      <c r="D44" s="26" t="s">
        <v>14</v>
      </c>
      <c r="J44" s="26" t="s">
        <v>64</v>
      </c>
      <c r="K44" s="26" t="s">
        <v>634</v>
      </c>
      <c r="L44" s="33">
        <v>43273.639131944445</v>
      </c>
      <c r="M44" s="33">
        <v>43273.659745370373</v>
      </c>
      <c r="N44" s="26" t="s">
        <v>677</v>
      </c>
      <c r="O44" s="34">
        <v>2.0608240740740743E-2</v>
      </c>
      <c r="Q44" s="35"/>
      <c r="R44" s="35"/>
      <c r="S44" s="35"/>
    </row>
    <row r="45" spans="1:19" ht="15" customHeight="1" x14ac:dyDescent="0.35">
      <c r="A45" s="26" t="s">
        <v>678</v>
      </c>
      <c r="B45" s="26" t="s">
        <v>8</v>
      </c>
      <c r="C45" s="26">
        <v>16</v>
      </c>
      <c r="D45" s="26" t="s">
        <v>45</v>
      </c>
      <c r="J45" s="26" t="s">
        <v>64</v>
      </c>
      <c r="K45" s="26" t="s">
        <v>593</v>
      </c>
      <c r="L45" s="33">
        <v>43270.565891203703</v>
      </c>
      <c r="M45" s="33">
        <v>43270.579837962963</v>
      </c>
      <c r="N45" s="26" t="s">
        <v>679</v>
      </c>
      <c r="O45" s="34">
        <v>1.3936944444444445E-2</v>
      </c>
      <c r="Q45" s="35"/>
      <c r="R45" s="35"/>
      <c r="S45" s="35"/>
    </row>
    <row r="46" spans="1:19" ht="15" customHeight="1" x14ac:dyDescent="0.35">
      <c r="A46" s="26" t="s">
        <v>680</v>
      </c>
      <c r="B46" s="26" t="s">
        <v>8</v>
      </c>
      <c r="C46" s="26">
        <v>1</v>
      </c>
      <c r="D46" s="26" t="s">
        <v>37</v>
      </c>
      <c r="J46" s="26" t="s">
        <v>64</v>
      </c>
      <c r="K46" s="26" t="s">
        <v>598</v>
      </c>
      <c r="L46" s="33">
        <v>43270.406064814815</v>
      </c>
      <c r="M46" s="33">
        <v>43270.593842592592</v>
      </c>
      <c r="N46" s="26" t="s">
        <v>681</v>
      </c>
      <c r="O46" s="34">
        <v>0.18778035879629629</v>
      </c>
      <c r="Q46" s="35"/>
      <c r="R46" s="35"/>
      <c r="S46" s="35"/>
    </row>
    <row r="47" spans="1:19" ht="15" customHeight="1" x14ac:dyDescent="0.35">
      <c r="A47" s="26" t="s">
        <v>682</v>
      </c>
      <c r="B47" s="26" t="s">
        <v>8</v>
      </c>
      <c r="C47" s="26">
        <v>8</v>
      </c>
      <c r="D47" s="26" t="s">
        <v>14</v>
      </c>
      <c r="J47" s="26" t="s">
        <v>64</v>
      </c>
      <c r="K47" s="26" t="s">
        <v>601</v>
      </c>
      <c r="L47" s="33">
        <v>43273.667118055557</v>
      </c>
      <c r="M47" s="33">
        <v>43273.677951388891</v>
      </c>
      <c r="N47" s="26" t="s">
        <v>602</v>
      </c>
      <c r="O47" s="34">
        <v>1.0828252314814815E-2</v>
      </c>
      <c r="Q47" s="35"/>
      <c r="R47" s="35"/>
      <c r="S47" s="35"/>
    </row>
    <row r="48" spans="1:19" ht="15" customHeight="1" x14ac:dyDescent="0.35">
      <c r="A48" s="26" t="s">
        <v>119</v>
      </c>
      <c r="B48" s="26" t="s">
        <v>8</v>
      </c>
      <c r="C48" s="26">
        <v>21</v>
      </c>
      <c r="D48" s="26" t="s">
        <v>14</v>
      </c>
      <c r="J48" s="26" t="s">
        <v>64</v>
      </c>
      <c r="K48" s="26" t="s">
        <v>593</v>
      </c>
      <c r="L48" s="33">
        <v>43273.397962962961</v>
      </c>
      <c r="M48" s="33">
        <v>43273.422777777778</v>
      </c>
      <c r="N48" s="26" t="s">
        <v>683</v>
      </c>
      <c r="O48" s="34">
        <v>2.4810416666666665E-2</v>
      </c>
      <c r="Q48" s="35"/>
      <c r="R48" s="35"/>
      <c r="S48" s="35"/>
    </row>
    <row r="49" spans="1:19" ht="15" customHeight="1" x14ac:dyDescent="0.35">
      <c r="A49" s="26" t="s">
        <v>684</v>
      </c>
      <c r="B49" s="26" t="s">
        <v>8</v>
      </c>
      <c r="C49" s="26">
        <v>3</v>
      </c>
      <c r="D49" s="26" t="s">
        <v>12</v>
      </c>
      <c r="J49" s="26" t="s">
        <v>64</v>
      </c>
      <c r="K49" s="26" t="s">
        <v>587</v>
      </c>
      <c r="L49" s="33">
        <v>43273.569224537037</v>
      </c>
      <c r="M49" s="33">
        <v>43273.597083333334</v>
      </c>
      <c r="N49" s="26" t="s">
        <v>685</v>
      </c>
      <c r="O49" s="34">
        <v>2.7854305555555556E-2</v>
      </c>
      <c r="Q49" s="35"/>
      <c r="R49" s="35"/>
      <c r="S49" s="35"/>
    </row>
    <row r="50" spans="1:19" ht="15" customHeight="1" x14ac:dyDescent="0.35">
      <c r="A50" s="26" t="s">
        <v>686</v>
      </c>
      <c r="B50" s="26" t="s">
        <v>8</v>
      </c>
      <c r="C50" s="26">
        <v>7</v>
      </c>
      <c r="D50" s="26" t="s">
        <v>32</v>
      </c>
      <c r="J50" s="26" t="s">
        <v>64</v>
      </c>
      <c r="K50" s="26" t="s">
        <v>593</v>
      </c>
      <c r="L50" s="33">
        <v>43273.530648148146</v>
      </c>
      <c r="M50" s="33">
        <v>43273.572789351849</v>
      </c>
      <c r="N50" s="26" t="s">
        <v>655</v>
      </c>
      <c r="O50" s="34">
        <v>4.213824074074074E-2</v>
      </c>
      <c r="Q50" s="35"/>
      <c r="R50" s="35"/>
      <c r="S50" s="35"/>
    </row>
    <row r="51" spans="1:19" ht="15" customHeight="1" x14ac:dyDescent="0.35">
      <c r="A51" s="26" t="s">
        <v>687</v>
      </c>
      <c r="B51" s="26" t="s">
        <v>8</v>
      </c>
      <c r="C51" s="26">
        <v>1</v>
      </c>
      <c r="D51" s="26" t="s">
        <v>583</v>
      </c>
      <c r="E51" s="28">
        <v>43272.597951388889</v>
      </c>
      <c r="F51" s="28">
        <v>43272.643333333333</v>
      </c>
      <c r="G51" s="26" t="s">
        <v>63</v>
      </c>
      <c r="H51" s="26" t="s">
        <v>688</v>
      </c>
      <c r="J51" s="26" t="s">
        <v>64</v>
      </c>
      <c r="K51" s="26" t="s">
        <v>584</v>
      </c>
      <c r="L51" s="33">
        <v>43273.62909722222</v>
      </c>
      <c r="M51" s="33">
        <v>43273.655185185184</v>
      </c>
      <c r="N51" s="26" t="s">
        <v>620</v>
      </c>
      <c r="O51" s="34">
        <v>2.6087731481481483E-2</v>
      </c>
      <c r="Q51" s="35"/>
      <c r="R51" s="35"/>
      <c r="S51" s="35"/>
    </row>
    <row r="52" spans="1:19" ht="15" customHeight="1" x14ac:dyDescent="0.35">
      <c r="A52" s="26" t="s">
        <v>689</v>
      </c>
      <c r="B52" s="26" t="s">
        <v>8</v>
      </c>
      <c r="C52" s="26">
        <v>1</v>
      </c>
      <c r="D52" s="26" t="s">
        <v>583</v>
      </c>
      <c r="J52" s="26" t="s">
        <v>75</v>
      </c>
      <c r="K52" s="26" t="s">
        <v>593</v>
      </c>
      <c r="L52" s="33">
        <v>43269.381909722222</v>
      </c>
      <c r="M52" s="33">
        <v>43269.427731481483</v>
      </c>
      <c r="N52" s="26" t="s">
        <v>690</v>
      </c>
      <c r="O52" s="34">
        <v>4.5821435185185187E-2</v>
      </c>
      <c r="Q52" s="35"/>
      <c r="R52" s="35"/>
    </row>
    <row r="53" spans="1:19" ht="15" customHeight="1" x14ac:dyDescent="0.35">
      <c r="A53" s="26" t="s">
        <v>691</v>
      </c>
      <c r="B53" s="26" t="s">
        <v>8</v>
      </c>
      <c r="C53" s="26">
        <v>2</v>
      </c>
      <c r="D53" s="26" t="s">
        <v>76</v>
      </c>
      <c r="J53" s="26" t="s">
        <v>64</v>
      </c>
      <c r="K53" s="26" t="s">
        <v>593</v>
      </c>
      <c r="L53" s="33">
        <v>43270.541006944448</v>
      </c>
      <c r="M53" s="33">
        <v>43270.56082175926</v>
      </c>
      <c r="N53" s="26" t="s">
        <v>692</v>
      </c>
      <c r="O53" s="34">
        <v>1.9819212962962962E-2</v>
      </c>
      <c r="Q53" s="35"/>
      <c r="R53" s="35"/>
    </row>
    <row r="54" spans="1:19" ht="15" customHeight="1" x14ac:dyDescent="0.35">
      <c r="A54" s="26" t="s">
        <v>693</v>
      </c>
      <c r="B54" s="26" t="s">
        <v>18</v>
      </c>
      <c r="C54" s="26">
        <v>1</v>
      </c>
      <c r="D54" s="26" t="s">
        <v>254</v>
      </c>
      <c r="J54" s="26" t="s">
        <v>66</v>
      </c>
      <c r="K54" s="26" t="s">
        <v>611</v>
      </c>
      <c r="L54" s="33">
        <v>43273.556550925925</v>
      </c>
      <c r="M54" s="33">
        <v>43273.607511574075</v>
      </c>
      <c r="N54" s="26" t="s">
        <v>694</v>
      </c>
      <c r="O54" s="34">
        <v>5.0963287037037036E-2</v>
      </c>
      <c r="Q54" s="35"/>
      <c r="R54" s="35"/>
    </row>
    <row r="55" spans="1:19" ht="15" customHeight="1" x14ac:dyDescent="0.35">
      <c r="A55" s="26" t="s">
        <v>695</v>
      </c>
      <c r="B55" s="26" t="s">
        <v>18</v>
      </c>
      <c r="C55" s="26">
        <v>1</v>
      </c>
      <c r="D55" s="26" t="s">
        <v>696</v>
      </c>
      <c r="J55" s="26" t="s">
        <v>64</v>
      </c>
      <c r="K55" s="26" t="s">
        <v>611</v>
      </c>
      <c r="L55" s="33">
        <v>43270.409375000003</v>
      </c>
      <c r="M55" s="33">
        <v>43270.419351851851</v>
      </c>
      <c r="N55" s="26" t="s">
        <v>697</v>
      </c>
      <c r="O55" s="34">
        <v>9.978194444444444E-3</v>
      </c>
      <c r="Q55" s="35"/>
      <c r="R55" s="35"/>
    </row>
    <row r="56" spans="1:19" ht="15" customHeight="1" x14ac:dyDescent="0.35">
      <c r="A56" s="26" t="s">
        <v>698</v>
      </c>
      <c r="B56" s="26" t="s">
        <v>18</v>
      </c>
      <c r="C56" s="26">
        <v>1</v>
      </c>
      <c r="D56" s="26" t="s">
        <v>699</v>
      </c>
      <c r="E56" s="28">
        <v>43271.685682870368</v>
      </c>
      <c r="F56" s="28">
        <v>43276.606782407405</v>
      </c>
      <c r="G56" s="26" t="s">
        <v>63</v>
      </c>
      <c r="H56" s="26" t="s">
        <v>700</v>
      </c>
      <c r="J56" s="26" t="s">
        <v>701</v>
      </c>
      <c r="K56" s="26" t="s">
        <v>611</v>
      </c>
      <c r="L56" s="33">
        <v>43269.432025462964</v>
      </c>
      <c r="M56" s="33">
        <v>43269.538969907408</v>
      </c>
      <c r="N56" s="26" t="s">
        <v>702</v>
      </c>
      <c r="O56" s="34">
        <v>0.1069409375</v>
      </c>
      <c r="Q56" s="35"/>
      <c r="R56" s="35"/>
    </row>
    <row r="57" spans="1:19" ht="15" customHeight="1" x14ac:dyDescent="0.35">
      <c r="A57" s="26" t="s">
        <v>221</v>
      </c>
      <c r="B57" s="26" t="s">
        <v>8</v>
      </c>
      <c r="C57" s="26">
        <v>3</v>
      </c>
      <c r="D57" s="26" t="s">
        <v>26</v>
      </c>
      <c r="E57" s="28">
        <v>43251.681956018518</v>
      </c>
      <c r="F57" s="28">
        <v>43255.58525462963</v>
      </c>
      <c r="G57" s="26" t="s">
        <v>73</v>
      </c>
      <c r="H57" s="26" t="s">
        <v>703</v>
      </c>
      <c r="J57" s="26" t="s">
        <v>64</v>
      </c>
      <c r="K57" s="26" t="s">
        <v>598</v>
      </c>
      <c r="L57" s="33">
        <v>43269.629004629627</v>
      </c>
      <c r="M57" s="33">
        <v>43269.643159722225</v>
      </c>
      <c r="N57" s="26" t="s">
        <v>704</v>
      </c>
      <c r="O57" s="34">
        <v>1.4158622685185187E-2</v>
      </c>
      <c r="Q57" s="35"/>
      <c r="R57" s="35"/>
    </row>
    <row r="58" spans="1:19" ht="15" customHeight="1" x14ac:dyDescent="0.35">
      <c r="A58" s="26" t="s">
        <v>705</v>
      </c>
      <c r="B58" s="26" t="s">
        <v>18</v>
      </c>
      <c r="C58" s="26">
        <v>1</v>
      </c>
      <c r="D58" s="26" t="s">
        <v>706</v>
      </c>
      <c r="J58" s="26" t="s">
        <v>66</v>
      </c>
      <c r="K58" s="26" t="s">
        <v>611</v>
      </c>
      <c r="L58" s="33">
        <v>43273.609583333331</v>
      </c>
      <c r="M58" s="33">
        <v>43273.631018518521</v>
      </c>
      <c r="N58" s="26" t="s">
        <v>707</v>
      </c>
      <c r="O58" s="34">
        <v>2.1436898148148146E-2</v>
      </c>
      <c r="Q58" s="35"/>
      <c r="R58" s="35"/>
    </row>
    <row r="59" spans="1:19" ht="15" customHeight="1" x14ac:dyDescent="0.35">
      <c r="A59" s="26" t="s">
        <v>708</v>
      </c>
      <c r="B59" s="26" t="s">
        <v>8</v>
      </c>
      <c r="C59" s="26">
        <v>16</v>
      </c>
      <c r="D59" s="26" t="s">
        <v>14</v>
      </c>
      <c r="J59" s="26" t="s">
        <v>64</v>
      </c>
      <c r="K59" s="26" t="s">
        <v>601</v>
      </c>
      <c r="L59" s="33">
        <v>43273.625358796293</v>
      </c>
      <c r="M59" s="33">
        <v>43273.664872685185</v>
      </c>
      <c r="N59" s="26" t="s">
        <v>709</v>
      </c>
      <c r="O59" s="34">
        <v>3.9520636574074071E-2</v>
      </c>
      <c r="Q59" s="35"/>
      <c r="R59" s="35"/>
    </row>
    <row r="60" spans="1:19" ht="15" customHeight="1" x14ac:dyDescent="0.35">
      <c r="A60" s="26" t="s">
        <v>710</v>
      </c>
      <c r="B60" s="26" t="s">
        <v>8</v>
      </c>
      <c r="C60" s="26">
        <v>6</v>
      </c>
      <c r="D60" s="26" t="s">
        <v>32</v>
      </c>
      <c r="J60" s="26" t="s">
        <v>64</v>
      </c>
      <c r="K60" s="26" t="s">
        <v>598</v>
      </c>
      <c r="L60" s="33">
        <v>43270.601006944446</v>
      </c>
      <c r="M60" s="33">
        <v>43270.609606481485</v>
      </c>
      <c r="N60" s="26" t="s">
        <v>711</v>
      </c>
      <c r="O60" s="34">
        <v>8.6011226851851856E-3</v>
      </c>
      <c r="Q60" s="35"/>
      <c r="R60" s="35"/>
    </row>
    <row r="61" spans="1:19" ht="15" customHeight="1" x14ac:dyDescent="0.35">
      <c r="A61" s="26" t="s">
        <v>712</v>
      </c>
      <c r="B61" s="26" t="s">
        <v>8</v>
      </c>
      <c r="C61" s="26">
        <v>2</v>
      </c>
      <c r="D61" s="26" t="s">
        <v>32</v>
      </c>
      <c r="J61" s="26" t="s">
        <v>64</v>
      </c>
      <c r="K61" s="26" t="s">
        <v>593</v>
      </c>
      <c r="L61" s="33">
        <v>43273.575868055559</v>
      </c>
      <c r="M61" s="33">
        <v>43273.592499999999</v>
      </c>
      <c r="N61" s="26" t="s">
        <v>655</v>
      </c>
      <c r="O61" s="34">
        <v>1.6623969907407405E-2</v>
      </c>
      <c r="Q61" s="35"/>
      <c r="R61" s="35"/>
    </row>
    <row r="62" spans="1:19" ht="15" customHeight="1" x14ac:dyDescent="0.35">
      <c r="A62" s="26" t="s">
        <v>713</v>
      </c>
      <c r="B62" s="26" t="s">
        <v>18</v>
      </c>
      <c r="C62" s="26">
        <v>1</v>
      </c>
      <c r="D62" s="26" t="s">
        <v>714</v>
      </c>
      <c r="J62" s="26" t="s">
        <v>64</v>
      </c>
      <c r="K62" s="26" t="s">
        <v>611</v>
      </c>
      <c r="L62" s="33">
        <v>43270.611678240741</v>
      </c>
      <c r="M62" s="33">
        <v>43270.639606481483</v>
      </c>
      <c r="N62" s="26" t="s">
        <v>715</v>
      </c>
      <c r="O62" s="34">
        <v>2.7922581018518518E-2</v>
      </c>
      <c r="Q62" s="35"/>
      <c r="R62" s="35"/>
    </row>
    <row r="63" spans="1:19" ht="15" customHeight="1" x14ac:dyDescent="0.35">
      <c r="A63" s="26" t="s">
        <v>716</v>
      </c>
      <c r="B63" s="26" t="s">
        <v>18</v>
      </c>
      <c r="C63" s="26">
        <v>1</v>
      </c>
      <c r="D63" s="26" t="s">
        <v>717</v>
      </c>
      <c r="J63" s="26" t="s">
        <v>64</v>
      </c>
      <c r="K63" s="26" t="s">
        <v>611</v>
      </c>
      <c r="L63" s="33">
        <v>43271.399398148147</v>
      </c>
      <c r="M63" s="33">
        <v>43271.411261574074</v>
      </c>
      <c r="N63" s="26" t="s">
        <v>649</v>
      </c>
      <c r="O63" s="34">
        <v>1.186724537037037E-2</v>
      </c>
      <c r="Q63" s="35"/>
      <c r="R63" s="35"/>
    </row>
    <row r="64" spans="1:19" ht="15" customHeight="1" x14ac:dyDescent="0.35">
      <c r="A64" s="26" t="s">
        <v>718</v>
      </c>
      <c r="B64" s="26" t="s">
        <v>18</v>
      </c>
      <c r="C64" s="26">
        <v>1</v>
      </c>
      <c r="D64" s="26" t="s">
        <v>719</v>
      </c>
      <c r="J64" s="26" t="s">
        <v>64</v>
      </c>
      <c r="K64" s="26" t="s">
        <v>611</v>
      </c>
      <c r="L64" s="33">
        <v>43270.643449074072</v>
      </c>
      <c r="M64" s="33">
        <v>43271.382245370369</v>
      </c>
      <c r="N64" s="26" t="s">
        <v>720</v>
      </c>
      <c r="O64" s="34">
        <v>0.73880033564814818</v>
      </c>
      <c r="Q64" s="35"/>
      <c r="R64" s="35"/>
    </row>
    <row r="65" spans="1:18" ht="15" customHeight="1" x14ac:dyDescent="0.35">
      <c r="A65" s="26" t="s">
        <v>721</v>
      </c>
      <c r="B65" s="26" t="s">
        <v>8</v>
      </c>
      <c r="C65" s="26">
        <v>3</v>
      </c>
      <c r="D65" s="26" t="s">
        <v>30</v>
      </c>
      <c r="J65" s="26" t="s">
        <v>75</v>
      </c>
      <c r="K65" s="26" t="s">
        <v>598</v>
      </c>
      <c r="L65" s="33">
        <v>43273.347800925927</v>
      </c>
      <c r="M65" s="33">
        <v>43273.367974537039</v>
      </c>
      <c r="N65" s="26" t="s">
        <v>722</v>
      </c>
      <c r="O65" s="34">
        <v>2.0167592592592595E-2</v>
      </c>
      <c r="Q65" s="35"/>
      <c r="R65" s="35"/>
    </row>
    <row r="66" spans="1:18" ht="15" customHeight="1" x14ac:dyDescent="0.35">
      <c r="A66" s="26" t="s">
        <v>723</v>
      </c>
      <c r="B66" s="26" t="s">
        <v>8</v>
      </c>
      <c r="C66" s="26">
        <v>1</v>
      </c>
      <c r="D66" s="26" t="s">
        <v>583</v>
      </c>
      <c r="J66" s="26" t="s">
        <v>75</v>
      </c>
      <c r="K66" s="26" t="s">
        <v>593</v>
      </c>
      <c r="L66" s="33">
        <v>43269.538414351853</v>
      </c>
      <c r="M66" s="33">
        <v>43269.564710648148</v>
      </c>
      <c r="N66" s="26" t="s">
        <v>724</v>
      </c>
      <c r="O66" s="34">
        <v>2.6293553240740741E-2</v>
      </c>
      <c r="Q66" s="35"/>
      <c r="R66" s="35"/>
    </row>
    <row r="67" spans="1:18" ht="15" customHeight="1" x14ac:dyDescent="0.35">
      <c r="A67" s="26" t="s">
        <v>725</v>
      </c>
      <c r="B67" s="26" t="s">
        <v>8</v>
      </c>
      <c r="C67" s="26">
        <v>1</v>
      </c>
      <c r="D67" s="26" t="s">
        <v>583</v>
      </c>
      <c r="J67" s="26" t="s">
        <v>75</v>
      </c>
      <c r="K67" s="26" t="s">
        <v>593</v>
      </c>
      <c r="L67" s="33">
        <v>43269.477453703701</v>
      </c>
      <c r="M67" s="33">
        <v>43269.525104166663</v>
      </c>
      <c r="N67" s="26" t="s">
        <v>608</v>
      </c>
      <c r="O67" s="34">
        <v>4.7652523148148142E-2</v>
      </c>
      <c r="Q67" s="35"/>
      <c r="R67" s="35"/>
    </row>
    <row r="68" spans="1:18" ht="15" customHeight="1" x14ac:dyDescent="0.35">
      <c r="A68" s="26" t="s">
        <v>726</v>
      </c>
      <c r="B68" s="26" t="s">
        <v>8</v>
      </c>
      <c r="C68" s="26">
        <v>1</v>
      </c>
      <c r="D68" s="26" t="s">
        <v>583</v>
      </c>
      <c r="J68" s="26" t="s">
        <v>75</v>
      </c>
      <c r="K68" s="26" t="s">
        <v>587</v>
      </c>
      <c r="L68" s="33">
        <v>43269.365405092591</v>
      </c>
      <c r="M68" s="33">
        <v>43269.404282407406</v>
      </c>
      <c r="N68" s="26" t="s">
        <v>727</v>
      </c>
      <c r="O68" s="34">
        <v>3.8868182870370367E-2</v>
      </c>
      <c r="Q68" s="35"/>
      <c r="R68" s="35"/>
    </row>
    <row r="69" spans="1:18" ht="15" customHeight="1" x14ac:dyDescent="0.35">
      <c r="A69" s="26" t="s">
        <v>728</v>
      </c>
      <c r="B69" s="26" t="s">
        <v>8</v>
      </c>
      <c r="C69" s="26">
        <v>1</v>
      </c>
      <c r="D69" s="26" t="s">
        <v>583</v>
      </c>
      <c r="J69" s="26" t="s">
        <v>75</v>
      </c>
      <c r="K69" s="26" t="s">
        <v>598</v>
      </c>
      <c r="L69" s="33">
        <v>43269.358136574076</v>
      </c>
      <c r="M69" s="33">
        <v>43269.44866898148</v>
      </c>
      <c r="N69" s="26" t="s">
        <v>729</v>
      </c>
      <c r="O69" s="34">
        <v>9.052635416666667E-2</v>
      </c>
      <c r="Q69" s="35"/>
      <c r="R69" s="35"/>
    </row>
    <row r="70" spans="1:18" ht="15" customHeight="1" x14ac:dyDescent="0.35">
      <c r="A70" s="26" t="s">
        <v>730</v>
      </c>
      <c r="B70" s="26" t="s">
        <v>8</v>
      </c>
      <c r="C70" s="26">
        <v>1</v>
      </c>
      <c r="D70" s="26" t="s">
        <v>583</v>
      </c>
      <c r="J70" s="26" t="s">
        <v>75</v>
      </c>
      <c r="K70" s="26" t="s">
        <v>584</v>
      </c>
      <c r="L70" s="33">
        <v>43269.507164351853</v>
      </c>
      <c r="M70" s="33">
        <v>43269.648865740739</v>
      </c>
      <c r="N70" s="26" t="s">
        <v>731</v>
      </c>
      <c r="O70" s="34">
        <v>0.14169378472222222</v>
      </c>
      <c r="Q70" s="35"/>
      <c r="R70" s="35"/>
    </row>
    <row r="71" spans="1:18" ht="15" customHeight="1" x14ac:dyDescent="0.35">
      <c r="A71" s="26" t="s">
        <v>732</v>
      </c>
      <c r="B71" s="26" t="s">
        <v>8</v>
      </c>
      <c r="C71" s="26">
        <v>1</v>
      </c>
      <c r="D71" s="26" t="s">
        <v>583</v>
      </c>
      <c r="J71" s="26" t="s">
        <v>75</v>
      </c>
      <c r="K71" s="26" t="s">
        <v>598</v>
      </c>
      <c r="L71" s="33">
        <v>43270.333668981482</v>
      </c>
      <c r="M71" s="33">
        <v>43270.40425925926</v>
      </c>
      <c r="N71" s="26" t="s">
        <v>729</v>
      </c>
      <c r="O71" s="34">
        <v>7.059033564814815E-2</v>
      </c>
      <c r="Q71" s="35"/>
      <c r="R71" s="35"/>
    </row>
    <row r="72" spans="1:18" ht="15" customHeight="1" x14ac:dyDescent="0.35">
      <c r="A72" s="26" t="s">
        <v>733</v>
      </c>
      <c r="B72" s="26" t="s">
        <v>8</v>
      </c>
      <c r="C72" s="26">
        <v>1</v>
      </c>
      <c r="D72" s="26" t="s">
        <v>583</v>
      </c>
      <c r="E72" s="28">
        <v>43243.599247685182</v>
      </c>
      <c r="F72" s="28">
        <v>43258.468958333331</v>
      </c>
      <c r="G72" s="26" t="s">
        <v>63</v>
      </c>
      <c r="H72" s="26" t="s">
        <v>734</v>
      </c>
      <c r="J72" s="26" t="s">
        <v>75</v>
      </c>
      <c r="K72" s="26" t="s">
        <v>584</v>
      </c>
      <c r="L72" s="33">
        <v>43270.370092592595</v>
      </c>
      <c r="M72" s="33">
        <v>43270.443287037036</v>
      </c>
      <c r="N72" s="26" t="s">
        <v>735</v>
      </c>
      <c r="O72" s="34">
        <v>7.3190416666666661E-2</v>
      </c>
      <c r="Q72" s="35"/>
      <c r="R72" s="35"/>
    </row>
    <row r="73" spans="1:18" ht="15" customHeight="1" x14ac:dyDescent="0.35">
      <c r="A73" s="26" t="s">
        <v>736</v>
      </c>
      <c r="B73" s="26" t="s">
        <v>8</v>
      </c>
      <c r="C73" s="26">
        <v>1</v>
      </c>
      <c r="D73" s="26" t="s">
        <v>176</v>
      </c>
      <c r="E73" s="28">
        <v>43256.44803240741</v>
      </c>
      <c r="F73" s="28">
        <v>43257.833356481482</v>
      </c>
      <c r="G73" s="26" t="s">
        <v>73</v>
      </c>
      <c r="H73" s="26" t="s">
        <v>737</v>
      </c>
      <c r="J73" s="26" t="s">
        <v>64</v>
      </c>
      <c r="K73" s="26" t="s">
        <v>584</v>
      </c>
      <c r="L73" s="33">
        <v>43270.580405092594</v>
      </c>
      <c r="M73" s="33">
        <v>43270.643206018518</v>
      </c>
      <c r="N73" s="26" t="s">
        <v>620</v>
      </c>
      <c r="O73" s="34">
        <v>6.2805740740740745E-2</v>
      </c>
      <c r="Q73" s="35"/>
      <c r="R73" s="35"/>
    </row>
    <row r="74" spans="1:18" ht="45" customHeight="1" x14ac:dyDescent="0.35">
      <c r="A74" s="26" t="s">
        <v>738</v>
      </c>
      <c r="B74" s="26" t="s">
        <v>8</v>
      </c>
      <c r="C74" s="26">
        <v>1</v>
      </c>
      <c r="D74" s="26" t="s">
        <v>583</v>
      </c>
      <c r="E74" s="28">
        <v>43271.557268518518</v>
      </c>
      <c r="F74" s="28">
        <v>43271.663553240738</v>
      </c>
      <c r="G74" s="26" t="s">
        <v>63</v>
      </c>
      <c r="H74" s="26" t="s">
        <v>739</v>
      </c>
      <c r="I74" s="26" t="s">
        <v>740</v>
      </c>
      <c r="J74" s="26" t="s">
        <v>64</v>
      </c>
      <c r="K74" s="26" t="s">
        <v>584</v>
      </c>
      <c r="L74" s="33">
        <v>43273.531585648147</v>
      </c>
      <c r="M74" s="33">
        <v>43273.627465277779</v>
      </c>
      <c r="N74" s="26" t="s">
        <v>731</v>
      </c>
      <c r="O74" s="34">
        <v>9.5884062499999992E-2</v>
      </c>
      <c r="Q74" s="35"/>
      <c r="R74" s="35"/>
    </row>
    <row r="75" spans="1:18" ht="15" customHeight="1" x14ac:dyDescent="0.35">
      <c r="A75" s="26" t="s">
        <v>741</v>
      </c>
      <c r="B75" s="26" t="s">
        <v>8</v>
      </c>
      <c r="C75" s="26">
        <v>4</v>
      </c>
      <c r="D75" s="26" t="s">
        <v>14</v>
      </c>
      <c r="E75" s="28">
        <v>43252.606979166667</v>
      </c>
      <c r="F75" s="28">
        <v>43256.588206018518</v>
      </c>
      <c r="G75" s="26" t="s">
        <v>73</v>
      </c>
      <c r="H75" s="26" t="s">
        <v>742</v>
      </c>
      <c r="J75" s="26" t="s">
        <v>75</v>
      </c>
      <c r="K75" s="26" t="s">
        <v>598</v>
      </c>
      <c r="L75" s="33">
        <v>43269.59574074074</v>
      </c>
      <c r="M75" s="33">
        <v>43269.626458333332</v>
      </c>
      <c r="N75" s="26" t="s">
        <v>743</v>
      </c>
      <c r="O75" s="34">
        <v>3.0718043981481483E-2</v>
      </c>
      <c r="Q75" s="35"/>
      <c r="R75" s="35"/>
    </row>
    <row r="76" spans="1:18" ht="15" customHeight="1" x14ac:dyDescent="0.35">
      <c r="A76" s="26" t="s">
        <v>744</v>
      </c>
      <c r="B76" s="26" t="s">
        <v>8</v>
      </c>
      <c r="C76" s="26">
        <v>4</v>
      </c>
      <c r="D76" s="26" t="s">
        <v>14</v>
      </c>
      <c r="J76" s="26" t="s">
        <v>75</v>
      </c>
      <c r="K76" s="26" t="s">
        <v>593</v>
      </c>
      <c r="L76" s="33">
        <v>43270.511342592596</v>
      </c>
      <c r="M76" s="33">
        <v>43270.538888888892</v>
      </c>
      <c r="N76" s="26" t="s">
        <v>745</v>
      </c>
      <c r="O76" s="34">
        <v>2.7540150462962962E-2</v>
      </c>
      <c r="Q76" s="35"/>
      <c r="R76" s="35"/>
    </row>
    <row r="77" spans="1:18" ht="15" customHeight="1" x14ac:dyDescent="0.35">
      <c r="A77" s="26" t="s">
        <v>106</v>
      </c>
      <c r="B77" s="26" t="s">
        <v>8</v>
      </c>
      <c r="C77" s="26">
        <v>12</v>
      </c>
      <c r="D77" s="26" t="s">
        <v>14</v>
      </c>
      <c r="J77" s="26" t="s">
        <v>75</v>
      </c>
      <c r="K77" s="26" t="s">
        <v>634</v>
      </c>
      <c r="L77" s="33">
        <v>43270.596944444442</v>
      </c>
      <c r="M77" s="33">
        <v>43270.615127314813</v>
      </c>
      <c r="N77" s="26" t="s">
        <v>677</v>
      </c>
      <c r="O77" s="34">
        <v>1.8185300925925924E-2</v>
      </c>
      <c r="Q77" s="35"/>
      <c r="R77" s="35"/>
    </row>
    <row r="78" spans="1:18" ht="15" customHeight="1" x14ac:dyDescent="0.35">
      <c r="A78" s="26" t="s">
        <v>746</v>
      </c>
      <c r="B78" s="26" t="s">
        <v>8</v>
      </c>
      <c r="C78" s="26">
        <v>8</v>
      </c>
      <c r="D78" s="26" t="s">
        <v>14</v>
      </c>
      <c r="J78" s="26" t="s">
        <v>64</v>
      </c>
      <c r="K78" s="26" t="s">
        <v>593</v>
      </c>
      <c r="L78" s="33">
        <v>43271.368194444447</v>
      </c>
      <c r="M78" s="33">
        <v>43271.382384259261</v>
      </c>
      <c r="N78" s="26" t="s">
        <v>646</v>
      </c>
      <c r="O78" s="34">
        <v>1.4190277777777779E-2</v>
      </c>
      <c r="Q78" s="35"/>
      <c r="R78" s="35"/>
    </row>
    <row r="79" spans="1:18" ht="15" customHeight="1" x14ac:dyDescent="0.35">
      <c r="A79" s="26" t="s">
        <v>747</v>
      </c>
      <c r="B79" s="26" t="s">
        <v>8</v>
      </c>
      <c r="C79" s="26">
        <v>7</v>
      </c>
      <c r="D79" s="26" t="s">
        <v>583</v>
      </c>
      <c r="E79" s="28">
        <v>43262.375011574077</v>
      </c>
      <c r="F79" s="28">
        <v>43262.375601851854</v>
      </c>
      <c r="G79" s="26" t="s">
        <v>73</v>
      </c>
      <c r="H79" s="26" t="s">
        <v>748</v>
      </c>
      <c r="J79" s="26" t="s">
        <v>64</v>
      </c>
      <c r="K79" s="26" t="s">
        <v>634</v>
      </c>
      <c r="L79" s="33">
        <v>43272.588414351849</v>
      </c>
      <c r="M79" s="33">
        <v>43272.615960648145</v>
      </c>
      <c r="N79" s="26" t="s">
        <v>749</v>
      </c>
      <c r="O79" s="34">
        <v>2.7546215277777775E-2</v>
      </c>
      <c r="Q79" s="35"/>
      <c r="R79" s="35"/>
    </row>
    <row r="80" spans="1:18" ht="15" customHeight="1" x14ac:dyDescent="0.35">
      <c r="A80" s="26" t="s">
        <v>750</v>
      </c>
      <c r="B80" s="26" t="s">
        <v>8</v>
      </c>
      <c r="C80" s="26">
        <v>7</v>
      </c>
      <c r="D80" s="26" t="s">
        <v>14</v>
      </c>
      <c r="J80" s="26" t="s">
        <v>64</v>
      </c>
      <c r="K80" s="26" t="s">
        <v>601</v>
      </c>
      <c r="L80" s="33">
        <v>43270.684479166666</v>
      </c>
      <c r="M80" s="33">
        <v>43270.694467592592</v>
      </c>
      <c r="N80" s="26" t="s">
        <v>602</v>
      </c>
      <c r="O80" s="34">
        <v>9.9801504629629632E-3</v>
      </c>
      <c r="Q80" s="35"/>
      <c r="R80" s="35"/>
    </row>
    <row r="81" spans="1:18" ht="15" customHeight="1" x14ac:dyDescent="0.35">
      <c r="A81" s="26" t="s">
        <v>751</v>
      </c>
      <c r="B81" s="26" t="s">
        <v>8</v>
      </c>
      <c r="C81" s="26">
        <v>11</v>
      </c>
      <c r="D81" s="26" t="s">
        <v>44</v>
      </c>
      <c r="J81" s="26" t="s">
        <v>75</v>
      </c>
      <c r="K81" s="26" t="s">
        <v>593</v>
      </c>
      <c r="L81" s="33">
        <v>43271.38521990741</v>
      </c>
      <c r="M81" s="33">
        <v>43271.40185185185</v>
      </c>
      <c r="N81" s="26" t="s">
        <v>646</v>
      </c>
      <c r="O81" s="34">
        <v>1.6631608796296295E-2</v>
      </c>
      <c r="Q81" s="35"/>
      <c r="R81" s="35"/>
    </row>
    <row r="82" spans="1:18" ht="15" customHeight="1" x14ac:dyDescent="0.35">
      <c r="A82" s="26" t="s">
        <v>752</v>
      </c>
      <c r="B82" s="26" t="s">
        <v>8</v>
      </c>
      <c r="C82" s="26">
        <v>13</v>
      </c>
      <c r="D82" s="26" t="s">
        <v>32</v>
      </c>
      <c r="J82" s="26" t="s">
        <v>64</v>
      </c>
      <c r="K82" s="26" t="s">
        <v>593</v>
      </c>
      <c r="L82" s="33">
        <v>43271.346006944441</v>
      </c>
      <c r="M82" s="33">
        <v>43271.365347222221</v>
      </c>
      <c r="N82" s="26" t="s">
        <v>753</v>
      </c>
      <c r="O82" s="34">
        <v>1.9338483796296296E-2</v>
      </c>
      <c r="Q82" s="35"/>
      <c r="R82" s="35"/>
    </row>
    <row r="83" spans="1:18" ht="15" customHeight="1" x14ac:dyDescent="0.35">
      <c r="A83" s="26" t="s">
        <v>754</v>
      </c>
      <c r="B83" s="26" t="s">
        <v>8</v>
      </c>
      <c r="C83" s="26">
        <v>1</v>
      </c>
      <c r="D83" s="26" t="s">
        <v>583</v>
      </c>
      <c r="J83" s="26" t="s">
        <v>64</v>
      </c>
      <c r="K83" s="26" t="s">
        <v>598</v>
      </c>
      <c r="L83" s="33">
        <v>43271.41128472222</v>
      </c>
      <c r="M83" s="33">
        <v>43271.411458333336</v>
      </c>
      <c r="N83" s="26" t="s">
        <v>729</v>
      </c>
      <c r="O83" s="34">
        <v>1.7331018518518517E-4</v>
      </c>
      <c r="Q83" s="35"/>
      <c r="R83" s="35"/>
    </row>
    <row r="84" spans="1:18" ht="15" customHeight="1" x14ac:dyDescent="0.35">
      <c r="A84" s="26" t="s">
        <v>755</v>
      </c>
      <c r="B84" s="26" t="s">
        <v>8</v>
      </c>
      <c r="C84" s="26">
        <v>6</v>
      </c>
      <c r="D84" s="26" t="s">
        <v>45</v>
      </c>
      <c r="J84" s="26" t="s">
        <v>75</v>
      </c>
      <c r="K84" s="26" t="s">
        <v>593</v>
      </c>
      <c r="L84" s="33">
        <v>43270.385729166665</v>
      </c>
      <c r="M84" s="33">
        <v>43270.403634259259</v>
      </c>
      <c r="N84" s="26" t="s">
        <v>655</v>
      </c>
      <c r="O84" s="34">
        <v>1.7907476851851852E-2</v>
      </c>
      <c r="Q84" s="35"/>
      <c r="R84" s="35"/>
    </row>
    <row r="85" spans="1:18" ht="15" customHeight="1" x14ac:dyDescent="0.35">
      <c r="A85" s="26" t="s">
        <v>756</v>
      </c>
      <c r="B85" s="26" t="s">
        <v>18</v>
      </c>
      <c r="C85" s="26">
        <v>1</v>
      </c>
      <c r="D85" s="26" t="s">
        <v>757</v>
      </c>
      <c r="J85" s="26" t="s">
        <v>64</v>
      </c>
      <c r="K85" s="26" t="s">
        <v>611</v>
      </c>
      <c r="L85" s="33">
        <v>43270.382777777777</v>
      </c>
      <c r="M85" s="33">
        <v>43270.406782407408</v>
      </c>
      <c r="N85" s="26" t="s">
        <v>758</v>
      </c>
      <c r="O85" s="34">
        <v>2.4002604166666667E-2</v>
      </c>
      <c r="Q85" s="35"/>
      <c r="R85" s="35"/>
    </row>
    <row r="86" spans="1:18" ht="15" customHeight="1" x14ac:dyDescent="0.35">
      <c r="A86" s="26" t="s">
        <v>759</v>
      </c>
      <c r="B86" s="26" t="s">
        <v>8</v>
      </c>
      <c r="C86" s="26">
        <v>3</v>
      </c>
      <c r="D86" s="26" t="s">
        <v>14</v>
      </c>
      <c r="J86" s="26" t="s">
        <v>64</v>
      </c>
      <c r="K86" s="26" t="s">
        <v>601</v>
      </c>
      <c r="L86" s="33">
        <v>43271.418090277781</v>
      </c>
      <c r="M86" s="33">
        <v>43271.469375000001</v>
      </c>
      <c r="N86" s="26" t="s">
        <v>602</v>
      </c>
      <c r="O86" s="34">
        <v>5.1289664351851859E-2</v>
      </c>
      <c r="Q86" s="35"/>
      <c r="R86" s="35"/>
    </row>
    <row r="87" spans="1:18" ht="15" customHeight="1" x14ac:dyDescent="0.35">
      <c r="A87" s="26" t="s">
        <v>760</v>
      </c>
      <c r="B87" s="26" t="s">
        <v>8</v>
      </c>
      <c r="C87" s="26">
        <v>1</v>
      </c>
      <c r="D87" s="26" t="s">
        <v>583</v>
      </c>
      <c r="J87" s="26" t="s">
        <v>64</v>
      </c>
      <c r="K87" s="26" t="s">
        <v>590</v>
      </c>
      <c r="L87" s="33">
        <v>43273.356064814812</v>
      </c>
      <c r="M87" s="33">
        <v>43273.382685185185</v>
      </c>
      <c r="N87" s="26" t="s">
        <v>761</v>
      </c>
      <c r="O87" s="34">
        <v>2.661898148148148E-2</v>
      </c>
      <c r="Q87" s="35"/>
      <c r="R87" s="35"/>
    </row>
    <row r="88" spans="1:18" ht="15" customHeight="1" x14ac:dyDescent="0.35">
      <c r="A88" s="26" t="s">
        <v>762</v>
      </c>
      <c r="B88" s="26" t="s">
        <v>8</v>
      </c>
      <c r="C88" s="26">
        <v>3</v>
      </c>
      <c r="D88" s="26" t="s">
        <v>14</v>
      </c>
      <c r="J88" s="26" t="s">
        <v>64</v>
      </c>
      <c r="K88" s="26" t="s">
        <v>601</v>
      </c>
      <c r="L88" s="33">
        <v>43273.375787037039</v>
      </c>
      <c r="M88" s="33">
        <v>43273.392407407409</v>
      </c>
      <c r="N88" s="26" t="s">
        <v>763</v>
      </c>
      <c r="O88" s="34">
        <v>1.6619583333333333E-2</v>
      </c>
      <c r="Q88" s="35"/>
      <c r="R88" s="35"/>
    </row>
    <row r="89" spans="1:18" ht="15" customHeight="1" x14ac:dyDescent="0.35">
      <c r="A89" s="26" t="s">
        <v>764</v>
      </c>
      <c r="B89" s="26" t="s">
        <v>8</v>
      </c>
      <c r="C89" s="26">
        <v>1</v>
      </c>
      <c r="D89" s="26" t="s">
        <v>583</v>
      </c>
      <c r="J89" s="26" t="s">
        <v>64</v>
      </c>
      <c r="K89" s="26" t="s">
        <v>593</v>
      </c>
      <c r="L89" s="33">
        <v>43271.519745370373</v>
      </c>
      <c r="M89" s="33">
        <v>43271.558796296296</v>
      </c>
      <c r="N89" s="26" t="s">
        <v>765</v>
      </c>
      <c r="O89" s="34">
        <v>3.9049340277777782E-2</v>
      </c>
      <c r="Q89" s="35"/>
      <c r="R89" s="35"/>
    </row>
    <row r="90" spans="1:18" ht="15" customHeight="1" x14ac:dyDescent="0.35">
      <c r="A90" s="26" t="s">
        <v>766</v>
      </c>
      <c r="B90" s="26" t="s">
        <v>8</v>
      </c>
      <c r="C90" s="26">
        <v>11</v>
      </c>
      <c r="D90" s="26" t="s">
        <v>26</v>
      </c>
      <c r="J90" s="26" t="s">
        <v>64</v>
      </c>
      <c r="K90" s="26" t="s">
        <v>601</v>
      </c>
      <c r="L90" s="33">
        <v>43271.470937500002</v>
      </c>
      <c r="M90" s="33">
        <v>43271.481377314813</v>
      </c>
      <c r="N90" s="26" t="s">
        <v>767</v>
      </c>
      <c r="O90" s="34">
        <v>1.0437777777777777E-2</v>
      </c>
      <c r="Q90" s="35"/>
      <c r="R90" s="35"/>
    </row>
    <row r="91" spans="1:18" ht="15" customHeight="1" x14ac:dyDescent="0.35">
      <c r="A91" s="26" t="s">
        <v>768</v>
      </c>
      <c r="B91" s="26" t="s">
        <v>8</v>
      </c>
      <c r="C91" s="26">
        <v>8</v>
      </c>
      <c r="D91" s="26" t="s">
        <v>45</v>
      </c>
      <c r="J91" s="26" t="s">
        <v>75</v>
      </c>
      <c r="K91" s="26" t="s">
        <v>587</v>
      </c>
      <c r="L91" s="33">
        <v>43270.581817129627</v>
      </c>
      <c r="M91" s="33">
        <v>43270.599791666667</v>
      </c>
      <c r="N91" s="26" t="s">
        <v>769</v>
      </c>
      <c r="O91" s="34">
        <v>1.7980439814814817E-2</v>
      </c>
      <c r="Q91" s="35"/>
      <c r="R91" s="35"/>
    </row>
    <row r="92" spans="1:18" ht="15" customHeight="1" x14ac:dyDescent="0.35">
      <c r="A92" s="26" t="s">
        <v>770</v>
      </c>
      <c r="B92" s="26" t="s">
        <v>8</v>
      </c>
      <c r="C92" s="26">
        <v>1</v>
      </c>
      <c r="D92" s="26" t="s">
        <v>24</v>
      </c>
      <c r="J92" s="26" t="s">
        <v>75</v>
      </c>
      <c r="K92" s="26" t="s">
        <v>593</v>
      </c>
      <c r="L92" s="33">
        <v>43269.34275462963</v>
      </c>
      <c r="M92" s="33">
        <v>43269.380428240744</v>
      </c>
      <c r="N92" s="26" t="s">
        <v>771</v>
      </c>
      <c r="O92" s="34">
        <v>3.7668541666666666E-2</v>
      </c>
      <c r="Q92" s="35"/>
      <c r="R92" s="35"/>
    </row>
    <row r="93" spans="1:18" ht="15" customHeight="1" x14ac:dyDescent="0.35">
      <c r="A93" s="26" t="s">
        <v>772</v>
      </c>
      <c r="B93" s="26" t="s">
        <v>8</v>
      </c>
      <c r="C93" s="26">
        <v>1</v>
      </c>
      <c r="D93" s="26" t="s">
        <v>28</v>
      </c>
      <c r="J93" s="26" t="s">
        <v>64</v>
      </c>
      <c r="K93" s="26" t="s">
        <v>598</v>
      </c>
      <c r="L93" s="33">
        <v>43271.415717592594</v>
      </c>
      <c r="M93" s="33">
        <v>43271.55431712963</v>
      </c>
      <c r="N93" s="26" t="s">
        <v>773</v>
      </c>
      <c r="O93" s="34">
        <v>0.13859918981481481</v>
      </c>
      <c r="Q93" s="35"/>
      <c r="R93" s="35"/>
    </row>
    <row r="94" spans="1:18" ht="15" customHeight="1" x14ac:dyDescent="0.35">
      <c r="A94" s="26" t="s">
        <v>774</v>
      </c>
      <c r="B94" s="26" t="s">
        <v>8</v>
      </c>
      <c r="C94" s="26">
        <v>5</v>
      </c>
      <c r="D94" s="26" t="s">
        <v>76</v>
      </c>
      <c r="J94" s="26" t="s">
        <v>64</v>
      </c>
      <c r="K94" s="26" t="s">
        <v>593</v>
      </c>
      <c r="L94" s="33">
        <v>43271.405682870369</v>
      </c>
      <c r="M94" s="33">
        <v>43271.43172453704</v>
      </c>
      <c r="N94" s="26" t="s">
        <v>646</v>
      </c>
      <c r="O94" s="34">
        <v>2.6043275462962964E-2</v>
      </c>
      <c r="Q94" s="35"/>
      <c r="R94" s="35"/>
    </row>
    <row r="95" spans="1:18" ht="15" customHeight="1" x14ac:dyDescent="0.35">
      <c r="A95" s="26" t="s">
        <v>775</v>
      </c>
      <c r="B95" s="26" t="s">
        <v>8</v>
      </c>
      <c r="C95" s="26">
        <v>4</v>
      </c>
      <c r="D95" s="26" t="s">
        <v>14</v>
      </c>
      <c r="J95" s="26" t="s">
        <v>64</v>
      </c>
      <c r="K95" s="26" t="s">
        <v>593</v>
      </c>
      <c r="L95" s="33">
        <v>43271.436736111114</v>
      </c>
      <c r="M95" s="33">
        <v>43271.451793981483</v>
      </c>
      <c r="N95" s="26" t="s">
        <v>646</v>
      </c>
      <c r="O95" s="34">
        <v>1.5065127314814812E-2</v>
      </c>
      <c r="Q95" s="35"/>
      <c r="R95" s="35"/>
    </row>
    <row r="96" spans="1:18" ht="15" customHeight="1" x14ac:dyDescent="0.35">
      <c r="A96" s="26" t="s">
        <v>776</v>
      </c>
      <c r="B96" s="26" t="s">
        <v>8</v>
      </c>
      <c r="C96" s="26">
        <v>1</v>
      </c>
      <c r="D96" s="26" t="s">
        <v>22</v>
      </c>
      <c r="J96" s="26" t="s">
        <v>64</v>
      </c>
      <c r="K96" s="26" t="s">
        <v>584</v>
      </c>
      <c r="L96" s="33">
        <v>43271.371400462966</v>
      </c>
      <c r="M96" s="33">
        <v>43271.432141203702</v>
      </c>
      <c r="N96" s="26" t="s">
        <v>735</v>
      </c>
      <c r="O96" s="34">
        <v>6.0734861111111114E-2</v>
      </c>
      <c r="Q96" s="35"/>
      <c r="R96" s="35"/>
    </row>
    <row r="97" spans="1:18" ht="15" customHeight="1" x14ac:dyDescent="0.35">
      <c r="A97" s="26" t="s">
        <v>777</v>
      </c>
      <c r="B97" s="26" t="s">
        <v>18</v>
      </c>
      <c r="C97" s="26">
        <v>1</v>
      </c>
      <c r="D97" s="26" t="s">
        <v>778</v>
      </c>
      <c r="J97" s="26" t="s">
        <v>64</v>
      </c>
      <c r="K97" s="26" t="s">
        <v>611</v>
      </c>
      <c r="L97" s="33">
        <v>43269.35365740741</v>
      </c>
      <c r="M97" s="33">
        <v>43269.410520833335</v>
      </c>
      <c r="N97" s="26" t="s">
        <v>618</v>
      </c>
      <c r="O97" s="34">
        <v>5.6870451388888889E-2</v>
      </c>
      <c r="Q97" s="35"/>
      <c r="R97" s="35"/>
    </row>
    <row r="98" spans="1:18" ht="15" customHeight="1" x14ac:dyDescent="0.35">
      <c r="A98" s="26" t="s">
        <v>779</v>
      </c>
      <c r="B98" s="26" t="s">
        <v>18</v>
      </c>
      <c r="C98" s="26">
        <v>1</v>
      </c>
      <c r="D98" s="26" t="s">
        <v>780</v>
      </c>
      <c r="J98" s="26" t="s">
        <v>66</v>
      </c>
      <c r="K98" s="26" t="s">
        <v>611</v>
      </c>
      <c r="L98" s="33">
        <v>43272.391504629632</v>
      </c>
      <c r="M98" s="33">
        <v>43272.416620370372</v>
      </c>
      <c r="N98" s="26" t="s">
        <v>649</v>
      </c>
      <c r="O98" s="34">
        <v>2.5107569444444446E-2</v>
      </c>
      <c r="Q98" s="35"/>
      <c r="R98" s="35"/>
    </row>
    <row r="99" spans="1:18" ht="15" customHeight="1" x14ac:dyDescent="0.35">
      <c r="A99" s="26" t="s">
        <v>781</v>
      </c>
      <c r="B99" s="26" t="s">
        <v>8</v>
      </c>
      <c r="C99" s="26">
        <v>1</v>
      </c>
      <c r="D99" s="26" t="s">
        <v>49</v>
      </c>
      <c r="J99" s="26" t="s">
        <v>64</v>
      </c>
      <c r="K99" s="26" t="s">
        <v>601</v>
      </c>
      <c r="L99" s="33">
        <v>43271.710023148145</v>
      </c>
      <c r="M99" s="33">
        <v>43271.710092592592</v>
      </c>
      <c r="N99" s="26" t="s">
        <v>661</v>
      </c>
      <c r="O99" s="34">
        <v>7.8865740740740743E-5</v>
      </c>
      <c r="Q99" s="35"/>
      <c r="R99" s="35"/>
    </row>
    <row r="100" spans="1:18" ht="15" customHeight="1" x14ac:dyDescent="0.35">
      <c r="A100" s="26" t="s">
        <v>782</v>
      </c>
      <c r="B100" s="26" t="s">
        <v>8</v>
      </c>
      <c r="C100" s="26">
        <v>1</v>
      </c>
      <c r="D100" s="26" t="s">
        <v>45</v>
      </c>
      <c r="J100" s="26" t="s">
        <v>64</v>
      </c>
      <c r="K100" s="26" t="s">
        <v>593</v>
      </c>
      <c r="L100" s="33">
        <v>43269.43204861111</v>
      </c>
      <c r="M100" s="33">
        <v>43269.473113425927</v>
      </c>
      <c r="N100" s="26" t="s">
        <v>783</v>
      </c>
      <c r="O100" s="34">
        <v>4.1059189814814816E-2</v>
      </c>
      <c r="Q100" s="35"/>
      <c r="R100" s="35"/>
    </row>
    <row r="101" spans="1:18" ht="15" customHeight="1" x14ac:dyDescent="0.35">
      <c r="A101" s="26" t="s">
        <v>784</v>
      </c>
      <c r="B101" s="26" t="s">
        <v>8</v>
      </c>
      <c r="C101" s="26">
        <v>10</v>
      </c>
      <c r="D101" s="26" t="s">
        <v>14</v>
      </c>
      <c r="J101" s="26" t="s">
        <v>64</v>
      </c>
      <c r="K101" s="26" t="s">
        <v>598</v>
      </c>
      <c r="L101" s="33">
        <v>43273.391828703701</v>
      </c>
      <c r="M101" s="33">
        <v>43273.411643518521</v>
      </c>
      <c r="N101" s="26" t="s">
        <v>785</v>
      </c>
      <c r="O101" s="34">
        <v>1.981533564814815E-2</v>
      </c>
      <c r="Q101" s="35"/>
      <c r="R101" s="35"/>
    </row>
    <row r="102" spans="1:18" ht="15" customHeight="1" x14ac:dyDescent="0.35">
      <c r="A102" s="26" t="s">
        <v>786</v>
      </c>
      <c r="B102" s="26" t="s">
        <v>8</v>
      </c>
      <c r="C102" s="26">
        <v>1</v>
      </c>
      <c r="D102" s="26" t="s">
        <v>74</v>
      </c>
      <c r="J102" s="26" t="s">
        <v>75</v>
      </c>
      <c r="K102" s="26" t="s">
        <v>587</v>
      </c>
      <c r="L102" s="33">
        <v>43271.427210648151</v>
      </c>
      <c r="M102" s="33">
        <v>43271.492685185185</v>
      </c>
      <c r="N102" s="26" t="s">
        <v>787</v>
      </c>
      <c r="O102" s="34">
        <v>6.5484097222222218E-2</v>
      </c>
      <c r="Q102" s="35"/>
      <c r="R102" s="35"/>
    </row>
    <row r="103" spans="1:18" ht="15" customHeight="1" x14ac:dyDescent="0.35">
      <c r="A103" s="26" t="s">
        <v>385</v>
      </c>
      <c r="B103" s="26" t="s">
        <v>8</v>
      </c>
      <c r="C103" s="26">
        <v>7</v>
      </c>
      <c r="D103" s="26" t="s">
        <v>47</v>
      </c>
      <c r="J103" s="26" t="s">
        <v>75</v>
      </c>
      <c r="K103" s="26" t="s">
        <v>601</v>
      </c>
      <c r="L103" s="33">
        <v>43271.374432870369</v>
      </c>
      <c r="M103" s="33">
        <v>43271.416689814818</v>
      </c>
      <c r="N103" s="26" t="s">
        <v>788</v>
      </c>
      <c r="O103" s="34">
        <v>4.2254456018518516E-2</v>
      </c>
      <c r="Q103" s="35"/>
      <c r="R103" s="35"/>
    </row>
    <row r="104" spans="1:18" ht="15" customHeight="1" x14ac:dyDescent="0.35">
      <c r="A104" s="26" t="s">
        <v>789</v>
      </c>
      <c r="B104" s="26" t="s">
        <v>8</v>
      </c>
      <c r="C104" s="26">
        <v>1</v>
      </c>
      <c r="D104" s="26" t="s">
        <v>29</v>
      </c>
      <c r="J104" s="26" t="s">
        <v>75</v>
      </c>
      <c r="K104" s="26" t="s">
        <v>593</v>
      </c>
      <c r="L104" s="33">
        <v>43271.454814814817</v>
      </c>
      <c r="M104" s="33">
        <v>43271.517002314817</v>
      </c>
      <c r="N104" s="26" t="s">
        <v>608</v>
      </c>
      <c r="O104" s="34">
        <v>6.2188217592592597E-2</v>
      </c>
      <c r="Q104" s="35"/>
      <c r="R104" s="35"/>
    </row>
    <row r="105" spans="1:18" ht="15" customHeight="1" x14ac:dyDescent="0.35">
      <c r="A105" s="26" t="s">
        <v>790</v>
      </c>
      <c r="B105" s="26" t="s">
        <v>18</v>
      </c>
      <c r="C105" s="26">
        <v>1</v>
      </c>
      <c r="D105" s="26" t="s">
        <v>791</v>
      </c>
      <c r="J105" s="26" t="s">
        <v>66</v>
      </c>
      <c r="K105" s="26" t="s">
        <v>611</v>
      </c>
      <c r="L105" s="33">
        <v>43273.357465277775</v>
      </c>
      <c r="M105" s="33">
        <v>43273.366805555554</v>
      </c>
      <c r="N105" s="26" t="s">
        <v>649</v>
      </c>
      <c r="O105" s="34">
        <v>9.3343171296296299E-3</v>
      </c>
      <c r="Q105" s="35"/>
      <c r="R105" s="35"/>
    </row>
    <row r="106" spans="1:18" ht="15" customHeight="1" x14ac:dyDescent="0.35">
      <c r="A106" s="26" t="s">
        <v>792</v>
      </c>
      <c r="B106" s="26" t="s">
        <v>8</v>
      </c>
      <c r="C106" s="26">
        <v>15</v>
      </c>
      <c r="D106" s="26" t="s">
        <v>26</v>
      </c>
      <c r="E106" s="28">
        <v>43272.385763888888</v>
      </c>
      <c r="G106" s="26" t="s">
        <v>63</v>
      </c>
      <c r="H106" s="26" t="s">
        <v>793</v>
      </c>
      <c r="J106" s="26" t="s">
        <v>81</v>
      </c>
      <c r="K106" s="26" t="s">
        <v>598</v>
      </c>
      <c r="L106" s="33">
        <v>43272.332951388889</v>
      </c>
      <c r="M106" s="33">
        <v>43272.349675925929</v>
      </c>
      <c r="N106" s="26" t="s">
        <v>599</v>
      </c>
      <c r="O106" s="34">
        <v>1.6724305555555555E-2</v>
      </c>
      <c r="Q106" s="35"/>
      <c r="R106" s="35"/>
    </row>
    <row r="107" spans="1:18" ht="15" customHeight="1" x14ac:dyDescent="0.35">
      <c r="A107" s="26" t="s">
        <v>794</v>
      </c>
      <c r="B107" s="26" t="s">
        <v>8</v>
      </c>
      <c r="C107" s="26">
        <v>4</v>
      </c>
      <c r="D107" s="26" t="s">
        <v>82</v>
      </c>
      <c r="J107" s="26" t="s">
        <v>64</v>
      </c>
      <c r="K107" s="26" t="s">
        <v>587</v>
      </c>
      <c r="L107" s="33">
        <v>43269.462743055556</v>
      </c>
      <c r="M107" s="33">
        <v>43269.475138888891</v>
      </c>
      <c r="N107" s="26" t="s">
        <v>795</v>
      </c>
      <c r="O107" s="34">
        <v>1.2391678240740743E-2</v>
      </c>
      <c r="Q107" s="35"/>
      <c r="R107" s="35"/>
    </row>
    <row r="108" spans="1:18" ht="15" customHeight="1" x14ac:dyDescent="0.35">
      <c r="A108" s="26" t="s">
        <v>796</v>
      </c>
      <c r="B108" s="26" t="s">
        <v>8</v>
      </c>
      <c r="C108" s="26">
        <v>1</v>
      </c>
      <c r="D108" s="26" t="s">
        <v>583</v>
      </c>
      <c r="J108" s="26" t="s">
        <v>64</v>
      </c>
      <c r="K108" s="26" t="s">
        <v>590</v>
      </c>
      <c r="L108" s="33">
        <v>43272.623576388891</v>
      </c>
      <c r="M108" s="33">
        <v>43272.673831018517</v>
      </c>
      <c r="N108" s="26" t="s">
        <v>591</v>
      </c>
      <c r="O108" s="34">
        <v>5.0259780092592597E-2</v>
      </c>
      <c r="Q108" s="35"/>
      <c r="R108" s="35"/>
    </row>
    <row r="109" spans="1:18" ht="15" customHeight="1" x14ac:dyDescent="0.35">
      <c r="A109" s="26" t="s">
        <v>797</v>
      </c>
      <c r="B109" s="26" t="s">
        <v>8</v>
      </c>
      <c r="C109" s="26">
        <v>4</v>
      </c>
      <c r="D109" s="26" t="s">
        <v>48</v>
      </c>
      <c r="J109" s="26" t="s">
        <v>75</v>
      </c>
      <c r="K109" s="26" t="s">
        <v>587</v>
      </c>
      <c r="L109" s="33">
        <v>43272.401747685188</v>
      </c>
      <c r="M109" s="33">
        <v>43272.425000000003</v>
      </c>
      <c r="N109" s="26" t="s">
        <v>798</v>
      </c>
      <c r="O109" s="34">
        <v>2.3252071759259262E-2</v>
      </c>
      <c r="Q109" s="35"/>
      <c r="R109" s="35"/>
    </row>
    <row r="110" spans="1:18" ht="15" customHeight="1" x14ac:dyDescent="0.35">
      <c r="A110" s="26" t="s">
        <v>799</v>
      </c>
      <c r="B110" s="26" t="s">
        <v>8</v>
      </c>
      <c r="C110" s="26">
        <v>2</v>
      </c>
      <c r="D110" s="26" t="s">
        <v>32</v>
      </c>
      <c r="J110" s="26" t="s">
        <v>64</v>
      </c>
      <c r="K110" s="26" t="s">
        <v>598</v>
      </c>
      <c r="L110" s="33">
        <v>43273.374664351853</v>
      </c>
      <c r="M110" s="33">
        <v>43273.386979166666</v>
      </c>
      <c r="N110" s="26" t="s">
        <v>599</v>
      </c>
      <c r="O110" s="34">
        <v>1.2317546296296297E-2</v>
      </c>
      <c r="Q110" s="35"/>
      <c r="R110" s="35"/>
    </row>
    <row r="111" spans="1:18" ht="15" customHeight="1" x14ac:dyDescent="0.35">
      <c r="A111" s="26" t="s">
        <v>800</v>
      </c>
      <c r="B111" s="26" t="s">
        <v>8</v>
      </c>
      <c r="C111" s="26">
        <v>5</v>
      </c>
      <c r="D111" s="26" t="s">
        <v>631</v>
      </c>
      <c r="J111" s="26" t="s">
        <v>64</v>
      </c>
      <c r="K111" s="26" t="s">
        <v>587</v>
      </c>
      <c r="L111" s="33">
        <v>43272.37599537037</v>
      </c>
      <c r="M111" s="33">
        <v>43272.400520833333</v>
      </c>
      <c r="N111" s="26" t="s">
        <v>801</v>
      </c>
      <c r="O111" s="34">
        <v>2.4522708333333334E-2</v>
      </c>
      <c r="Q111" s="35"/>
      <c r="R111" s="35"/>
    </row>
    <row r="112" spans="1:18" ht="15" customHeight="1" x14ac:dyDescent="0.35">
      <c r="A112" s="26" t="s">
        <v>802</v>
      </c>
      <c r="B112" s="26" t="s">
        <v>8</v>
      </c>
      <c r="C112" s="26">
        <v>1</v>
      </c>
      <c r="D112" s="26" t="s">
        <v>583</v>
      </c>
      <c r="J112" s="26" t="s">
        <v>75</v>
      </c>
      <c r="K112" s="26" t="s">
        <v>598</v>
      </c>
      <c r="L112" s="33">
        <v>43269.453182870369</v>
      </c>
      <c r="M112" s="33">
        <v>43269.550405092596</v>
      </c>
      <c r="N112" s="26" t="s">
        <v>803</v>
      </c>
      <c r="O112" s="34">
        <v>9.7214270833333338E-2</v>
      </c>
      <c r="Q112" s="35"/>
      <c r="R112" s="35"/>
    </row>
    <row r="113" spans="1:18" ht="15" customHeight="1" x14ac:dyDescent="0.35">
      <c r="A113" s="26" t="s">
        <v>804</v>
      </c>
      <c r="B113" s="26" t="s">
        <v>8</v>
      </c>
      <c r="C113" s="26">
        <v>1</v>
      </c>
      <c r="D113" s="26" t="s">
        <v>176</v>
      </c>
      <c r="E113" s="28">
        <v>43272.513981481483</v>
      </c>
      <c r="G113" s="26" t="s">
        <v>63</v>
      </c>
      <c r="H113" s="26" t="s">
        <v>805</v>
      </c>
      <c r="J113" s="26" t="s">
        <v>81</v>
      </c>
      <c r="K113" s="26" t="s">
        <v>590</v>
      </c>
      <c r="L113" s="33">
        <v>43272.435335648152</v>
      </c>
      <c r="M113" s="33">
        <v>43272.502743055556</v>
      </c>
      <c r="N113" s="26" t="s">
        <v>806</v>
      </c>
      <c r="O113" s="34">
        <v>6.7403055555555549E-2</v>
      </c>
      <c r="Q113" s="35"/>
      <c r="R113" s="35"/>
    </row>
    <row r="114" spans="1:18" ht="15" customHeight="1" x14ac:dyDescent="0.35">
      <c r="A114" s="26" t="s">
        <v>807</v>
      </c>
      <c r="B114" s="26" t="s">
        <v>8</v>
      </c>
      <c r="C114" s="26">
        <v>9</v>
      </c>
      <c r="D114" s="26" t="s">
        <v>26</v>
      </c>
      <c r="J114" s="26" t="s">
        <v>64</v>
      </c>
      <c r="K114" s="26" t="s">
        <v>598</v>
      </c>
      <c r="L114" s="33">
        <v>43271.561828703707</v>
      </c>
      <c r="M114" s="33">
        <v>43271.589004629626</v>
      </c>
      <c r="N114" s="26" t="s">
        <v>808</v>
      </c>
      <c r="O114" s="34">
        <v>2.7175069444444446E-2</v>
      </c>
      <c r="Q114" s="35"/>
      <c r="R114" s="35"/>
    </row>
    <row r="115" spans="1:18" ht="15" customHeight="1" x14ac:dyDescent="0.35">
      <c r="A115" s="26" t="s">
        <v>809</v>
      </c>
      <c r="B115" s="26" t="s">
        <v>18</v>
      </c>
      <c r="C115" s="26">
        <v>1</v>
      </c>
      <c r="D115" s="26" t="s">
        <v>810</v>
      </c>
      <c r="J115" s="26" t="s">
        <v>66</v>
      </c>
      <c r="K115" s="26" t="s">
        <v>611</v>
      </c>
      <c r="L115" s="33">
        <v>43271.456435185188</v>
      </c>
      <c r="M115" s="33">
        <v>43271.576643518521</v>
      </c>
      <c r="N115" s="26" t="s">
        <v>811</v>
      </c>
      <c r="O115" s="34">
        <v>0.1202025462962963</v>
      </c>
      <c r="Q115" s="35"/>
      <c r="R115" s="35"/>
    </row>
    <row r="116" spans="1:18" ht="15" customHeight="1" x14ac:dyDescent="0.35">
      <c r="A116" s="26" t="s">
        <v>812</v>
      </c>
      <c r="B116" s="26" t="s">
        <v>18</v>
      </c>
      <c r="C116" s="26">
        <v>1</v>
      </c>
      <c r="D116" s="26" t="s">
        <v>813</v>
      </c>
      <c r="J116" s="26" t="s">
        <v>64</v>
      </c>
      <c r="K116" s="26" t="s">
        <v>611</v>
      </c>
      <c r="L116" s="33">
        <v>43269.57739583333</v>
      </c>
      <c r="M116" s="33">
        <v>43269.598981481482</v>
      </c>
      <c r="N116" s="26" t="s">
        <v>649</v>
      </c>
      <c r="O116" s="34">
        <v>2.1591215277777773E-2</v>
      </c>
      <c r="Q116" s="35"/>
      <c r="R116" s="35"/>
    </row>
    <row r="117" spans="1:18" ht="15" customHeight="1" x14ac:dyDescent="0.35">
      <c r="A117" s="26" t="s">
        <v>814</v>
      </c>
      <c r="B117" s="26" t="s">
        <v>8</v>
      </c>
      <c r="C117" s="26">
        <v>5</v>
      </c>
      <c r="D117" s="26" t="s">
        <v>32</v>
      </c>
      <c r="J117" s="26" t="s">
        <v>64</v>
      </c>
      <c r="K117" s="26" t="s">
        <v>598</v>
      </c>
      <c r="L117" s="33">
        <v>43272.350995370369</v>
      </c>
      <c r="M117" s="33">
        <v>43272.393379629626</v>
      </c>
      <c r="N117" s="26" t="s">
        <v>815</v>
      </c>
      <c r="O117" s="34">
        <v>4.2385381944444446E-2</v>
      </c>
      <c r="Q117" s="35"/>
      <c r="R117" s="35"/>
    </row>
    <row r="118" spans="1:18" ht="15" customHeight="1" x14ac:dyDescent="0.35">
      <c r="A118" s="26" t="s">
        <v>816</v>
      </c>
      <c r="B118" s="26" t="s">
        <v>18</v>
      </c>
      <c r="C118" s="26">
        <v>1</v>
      </c>
      <c r="D118" s="26" t="s">
        <v>817</v>
      </c>
      <c r="J118" s="26" t="s">
        <v>64</v>
      </c>
      <c r="K118" s="26" t="s">
        <v>611</v>
      </c>
      <c r="L118" s="33">
        <v>43269.639328703706</v>
      </c>
      <c r="M118" s="33">
        <v>43270.363298611112</v>
      </c>
      <c r="N118" s="26" t="s">
        <v>818</v>
      </c>
      <c r="O118" s="34">
        <v>0.72396337962962953</v>
      </c>
      <c r="Q118" s="35"/>
      <c r="R118" s="35"/>
    </row>
    <row r="119" spans="1:18" ht="15" customHeight="1" x14ac:dyDescent="0.35">
      <c r="A119" s="26" t="s">
        <v>819</v>
      </c>
      <c r="B119" s="26" t="s">
        <v>18</v>
      </c>
      <c r="C119" s="26">
        <v>1</v>
      </c>
      <c r="D119" s="26" t="s">
        <v>820</v>
      </c>
      <c r="J119" s="26" t="s">
        <v>66</v>
      </c>
      <c r="K119" s="26" t="s">
        <v>611</v>
      </c>
      <c r="L119" s="33">
        <v>43272.422060185185</v>
      </c>
      <c r="M119" s="33">
        <v>43272.539050925923</v>
      </c>
      <c r="N119" s="26" t="s">
        <v>821</v>
      </c>
      <c r="O119" s="34">
        <v>0.11699195601851853</v>
      </c>
      <c r="Q119" s="35"/>
      <c r="R119" s="35"/>
    </row>
    <row r="120" spans="1:18" ht="15" customHeight="1" x14ac:dyDescent="0.35">
      <c r="A120" s="26" t="s">
        <v>822</v>
      </c>
      <c r="B120" s="26" t="s">
        <v>18</v>
      </c>
      <c r="C120" s="26">
        <v>1</v>
      </c>
      <c r="D120" s="26" t="s">
        <v>823</v>
      </c>
      <c r="J120" s="26" t="s">
        <v>64</v>
      </c>
      <c r="K120" s="26" t="s">
        <v>611</v>
      </c>
      <c r="L120" s="33">
        <v>43271.365729166668</v>
      </c>
      <c r="M120" s="33">
        <v>43271.378807870373</v>
      </c>
      <c r="N120" s="26" t="s">
        <v>715</v>
      </c>
      <c r="O120" s="34">
        <v>1.3073460648148148E-2</v>
      </c>
      <c r="Q120" s="35"/>
      <c r="R120" s="35"/>
    </row>
    <row r="121" spans="1:18" ht="15" customHeight="1" x14ac:dyDescent="0.35">
      <c r="A121" s="26" t="s">
        <v>824</v>
      </c>
      <c r="B121" s="26" t="s">
        <v>18</v>
      </c>
      <c r="C121" s="26">
        <v>1</v>
      </c>
      <c r="D121" s="26" t="s">
        <v>825</v>
      </c>
      <c r="J121" s="26" t="s">
        <v>64</v>
      </c>
      <c r="K121" s="26" t="s">
        <v>611</v>
      </c>
      <c r="L121" s="33">
        <v>43269.601550925923</v>
      </c>
      <c r="M121" s="33">
        <v>43269.608576388891</v>
      </c>
      <c r="N121" s="26" t="s">
        <v>826</v>
      </c>
      <c r="O121" s="34">
        <v>7.0266898148148155E-3</v>
      </c>
      <c r="Q121" s="35"/>
      <c r="R121" s="35"/>
    </row>
    <row r="122" spans="1:18" ht="15" customHeight="1" x14ac:dyDescent="0.35">
      <c r="A122" s="26" t="s">
        <v>827</v>
      </c>
      <c r="B122" s="26" t="s">
        <v>8</v>
      </c>
      <c r="C122" s="26">
        <v>3</v>
      </c>
      <c r="D122" s="26" t="s">
        <v>28</v>
      </c>
      <c r="J122" s="26" t="s">
        <v>64</v>
      </c>
      <c r="K122" s="26" t="s">
        <v>587</v>
      </c>
      <c r="L122" s="33">
        <v>43269.409837962965</v>
      </c>
      <c r="M122" s="33">
        <v>43269.426921296297</v>
      </c>
      <c r="N122" s="26" t="s">
        <v>828</v>
      </c>
      <c r="O122" s="34">
        <v>1.7081354166666667E-2</v>
      </c>
      <c r="Q122" s="35"/>
      <c r="R122" s="35"/>
    </row>
    <row r="123" spans="1:18" ht="15" customHeight="1" x14ac:dyDescent="0.35">
      <c r="A123" s="26" t="s">
        <v>829</v>
      </c>
      <c r="B123" s="26" t="s">
        <v>18</v>
      </c>
      <c r="C123" s="26">
        <v>1</v>
      </c>
      <c r="D123" s="26" t="s">
        <v>237</v>
      </c>
      <c r="J123" s="26" t="s">
        <v>64</v>
      </c>
      <c r="K123" s="26" t="s">
        <v>611</v>
      </c>
      <c r="L123" s="33">
        <v>43271.393530092595</v>
      </c>
      <c r="M123" s="33">
        <v>43271.397766203707</v>
      </c>
      <c r="N123" s="26" t="s">
        <v>649</v>
      </c>
      <c r="O123" s="34">
        <v>4.2324652777777786E-3</v>
      </c>
      <c r="Q123" s="35"/>
      <c r="R123" s="35"/>
    </row>
    <row r="124" spans="1:18" ht="45" customHeight="1" x14ac:dyDescent="0.35">
      <c r="A124" s="26" t="s">
        <v>830</v>
      </c>
      <c r="B124" s="26" t="s">
        <v>8</v>
      </c>
      <c r="C124" s="26">
        <v>2</v>
      </c>
      <c r="D124" s="26" t="s">
        <v>28</v>
      </c>
      <c r="E124" s="28">
        <v>43259.65861111111</v>
      </c>
      <c r="F124" s="28">
        <v>43269.476944444446</v>
      </c>
      <c r="G124" s="26" t="s">
        <v>63</v>
      </c>
      <c r="H124" s="26" t="s">
        <v>831</v>
      </c>
      <c r="I124" s="26" t="s">
        <v>832</v>
      </c>
      <c r="J124" s="26" t="s">
        <v>64</v>
      </c>
      <c r="K124" s="26" t="s">
        <v>598</v>
      </c>
      <c r="L124" s="33">
        <v>43269.557210648149</v>
      </c>
      <c r="M124" s="33">
        <v>43269.58797453704</v>
      </c>
      <c r="N124" s="26" t="s">
        <v>833</v>
      </c>
      <c r="O124" s="34">
        <v>3.0765937500000003E-2</v>
      </c>
      <c r="Q124" s="35"/>
      <c r="R124" s="35"/>
    </row>
    <row r="125" spans="1:18" ht="15" customHeight="1" x14ac:dyDescent="0.35">
      <c r="A125" s="26" t="s">
        <v>834</v>
      </c>
      <c r="B125" s="26" t="s">
        <v>8</v>
      </c>
      <c r="C125" s="26">
        <v>1</v>
      </c>
      <c r="D125" s="26" t="s">
        <v>631</v>
      </c>
      <c r="J125" s="26" t="s">
        <v>64</v>
      </c>
      <c r="K125" s="26" t="s">
        <v>593</v>
      </c>
      <c r="L125" s="33">
        <v>43272.365173611113</v>
      </c>
      <c r="M125" s="33">
        <v>43272.416076388887</v>
      </c>
      <c r="N125" s="26" t="s">
        <v>608</v>
      </c>
      <c r="O125" s="34">
        <v>5.0899143518518521E-2</v>
      </c>
      <c r="Q125" s="35"/>
      <c r="R125" s="35"/>
    </row>
    <row r="126" spans="1:18" ht="15" customHeight="1" x14ac:dyDescent="0.35">
      <c r="A126" s="26" t="s">
        <v>835</v>
      </c>
      <c r="B126" s="26" t="s">
        <v>8</v>
      </c>
      <c r="C126" s="26">
        <v>4</v>
      </c>
      <c r="D126" s="26" t="s">
        <v>51</v>
      </c>
      <c r="J126" s="26" t="s">
        <v>64</v>
      </c>
      <c r="K126" s="26" t="s">
        <v>634</v>
      </c>
      <c r="L126" s="33">
        <v>43272.398252314815</v>
      </c>
      <c r="M126" s="33">
        <v>43272.419918981483</v>
      </c>
      <c r="N126" s="26" t="s">
        <v>677</v>
      </c>
      <c r="O126" s="34">
        <v>2.1669664351851855E-2</v>
      </c>
      <c r="Q126" s="35"/>
      <c r="R126" s="35"/>
    </row>
    <row r="127" spans="1:18" ht="15" customHeight="1" x14ac:dyDescent="0.35">
      <c r="A127" s="26" t="s">
        <v>836</v>
      </c>
      <c r="B127" s="26" t="s">
        <v>8</v>
      </c>
      <c r="C127" s="26">
        <v>5</v>
      </c>
      <c r="D127" s="26" t="s">
        <v>837</v>
      </c>
      <c r="J127" s="26" t="s">
        <v>64</v>
      </c>
      <c r="K127" s="26" t="s">
        <v>601</v>
      </c>
      <c r="L127" s="33">
        <v>43269.38177083333</v>
      </c>
      <c r="M127" s="33">
        <v>43269.445092592592</v>
      </c>
      <c r="N127" s="26" t="s">
        <v>838</v>
      </c>
      <c r="O127" s="34">
        <v>6.3316168981481472E-2</v>
      </c>
      <c r="Q127" s="35"/>
      <c r="R127" s="35"/>
    </row>
    <row r="128" spans="1:18" ht="15" customHeight="1" x14ac:dyDescent="0.35">
      <c r="A128" s="26" t="s">
        <v>839</v>
      </c>
      <c r="B128" s="26" t="s">
        <v>18</v>
      </c>
      <c r="C128" s="26">
        <v>1</v>
      </c>
      <c r="D128" s="26" t="s">
        <v>840</v>
      </c>
      <c r="J128" s="26" t="s">
        <v>66</v>
      </c>
      <c r="K128" s="26" t="s">
        <v>611</v>
      </c>
      <c r="L128" s="33">
        <v>43272.358541666668</v>
      </c>
      <c r="M128" s="33">
        <v>43272.387511574074</v>
      </c>
      <c r="N128" s="26" t="s">
        <v>841</v>
      </c>
      <c r="O128" s="34">
        <v>2.8976493055555552E-2</v>
      </c>
      <c r="Q128" s="35"/>
      <c r="R128" s="35"/>
    </row>
    <row r="129" spans="1:18" ht="15" customHeight="1" x14ac:dyDescent="0.35">
      <c r="A129" s="26" t="s">
        <v>842</v>
      </c>
      <c r="B129" s="26" t="s">
        <v>18</v>
      </c>
      <c r="C129" s="26">
        <v>1</v>
      </c>
      <c r="D129" s="26" t="s">
        <v>843</v>
      </c>
      <c r="J129" s="26" t="s">
        <v>66</v>
      </c>
      <c r="K129" s="26" t="s">
        <v>611</v>
      </c>
      <c r="L129" s="33">
        <v>43271.60633101852</v>
      </c>
      <c r="M129" s="33">
        <v>43271.628842592596</v>
      </c>
      <c r="N129" s="26" t="s">
        <v>844</v>
      </c>
      <c r="O129" s="34">
        <v>2.2510324074074075E-2</v>
      </c>
      <c r="Q129" s="35"/>
      <c r="R129" s="35"/>
    </row>
    <row r="130" spans="1:18" ht="45" customHeight="1" x14ac:dyDescent="0.35">
      <c r="A130" s="26" t="s">
        <v>845</v>
      </c>
      <c r="B130" s="26" t="s">
        <v>8</v>
      </c>
      <c r="C130" s="26">
        <v>2</v>
      </c>
      <c r="D130" s="26" t="s">
        <v>203</v>
      </c>
      <c r="E130" s="28">
        <v>43250.360833333332</v>
      </c>
      <c r="F130" s="28">
        <v>43256.488449074073</v>
      </c>
      <c r="G130" s="26" t="s">
        <v>65</v>
      </c>
      <c r="H130" s="26" t="s">
        <v>846</v>
      </c>
      <c r="I130" s="26" t="s">
        <v>847</v>
      </c>
      <c r="J130" s="26" t="s">
        <v>75</v>
      </c>
      <c r="K130" s="26" t="s">
        <v>601</v>
      </c>
      <c r="L130" s="33">
        <v>43273.393726851849</v>
      </c>
      <c r="M130" s="33">
        <v>43273.421817129631</v>
      </c>
      <c r="N130" s="26" t="s">
        <v>602</v>
      </c>
      <c r="O130" s="34">
        <v>2.8091284722222224E-2</v>
      </c>
      <c r="Q130" s="35"/>
      <c r="R130" s="35"/>
    </row>
    <row r="131" spans="1:18" ht="15" customHeight="1" x14ac:dyDescent="0.35">
      <c r="A131" s="26" t="s">
        <v>848</v>
      </c>
      <c r="B131" s="26" t="s">
        <v>8</v>
      </c>
      <c r="C131" s="26">
        <v>8</v>
      </c>
      <c r="D131" s="26" t="s">
        <v>14</v>
      </c>
      <c r="J131" s="26" t="s">
        <v>64</v>
      </c>
      <c r="K131" s="26" t="s">
        <v>634</v>
      </c>
      <c r="L131" s="33">
        <v>43272.365810185183</v>
      </c>
      <c r="M131" s="33">
        <v>43272.394224537034</v>
      </c>
      <c r="N131" s="26" t="s">
        <v>849</v>
      </c>
      <c r="O131" s="34">
        <v>2.8405312499999998E-2</v>
      </c>
      <c r="Q131" s="35"/>
      <c r="R131" s="35"/>
    </row>
    <row r="132" spans="1:18" ht="15" customHeight="1" x14ac:dyDescent="0.35">
      <c r="A132" s="26" t="s">
        <v>196</v>
      </c>
      <c r="B132" s="26" t="s">
        <v>8</v>
      </c>
      <c r="C132" s="26">
        <v>6</v>
      </c>
      <c r="D132" s="26" t="s">
        <v>72</v>
      </c>
      <c r="J132" s="26" t="s">
        <v>75</v>
      </c>
      <c r="K132" s="26" t="s">
        <v>601</v>
      </c>
      <c r="L132" s="33">
        <v>43269.376608796294</v>
      </c>
      <c r="M132" s="33">
        <v>43269.380115740743</v>
      </c>
      <c r="N132" s="26" t="s">
        <v>602</v>
      </c>
      <c r="O132" s="34">
        <v>3.5089583333333331E-3</v>
      </c>
      <c r="Q132" s="35"/>
      <c r="R132" s="35"/>
    </row>
    <row r="133" spans="1:18" ht="15" customHeight="1" x14ac:dyDescent="0.35">
      <c r="A133" s="26" t="s">
        <v>850</v>
      </c>
      <c r="B133" s="26" t="s">
        <v>8</v>
      </c>
      <c r="C133" s="26">
        <v>1</v>
      </c>
      <c r="D133" s="26" t="s">
        <v>583</v>
      </c>
      <c r="J133" s="26" t="s">
        <v>64</v>
      </c>
      <c r="K133" s="26" t="s">
        <v>584</v>
      </c>
      <c r="L133" s="33">
        <v>43271.590821759259</v>
      </c>
      <c r="M133" s="33">
        <v>43271.666979166665</v>
      </c>
      <c r="N133" s="26" t="s">
        <v>731</v>
      </c>
      <c r="O133" s="34">
        <v>7.6163958333333337E-2</v>
      </c>
      <c r="Q133" s="35"/>
      <c r="R133" s="35"/>
    </row>
    <row r="134" spans="1:18" ht="15" customHeight="1" x14ac:dyDescent="0.35">
      <c r="A134" s="26" t="s">
        <v>851</v>
      </c>
      <c r="B134" s="26" t="s">
        <v>18</v>
      </c>
      <c r="C134" s="26">
        <v>1</v>
      </c>
      <c r="D134" s="26" t="s">
        <v>237</v>
      </c>
      <c r="J134" s="26" t="s">
        <v>66</v>
      </c>
      <c r="K134" s="26" t="s">
        <v>611</v>
      </c>
      <c r="L134" s="33">
        <v>43269.565474537034</v>
      </c>
      <c r="M134" s="33">
        <v>43269.574340277781</v>
      </c>
      <c r="N134" s="26" t="s">
        <v>715</v>
      </c>
      <c r="O134" s="34">
        <v>8.8710416666666677E-3</v>
      </c>
      <c r="Q134" s="35"/>
      <c r="R134" s="35"/>
    </row>
    <row r="135" spans="1:18" ht="15" customHeight="1" x14ac:dyDescent="0.35">
      <c r="A135" s="26" t="s">
        <v>852</v>
      </c>
      <c r="B135" s="26" t="s">
        <v>8</v>
      </c>
      <c r="C135" s="26">
        <v>1</v>
      </c>
      <c r="D135" s="26" t="s">
        <v>42</v>
      </c>
      <c r="E135" s="28">
        <v>43244.409212962964</v>
      </c>
      <c r="F135" s="28">
        <v>43258.641562500001</v>
      </c>
      <c r="G135" s="26" t="s">
        <v>65</v>
      </c>
      <c r="H135" s="26" t="s">
        <v>853</v>
      </c>
      <c r="J135" s="26" t="s">
        <v>64</v>
      </c>
      <c r="K135" s="26" t="s">
        <v>593</v>
      </c>
      <c r="L135" s="33">
        <v>43269.677974537037</v>
      </c>
      <c r="M135" s="33">
        <v>43269.678877314815</v>
      </c>
      <c r="N135" s="26" t="s">
        <v>854</v>
      </c>
      <c r="O135" s="34">
        <v>9.0368055555555547E-4</v>
      </c>
      <c r="Q135" s="35"/>
      <c r="R135" s="35"/>
    </row>
    <row r="136" spans="1:18" ht="15" customHeight="1" x14ac:dyDescent="0.35">
      <c r="A136" s="26" t="s">
        <v>855</v>
      </c>
      <c r="B136" s="26" t="s">
        <v>8</v>
      </c>
      <c r="C136" s="26">
        <v>8</v>
      </c>
      <c r="D136" s="26" t="s">
        <v>14</v>
      </c>
      <c r="J136" s="26" t="s">
        <v>64</v>
      </c>
      <c r="K136" s="26" t="s">
        <v>598</v>
      </c>
      <c r="L136" s="33">
        <v>43272.395555555559</v>
      </c>
      <c r="M136" s="33">
        <v>43272.410243055558</v>
      </c>
      <c r="N136" s="26" t="s">
        <v>856</v>
      </c>
      <c r="O136" s="34">
        <v>1.4684814814814815E-2</v>
      </c>
      <c r="Q136" s="35"/>
      <c r="R136" s="35"/>
    </row>
    <row r="137" spans="1:18" ht="15" customHeight="1" x14ac:dyDescent="0.35">
      <c r="A137" s="26" t="s">
        <v>857</v>
      </c>
      <c r="B137" s="26" t="s">
        <v>8</v>
      </c>
      <c r="C137" s="26">
        <v>2</v>
      </c>
      <c r="D137" s="26" t="s">
        <v>14</v>
      </c>
      <c r="J137" s="26" t="s">
        <v>64</v>
      </c>
      <c r="K137" s="26" t="s">
        <v>598</v>
      </c>
      <c r="L137" s="33">
        <v>43272.412962962961</v>
      </c>
      <c r="M137" s="33">
        <v>43272.43</v>
      </c>
      <c r="N137" s="26" t="s">
        <v>599</v>
      </c>
      <c r="O137" s="34">
        <v>1.703659722222222E-2</v>
      </c>
      <c r="Q137" s="35"/>
      <c r="R137" s="35"/>
    </row>
    <row r="138" spans="1:18" ht="15" customHeight="1" x14ac:dyDescent="0.35">
      <c r="A138" s="26" t="s">
        <v>858</v>
      </c>
      <c r="B138" s="26" t="s">
        <v>8</v>
      </c>
      <c r="C138" s="26">
        <v>15</v>
      </c>
      <c r="D138" s="26" t="s">
        <v>17</v>
      </c>
      <c r="J138" s="26" t="s">
        <v>64</v>
      </c>
      <c r="K138" s="26" t="s">
        <v>593</v>
      </c>
      <c r="L138" s="33">
        <v>43272.319571759261</v>
      </c>
      <c r="M138" s="33">
        <v>43272.343564814815</v>
      </c>
      <c r="N138" s="26" t="s">
        <v>859</v>
      </c>
      <c r="O138" s="34">
        <v>2.3986319444444446E-2</v>
      </c>
      <c r="Q138" s="35"/>
      <c r="R138" s="35"/>
    </row>
    <row r="139" spans="1:18" ht="15" customHeight="1" x14ac:dyDescent="0.35">
      <c r="A139" s="26" t="s">
        <v>860</v>
      </c>
      <c r="B139" s="26" t="s">
        <v>8</v>
      </c>
      <c r="C139" s="26">
        <v>1</v>
      </c>
      <c r="D139" s="26" t="s">
        <v>583</v>
      </c>
      <c r="J139" s="26" t="s">
        <v>64</v>
      </c>
      <c r="K139" s="26" t="s">
        <v>584</v>
      </c>
      <c r="L139" s="33">
        <v>43272.437881944446</v>
      </c>
      <c r="M139" s="33">
        <v>43272.522303240738</v>
      </c>
      <c r="N139" s="26" t="s">
        <v>585</v>
      </c>
      <c r="O139" s="34">
        <v>8.4423136574074076E-2</v>
      </c>
      <c r="Q139" s="35"/>
      <c r="R139" s="35"/>
    </row>
    <row r="140" spans="1:18" ht="15" customHeight="1" x14ac:dyDescent="0.35">
      <c r="A140" s="26" t="s">
        <v>861</v>
      </c>
      <c r="B140" s="26" t="s">
        <v>8</v>
      </c>
      <c r="C140" s="26">
        <v>1</v>
      </c>
      <c r="D140" s="26" t="s">
        <v>583</v>
      </c>
      <c r="J140" s="26" t="s">
        <v>64</v>
      </c>
      <c r="K140" s="26" t="s">
        <v>593</v>
      </c>
      <c r="L140" s="33">
        <v>43272.418171296296</v>
      </c>
      <c r="M140" s="33">
        <v>43272.504016203704</v>
      </c>
      <c r="N140" s="26" t="s">
        <v>608</v>
      </c>
      <c r="O140" s="34">
        <v>8.5846793981481484E-2</v>
      </c>
      <c r="Q140" s="35"/>
      <c r="R140" s="35"/>
    </row>
    <row r="141" spans="1:18" ht="15" customHeight="1" x14ac:dyDescent="0.35">
      <c r="A141" s="26" t="s">
        <v>862</v>
      </c>
      <c r="B141" s="26" t="s">
        <v>8</v>
      </c>
      <c r="C141" s="26">
        <v>8</v>
      </c>
      <c r="D141" s="26" t="s">
        <v>32</v>
      </c>
      <c r="J141" s="26" t="s">
        <v>64</v>
      </c>
      <c r="K141" s="26" t="s">
        <v>601</v>
      </c>
      <c r="L141" s="33">
        <v>43269.451620370368</v>
      </c>
      <c r="M141" s="33">
        <v>43269.493495370371</v>
      </c>
      <c r="N141" s="26" t="s">
        <v>863</v>
      </c>
      <c r="O141" s="34">
        <v>4.1871724537037032E-2</v>
      </c>
      <c r="Q141" s="35"/>
      <c r="R141" s="35"/>
    </row>
    <row r="142" spans="1:18" ht="15" customHeight="1" x14ac:dyDescent="0.35">
      <c r="A142" s="26" t="s">
        <v>864</v>
      </c>
      <c r="B142" s="26" t="s">
        <v>18</v>
      </c>
      <c r="C142" s="26">
        <v>1</v>
      </c>
      <c r="D142" s="26" t="s">
        <v>865</v>
      </c>
      <c r="J142" s="26" t="s">
        <v>64</v>
      </c>
      <c r="K142" s="26" t="s">
        <v>611</v>
      </c>
      <c r="L142" s="33">
        <v>43269.543182870373</v>
      </c>
      <c r="M142" s="33">
        <v>43269.553657407407</v>
      </c>
      <c r="N142" s="26"/>
      <c r="O142" s="34">
        <v>1.0468090277777778E-2</v>
      </c>
      <c r="Q142" s="35"/>
      <c r="R142" s="35"/>
    </row>
    <row r="143" spans="1:18" ht="15" customHeight="1" x14ac:dyDescent="0.35">
      <c r="A143" s="26" t="s">
        <v>866</v>
      </c>
      <c r="B143" s="26" t="s">
        <v>8</v>
      </c>
      <c r="C143" s="26">
        <v>8</v>
      </c>
      <c r="D143" s="26" t="s">
        <v>415</v>
      </c>
      <c r="J143" s="26" t="s">
        <v>64</v>
      </c>
      <c r="K143" s="26" t="s">
        <v>587</v>
      </c>
      <c r="L143" s="33">
        <v>43272.336863425924</v>
      </c>
      <c r="M143" s="33">
        <v>43272.349328703705</v>
      </c>
      <c r="N143" s="26" t="s">
        <v>867</v>
      </c>
      <c r="O143" s="34">
        <v>1.2468506944444445E-2</v>
      </c>
      <c r="Q143" s="35"/>
      <c r="R143" s="35"/>
    </row>
    <row r="144" spans="1:18" ht="15" customHeight="1" x14ac:dyDescent="0.35">
      <c r="A144" s="26" t="s">
        <v>868</v>
      </c>
      <c r="B144" s="26" t="s">
        <v>8</v>
      </c>
      <c r="C144" s="26">
        <v>3</v>
      </c>
      <c r="D144" s="26" t="s">
        <v>32</v>
      </c>
      <c r="J144" s="26" t="s">
        <v>64</v>
      </c>
      <c r="K144" s="26" t="s">
        <v>601</v>
      </c>
      <c r="L144" s="33">
        <v>43269.496006944442</v>
      </c>
      <c r="M144" s="33">
        <v>43269.523900462962</v>
      </c>
      <c r="N144" s="26" t="s">
        <v>602</v>
      </c>
      <c r="O144" s="34">
        <v>2.7901678240740736E-2</v>
      </c>
      <c r="Q144" s="35"/>
      <c r="R144" s="35"/>
    </row>
    <row r="145" spans="1:18" ht="15" customHeight="1" x14ac:dyDescent="0.35">
      <c r="A145" s="26" t="s">
        <v>361</v>
      </c>
      <c r="B145" s="26" t="s">
        <v>8</v>
      </c>
      <c r="C145" s="26">
        <v>16</v>
      </c>
      <c r="D145" s="26" t="s">
        <v>14</v>
      </c>
      <c r="J145" s="26" t="s">
        <v>64</v>
      </c>
      <c r="K145" s="26" t="s">
        <v>598</v>
      </c>
      <c r="L145" s="33">
        <v>43272.526238425926</v>
      </c>
      <c r="M145" s="33">
        <v>43272.564826388887</v>
      </c>
      <c r="N145" s="26" t="s">
        <v>869</v>
      </c>
      <c r="O145" s="34">
        <v>3.8591990740740739E-2</v>
      </c>
      <c r="Q145" s="35"/>
      <c r="R145" s="35"/>
    </row>
    <row r="146" spans="1:18" ht="15" customHeight="1" x14ac:dyDescent="0.35">
      <c r="A146" s="26" t="s">
        <v>870</v>
      </c>
      <c r="B146" s="26" t="s">
        <v>8</v>
      </c>
      <c r="C146" s="26">
        <v>10</v>
      </c>
      <c r="D146" s="26" t="s">
        <v>871</v>
      </c>
      <c r="J146" s="26" t="s">
        <v>64</v>
      </c>
      <c r="K146" s="26" t="s">
        <v>601</v>
      </c>
      <c r="L146" s="33">
        <v>43272.42292824074</v>
      </c>
      <c r="M146" s="33">
        <v>43272.527025462965</v>
      </c>
      <c r="N146" s="26" t="s">
        <v>872</v>
      </c>
      <c r="O146" s="34">
        <v>0.10410011574074074</v>
      </c>
      <c r="Q146" s="35"/>
      <c r="R146" s="35"/>
    </row>
    <row r="147" spans="1:18" ht="15" customHeight="1" x14ac:dyDescent="0.35">
      <c r="A147" s="26" t="s">
        <v>189</v>
      </c>
      <c r="B147" s="26" t="s">
        <v>8</v>
      </c>
      <c r="C147" s="26">
        <v>8</v>
      </c>
      <c r="D147" s="26" t="s">
        <v>77</v>
      </c>
      <c r="J147" s="26" t="s">
        <v>64</v>
      </c>
      <c r="K147" s="26" t="s">
        <v>634</v>
      </c>
      <c r="L147" s="33">
        <v>43272.496076388888</v>
      </c>
      <c r="M147" s="33">
        <v>43272.54042824074</v>
      </c>
      <c r="N147" s="26" t="s">
        <v>873</v>
      </c>
      <c r="O147" s="34">
        <v>4.435359953703704E-2</v>
      </c>
      <c r="Q147" s="35"/>
      <c r="R147" s="35"/>
    </row>
    <row r="148" spans="1:18" ht="15" customHeight="1" x14ac:dyDescent="0.35">
      <c r="A148" s="26" t="s">
        <v>874</v>
      </c>
      <c r="B148" s="26" t="s">
        <v>8</v>
      </c>
      <c r="C148" s="26">
        <v>1</v>
      </c>
      <c r="D148" s="26" t="s">
        <v>583</v>
      </c>
      <c r="J148" s="26" t="s">
        <v>64</v>
      </c>
      <c r="K148" s="26" t="s">
        <v>590</v>
      </c>
      <c r="L148" s="33">
        <v>43272.396921296298</v>
      </c>
      <c r="M148" s="33">
        <v>43272.425856481481</v>
      </c>
      <c r="N148" s="26" t="s">
        <v>591</v>
      </c>
      <c r="O148" s="34">
        <v>2.8943391203703702E-2</v>
      </c>
      <c r="Q148" s="35"/>
      <c r="R148" s="35"/>
    </row>
    <row r="149" spans="1:18" ht="15" customHeight="1" x14ac:dyDescent="0.35">
      <c r="A149" s="26" t="s">
        <v>875</v>
      </c>
      <c r="B149" s="26" t="s">
        <v>8</v>
      </c>
      <c r="C149" s="26">
        <v>1</v>
      </c>
      <c r="D149" s="26" t="s">
        <v>24</v>
      </c>
      <c r="J149" s="26" t="s">
        <v>75</v>
      </c>
      <c r="K149" s="26" t="s">
        <v>587</v>
      </c>
      <c r="L149" s="33">
        <v>43269.486597222225</v>
      </c>
      <c r="M149" s="33">
        <v>43269.541620370372</v>
      </c>
      <c r="N149" s="26" t="s">
        <v>876</v>
      </c>
      <c r="O149" s="34">
        <v>5.5032442129629627E-2</v>
      </c>
      <c r="Q149" s="35"/>
      <c r="R149" s="35"/>
    </row>
    <row r="150" spans="1:18" ht="15" customHeight="1" x14ac:dyDescent="0.35">
      <c r="A150" s="26" t="s">
        <v>877</v>
      </c>
      <c r="B150" s="26" t="s">
        <v>8</v>
      </c>
      <c r="C150" s="26">
        <v>1</v>
      </c>
      <c r="D150" s="26" t="s">
        <v>583</v>
      </c>
      <c r="J150" s="26" t="s">
        <v>64</v>
      </c>
      <c r="K150" s="26" t="s">
        <v>584</v>
      </c>
      <c r="L150" s="33">
        <v>43272.358020833337</v>
      </c>
      <c r="M150" s="33">
        <v>43272.400717592594</v>
      </c>
      <c r="N150" s="26" t="s">
        <v>620</v>
      </c>
      <c r="O150" s="34">
        <v>4.268939814814815E-2</v>
      </c>
      <c r="Q150" s="35"/>
      <c r="R150" s="35"/>
    </row>
    <row r="151" spans="1:18" ht="15" customHeight="1" x14ac:dyDescent="0.35">
      <c r="A151" s="26" t="s">
        <v>878</v>
      </c>
      <c r="B151" s="26" t="s">
        <v>18</v>
      </c>
      <c r="C151" s="26">
        <v>1</v>
      </c>
      <c r="D151" s="26" t="s">
        <v>879</v>
      </c>
      <c r="J151" s="26" t="s">
        <v>66</v>
      </c>
      <c r="K151" s="26" t="s">
        <v>611</v>
      </c>
      <c r="L151" s="33">
        <v>43271.637037037035</v>
      </c>
      <c r="M151" s="33">
        <v>43272.355844907404</v>
      </c>
      <c r="N151" s="26" t="s">
        <v>880</v>
      </c>
      <c r="O151" s="34">
        <v>0.71880824074074079</v>
      </c>
      <c r="Q151" s="35"/>
      <c r="R151" s="35"/>
    </row>
    <row r="152" spans="1:18" ht="15" customHeight="1" x14ac:dyDescent="0.35">
      <c r="A152" s="26" t="s">
        <v>881</v>
      </c>
      <c r="B152" s="26" t="s">
        <v>8</v>
      </c>
      <c r="C152" s="26">
        <v>1</v>
      </c>
      <c r="D152" s="26" t="s">
        <v>583</v>
      </c>
      <c r="J152" s="26" t="s">
        <v>64</v>
      </c>
      <c r="K152" s="26" t="s">
        <v>584</v>
      </c>
      <c r="L152" s="33">
        <v>43272.523854166669</v>
      </c>
      <c r="M152" s="33">
        <v>43272.627650462964</v>
      </c>
      <c r="N152" s="26" t="s">
        <v>620</v>
      </c>
      <c r="O152" s="34">
        <v>0.10380584490740741</v>
      </c>
      <c r="Q152" s="35"/>
      <c r="R152" s="35"/>
    </row>
    <row r="153" spans="1:18" ht="15" customHeight="1" x14ac:dyDescent="0.35">
      <c r="A153" s="26" t="s">
        <v>882</v>
      </c>
      <c r="B153" s="26" t="s">
        <v>8</v>
      </c>
      <c r="C153" s="26">
        <v>5</v>
      </c>
      <c r="D153" s="26" t="s">
        <v>74</v>
      </c>
      <c r="J153" s="26" t="s">
        <v>75</v>
      </c>
      <c r="K153" s="26" t="s">
        <v>593</v>
      </c>
      <c r="L153" s="33">
        <v>43272.347916666666</v>
      </c>
      <c r="M153" s="33">
        <v>43272.362951388888</v>
      </c>
      <c r="N153" s="26" t="s">
        <v>883</v>
      </c>
      <c r="O153" s="34">
        <v>1.5031111111111111E-2</v>
      </c>
      <c r="Q153" s="35"/>
      <c r="R153" s="35"/>
    </row>
    <row r="154" spans="1:18" ht="15" customHeight="1" x14ac:dyDescent="0.35">
      <c r="A154" s="26" t="s">
        <v>884</v>
      </c>
      <c r="B154" s="26" t="s">
        <v>18</v>
      </c>
      <c r="C154" s="26">
        <v>1</v>
      </c>
      <c r="D154" s="26" t="s">
        <v>885</v>
      </c>
      <c r="J154" s="26" t="s">
        <v>66</v>
      </c>
      <c r="K154" s="26" t="s">
        <v>611</v>
      </c>
      <c r="L154" s="33">
        <v>43272.601423611108</v>
      </c>
      <c r="M154" s="33">
        <v>43272.636979166666</v>
      </c>
      <c r="N154" s="26" t="s">
        <v>715</v>
      </c>
      <c r="O154" s="34">
        <v>3.5550902777777775E-2</v>
      </c>
      <c r="Q154" s="35"/>
      <c r="R154" s="35"/>
    </row>
    <row r="155" spans="1:18" ht="15" customHeight="1" x14ac:dyDescent="0.35">
      <c r="A155" s="26" t="s">
        <v>886</v>
      </c>
      <c r="B155" s="26" t="s">
        <v>8</v>
      </c>
      <c r="C155" s="26">
        <v>5</v>
      </c>
      <c r="D155" s="26" t="s">
        <v>392</v>
      </c>
      <c r="J155" s="26" t="s">
        <v>64</v>
      </c>
      <c r="K155" s="26" t="s">
        <v>598</v>
      </c>
      <c r="L155" s="33">
        <v>43272.573680555557</v>
      </c>
      <c r="M155" s="33">
        <v>43272.613368055558</v>
      </c>
      <c r="N155" s="26" t="s">
        <v>887</v>
      </c>
      <c r="O155" s="34">
        <v>3.9686122685185184E-2</v>
      </c>
      <c r="Q155" s="35"/>
      <c r="R155" s="35"/>
    </row>
    <row r="156" spans="1:18" ht="15" customHeight="1" x14ac:dyDescent="0.35">
      <c r="A156" s="26" t="s">
        <v>888</v>
      </c>
      <c r="B156" s="26" t="s">
        <v>8</v>
      </c>
      <c r="C156" s="26">
        <v>13</v>
      </c>
      <c r="D156" s="26" t="s">
        <v>26</v>
      </c>
      <c r="J156" s="26" t="s">
        <v>64</v>
      </c>
      <c r="K156" s="26" t="s">
        <v>598</v>
      </c>
      <c r="L156" s="33">
        <v>43272.432256944441</v>
      </c>
      <c r="M156" s="33">
        <v>43272.523912037039</v>
      </c>
      <c r="N156" s="26" t="s">
        <v>889</v>
      </c>
      <c r="O156" s="34">
        <v>9.1658912037037035E-2</v>
      </c>
      <c r="Q156" s="35"/>
      <c r="R156" s="35"/>
    </row>
    <row r="157" spans="1:18" ht="15" customHeight="1" x14ac:dyDescent="0.35">
      <c r="A157" s="26" t="s">
        <v>890</v>
      </c>
      <c r="B157" s="26" t="s">
        <v>8</v>
      </c>
      <c r="C157" s="26">
        <v>8</v>
      </c>
      <c r="D157" s="26" t="s">
        <v>102</v>
      </c>
      <c r="J157" s="26" t="s">
        <v>64</v>
      </c>
      <c r="K157" s="26" t="s">
        <v>601</v>
      </c>
      <c r="L157" s="33">
        <v>43270.391435185185</v>
      </c>
      <c r="M157" s="33">
        <v>43270.425694444442</v>
      </c>
      <c r="N157" s="26" t="s">
        <v>602</v>
      </c>
      <c r="O157" s="34">
        <v>3.4263298611111111E-2</v>
      </c>
      <c r="Q157" s="35"/>
      <c r="R157" s="35"/>
    </row>
    <row r="158" spans="1:18" ht="15" customHeight="1" x14ac:dyDescent="0.35">
      <c r="A158" s="26" t="s">
        <v>891</v>
      </c>
      <c r="B158" s="26" t="s">
        <v>8</v>
      </c>
      <c r="C158" s="26">
        <v>7</v>
      </c>
      <c r="D158" s="26" t="s">
        <v>102</v>
      </c>
      <c r="J158" s="26" t="s">
        <v>64</v>
      </c>
      <c r="K158" s="26" t="s">
        <v>601</v>
      </c>
      <c r="L158" s="33">
        <v>43270.376481481479</v>
      </c>
      <c r="M158" s="33">
        <v>43270.390034722222</v>
      </c>
      <c r="N158" s="26" t="s">
        <v>602</v>
      </c>
      <c r="O158" s="34">
        <v>1.3552557870370368E-2</v>
      </c>
      <c r="Q158" s="35"/>
      <c r="R158" s="35"/>
    </row>
    <row r="159" spans="1:18" ht="15" customHeight="1" x14ac:dyDescent="0.35">
      <c r="A159" s="26" t="s">
        <v>892</v>
      </c>
      <c r="B159" s="26" t="s">
        <v>8</v>
      </c>
      <c r="C159" s="26">
        <v>4</v>
      </c>
      <c r="D159" s="26" t="s">
        <v>893</v>
      </c>
      <c r="J159" s="26" t="s">
        <v>64</v>
      </c>
      <c r="K159" s="26" t="s">
        <v>593</v>
      </c>
      <c r="L159" s="33">
        <v>43272.599780092591</v>
      </c>
      <c r="M159" s="33">
        <v>43272.629502314812</v>
      </c>
      <c r="N159" s="26" t="s">
        <v>894</v>
      </c>
      <c r="O159" s="34">
        <v>2.9717106481481483E-2</v>
      </c>
      <c r="Q159" s="35"/>
      <c r="R159" s="35"/>
    </row>
    <row r="160" spans="1:18" ht="15" customHeight="1" x14ac:dyDescent="0.35">
      <c r="A160" s="26" t="s">
        <v>895</v>
      </c>
      <c r="B160" s="26" t="s">
        <v>8</v>
      </c>
      <c r="C160" s="26">
        <v>6</v>
      </c>
      <c r="D160" s="26" t="s">
        <v>32</v>
      </c>
      <c r="J160" s="26" t="s">
        <v>64</v>
      </c>
      <c r="K160" s="26" t="s">
        <v>593</v>
      </c>
      <c r="L160" s="33">
        <v>43270.338171296295</v>
      </c>
      <c r="M160" s="33">
        <v>43270.345034722224</v>
      </c>
      <c r="N160" s="26" t="s">
        <v>896</v>
      </c>
      <c r="O160" s="34">
        <v>6.8701851851851849E-3</v>
      </c>
      <c r="Q160" s="35"/>
      <c r="R160" s="35"/>
    </row>
    <row r="161" spans="1:18" ht="15" customHeight="1" x14ac:dyDescent="0.35">
      <c r="A161" s="26" t="s">
        <v>897</v>
      </c>
      <c r="B161" s="26" t="s">
        <v>18</v>
      </c>
      <c r="C161" s="26">
        <v>1</v>
      </c>
      <c r="D161" s="26" t="s">
        <v>898</v>
      </c>
      <c r="J161" s="26" t="s">
        <v>66</v>
      </c>
      <c r="K161" s="26" t="s">
        <v>611</v>
      </c>
      <c r="L161" s="33">
        <v>43273.375335648147</v>
      </c>
      <c r="M161" s="33">
        <v>43273.391655092593</v>
      </c>
      <c r="N161" s="26" t="s">
        <v>649</v>
      </c>
      <c r="O161" s="34">
        <v>1.6313298611111113E-2</v>
      </c>
      <c r="Q161" s="35"/>
      <c r="R161" s="35"/>
    </row>
    <row r="162" spans="1:18" ht="15" customHeight="1" x14ac:dyDescent="0.35">
      <c r="A162" s="26" t="s">
        <v>899</v>
      </c>
      <c r="B162" s="26" t="s">
        <v>8</v>
      </c>
      <c r="C162" s="26">
        <v>8</v>
      </c>
      <c r="D162" s="26" t="s">
        <v>900</v>
      </c>
      <c r="J162" s="26" t="s">
        <v>64</v>
      </c>
      <c r="K162" s="26" t="s">
        <v>593</v>
      </c>
      <c r="L162" s="33">
        <v>43273.445520833331</v>
      </c>
      <c r="M162" s="33">
        <v>43273.480034722219</v>
      </c>
      <c r="N162" s="26" t="s">
        <v>901</v>
      </c>
      <c r="O162" s="34">
        <v>3.4513530092592594E-2</v>
      </c>
      <c r="Q162" s="35"/>
      <c r="R162" s="35"/>
    </row>
    <row r="163" spans="1:18" ht="15" customHeight="1" x14ac:dyDescent="0.35">
      <c r="A163" s="26" t="s">
        <v>902</v>
      </c>
      <c r="B163" s="26" t="s">
        <v>18</v>
      </c>
      <c r="C163" s="26">
        <v>1</v>
      </c>
      <c r="D163" s="26" t="s">
        <v>903</v>
      </c>
      <c r="J163" s="26" t="s">
        <v>66</v>
      </c>
      <c r="K163" s="26" t="s">
        <v>611</v>
      </c>
      <c r="L163" s="33">
        <v>43272.589236111111</v>
      </c>
      <c r="M163" s="33">
        <v>43272.595752314817</v>
      </c>
      <c r="N163" s="26" t="s">
        <v>649</v>
      </c>
      <c r="O163" s="34">
        <v>6.5143518518518519E-3</v>
      </c>
      <c r="Q163" s="35"/>
      <c r="R163" s="35"/>
    </row>
    <row r="164" spans="1:18" ht="15" customHeight="1" x14ac:dyDescent="0.35">
      <c r="Q164" s="35"/>
      <c r="R164" s="35"/>
    </row>
    <row r="165" spans="1:18" ht="15" customHeight="1" x14ac:dyDescent="0.35">
      <c r="Q165" s="35"/>
      <c r="R165" s="35"/>
    </row>
    <row r="166" spans="1:18" ht="15" customHeight="1" x14ac:dyDescent="0.35">
      <c r="Q166" s="35"/>
      <c r="R166" s="35"/>
    </row>
    <row r="167" spans="1:18" ht="15" customHeight="1" x14ac:dyDescent="0.35">
      <c r="Q167" s="35"/>
      <c r="R167" s="35"/>
    </row>
    <row r="168" spans="1:18" ht="15" customHeight="1" x14ac:dyDescent="0.35">
      <c r="Q168" s="35"/>
      <c r="R168" s="35"/>
    </row>
    <row r="169" spans="1:18" ht="15" customHeight="1" x14ac:dyDescent="0.35">
      <c r="Q169" s="35"/>
      <c r="R169" s="35"/>
    </row>
    <row r="170" spans="1:18" ht="15" customHeight="1" x14ac:dyDescent="0.35">
      <c r="Q170" s="35"/>
      <c r="R170" s="35"/>
    </row>
    <row r="171" spans="1:18" ht="15" customHeight="1" x14ac:dyDescent="0.35">
      <c r="Q171" s="35"/>
      <c r="R171" s="35"/>
    </row>
    <row r="172" spans="1:18" ht="15" customHeight="1" x14ac:dyDescent="0.35">
      <c r="Q172" s="35"/>
      <c r="R172" s="35"/>
    </row>
    <row r="173" spans="1:18" ht="15" customHeight="1" x14ac:dyDescent="0.35">
      <c r="Q173" s="35"/>
      <c r="R173" s="35"/>
    </row>
    <row r="174" spans="1:18" ht="15" customHeight="1" x14ac:dyDescent="0.35">
      <c r="Q174" s="35"/>
      <c r="R174" s="35"/>
    </row>
    <row r="175" spans="1:18" ht="15" customHeight="1" x14ac:dyDescent="0.35">
      <c r="Q175" s="35"/>
      <c r="R175" s="35"/>
    </row>
    <row r="176" spans="1:18" ht="15" customHeight="1" x14ac:dyDescent="0.35">
      <c r="Q176" s="35"/>
      <c r="R176" s="35"/>
    </row>
    <row r="177" spans="17:18" ht="15" customHeight="1" x14ac:dyDescent="0.35">
      <c r="Q177" s="35"/>
      <c r="R177" s="35"/>
    </row>
    <row r="178" spans="17:18" ht="15" customHeight="1" x14ac:dyDescent="0.35">
      <c r="Q178" s="35"/>
      <c r="R178" s="35"/>
    </row>
    <row r="179" spans="17:18" ht="15" customHeight="1" x14ac:dyDescent="0.35">
      <c r="Q179" s="35"/>
      <c r="R179" s="35"/>
    </row>
    <row r="180" spans="17:18" ht="15" customHeight="1" x14ac:dyDescent="0.35">
      <c r="Q180" s="35"/>
      <c r="R180" s="35"/>
    </row>
    <row r="181" spans="17:18" ht="15" customHeight="1" x14ac:dyDescent="0.35">
      <c r="Q181" s="35"/>
      <c r="R181" s="35"/>
    </row>
    <row r="182" spans="17:18" ht="15" customHeight="1" x14ac:dyDescent="0.35">
      <c r="Q182" s="35"/>
      <c r="R182" s="35"/>
    </row>
    <row r="183" spans="17:18" ht="15" customHeight="1" x14ac:dyDescent="0.35">
      <c r="Q183" s="35"/>
      <c r="R183" s="35"/>
    </row>
    <row r="184" spans="17:18" ht="15" customHeight="1" x14ac:dyDescent="0.35">
      <c r="Q184" s="35"/>
      <c r="R184" s="35"/>
    </row>
    <row r="185" spans="17:18" ht="15" customHeight="1" x14ac:dyDescent="0.35">
      <c r="Q185" s="35"/>
      <c r="R185" s="35"/>
    </row>
    <row r="186" spans="17:18" ht="15" customHeight="1" x14ac:dyDescent="0.35">
      <c r="Q186" s="35"/>
      <c r="R186" s="35"/>
    </row>
    <row r="187" spans="17:18" ht="15" customHeight="1" x14ac:dyDescent="0.35">
      <c r="Q187" s="35"/>
      <c r="R187" s="35"/>
    </row>
    <row r="188" spans="17:18" ht="15" customHeight="1" x14ac:dyDescent="0.35">
      <c r="Q188" s="35"/>
      <c r="R188" s="35"/>
    </row>
    <row r="189" spans="17:18" ht="15" customHeight="1" x14ac:dyDescent="0.35">
      <c r="Q189" s="35"/>
      <c r="R189" s="35"/>
    </row>
    <row r="190" spans="17:18" ht="15" customHeight="1" x14ac:dyDescent="0.35">
      <c r="Q190" s="35"/>
      <c r="R190" s="35"/>
    </row>
    <row r="191" spans="17:18" ht="15" customHeight="1" x14ac:dyDescent="0.35">
      <c r="Q191" s="35"/>
      <c r="R191" s="35"/>
    </row>
    <row r="192" spans="17:18" ht="15" customHeight="1" x14ac:dyDescent="0.35">
      <c r="Q192" s="35"/>
      <c r="R192" s="35"/>
    </row>
    <row r="193" spans="17:18" ht="15" customHeight="1" x14ac:dyDescent="0.35">
      <c r="Q193" s="35"/>
      <c r="R193" s="35"/>
    </row>
    <row r="194" spans="17:18" ht="15" customHeight="1" x14ac:dyDescent="0.35">
      <c r="Q194" s="35"/>
      <c r="R194" s="35"/>
    </row>
    <row r="195" spans="17:18" ht="15" customHeight="1" x14ac:dyDescent="0.35">
      <c r="Q195" s="35"/>
      <c r="R195" s="35"/>
    </row>
    <row r="196" spans="17:18" ht="15" customHeight="1" x14ac:dyDescent="0.35">
      <c r="Q196" s="35"/>
      <c r="R196" s="35"/>
    </row>
    <row r="197" spans="17:18" ht="15" customHeight="1" x14ac:dyDescent="0.35">
      <c r="Q197" s="35"/>
      <c r="R197" s="35"/>
    </row>
    <row r="198" spans="17:18" ht="15" customHeight="1" x14ac:dyDescent="0.35">
      <c r="Q198" s="35"/>
      <c r="R198" s="35"/>
    </row>
    <row r="199" spans="17:18" ht="15" customHeight="1" x14ac:dyDescent="0.35">
      <c r="Q199" s="35"/>
      <c r="R199" s="35"/>
    </row>
    <row r="200" spans="17:18" ht="15" customHeight="1" x14ac:dyDescent="0.35">
      <c r="Q200" s="35"/>
      <c r="R200" s="35"/>
    </row>
    <row r="201" spans="17:18" ht="15" customHeight="1" x14ac:dyDescent="0.35">
      <c r="Q201" s="35"/>
      <c r="R201" s="35"/>
    </row>
    <row r="202" spans="17:18" ht="15" customHeight="1" x14ac:dyDescent="0.35">
      <c r="Q202" s="35"/>
      <c r="R202" s="35"/>
    </row>
    <row r="203" spans="17:18" ht="15" customHeight="1" x14ac:dyDescent="0.35">
      <c r="Q203" s="35"/>
      <c r="R203" s="35"/>
    </row>
    <row r="204" spans="17:18" ht="15" customHeight="1" x14ac:dyDescent="0.35">
      <c r="Q204" s="35"/>
      <c r="R204" s="35"/>
    </row>
    <row r="205" spans="17:18" ht="15" customHeight="1" x14ac:dyDescent="0.35">
      <c r="Q205" s="35"/>
      <c r="R205" s="35"/>
    </row>
    <row r="206" spans="17:18" ht="15" customHeight="1" x14ac:dyDescent="0.35">
      <c r="Q206" s="35"/>
      <c r="R206" s="35"/>
    </row>
    <row r="207" spans="17:18" ht="15" customHeight="1" x14ac:dyDescent="0.35">
      <c r="Q207" s="35"/>
      <c r="R207" s="35"/>
    </row>
    <row r="208" spans="17:18" ht="15" customHeight="1" x14ac:dyDescent="0.35">
      <c r="Q208" s="35"/>
      <c r="R208" s="35"/>
    </row>
    <row r="209" spans="17:18" ht="15" customHeight="1" x14ac:dyDescent="0.35">
      <c r="Q209" s="35"/>
      <c r="R209" s="35"/>
    </row>
    <row r="210" spans="17:18" ht="15" customHeight="1" x14ac:dyDescent="0.35">
      <c r="Q210" s="35"/>
      <c r="R210" s="35"/>
    </row>
    <row r="211" spans="17:18" ht="15" customHeight="1" x14ac:dyDescent="0.35">
      <c r="Q211" s="35"/>
      <c r="R211" s="35"/>
    </row>
    <row r="212" spans="17:18" ht="15" customHeight="1" x14ac:dyDescent="0.35">
      <c r="Q212" s="35"/>
      <c r="R212" s="35"/>
    </row>
    <row r="213" spans="17:18" ht="15" customHeight="1" x14ac:dyDescent="0.35">
      <c r="Q213" s="35"/>
      <c r="R213" s="35"/>
    </row>
    <row r="214" spans="17:18" ht="15" customHeight="1" x14ac:dyDescent="0.35">
      <c r="Q214" s="35"/>
      <c r="R214" s="35"/>
    </row>
    <row r="215" spans="17:18" ht="15" customHeight="1" x14ac:dyDescent="0.35">
      <c r="Q215" s="35"/>
      <c r="R215" s="35"/>
    </row>
    <row r="216" spans="17:18" ht="15" customHeight="1" x14ac:dyDescent="0.35">
      <c r="Q216" s="35"/>
      <c r="R216" s="35"/>
    </row>
    <row r="217" spans="17:18" ht="15" customHeight="1" x14ac:dyDescent="0.35">
      <c r="Q217" s="35"/>
      <c r="R217" s="35"/>
    </row>
    <row r="218" spans="17:18" ht="15" customHeight="1" x14ac:dyDescent="0.35">
      <c r="Q218" s="35"/>
      <c r="R218" s="35"/>
    </row>
    <row r="219" spans="17:18" ht="15" customHeight="1" x14ac:dyDescent="0.35">
      <c r="Q219" s="35"/>
      <c r="R219" s="35"/>
    </row>
    <row r="220" spans="17:18" ht="15" customHeight="1" x14ac:dyDescent="0.35">
      <c r="Q220" s="35"/>
      <c r="R220" s="35"/>
    </row>
    <row r="221" spans="17:18" ht="15" customHeight="1" x14ac:dyDescent="0.35">
      <c r="Q221" s="35"/>
      <c r="R221" s="35"/>
    </row>
    <row r="222" spans="17:18" ht="15" customHeight="1" x14ac:dyDescent="0.35">
      <c r="Q222" s="35"/>
      <c r="R222" s="35"/>
    </row>
    <row r="223" spans="17:18" ht="15" customHeight="1" x14ac:dyDescent="0.35">
      <c r="Q223" s="35"/>
      <c r="R223" s="35"/>
    </row>
    <row r="224" spans="17:18" ht="15" customHeight="1" x14ac:dyDescent="0.35">
      <c r="Q224" s="35"/>
      <c r="R224" s="35"/>
    </row>
    <row r="225" spans="17:18" ht="15" customHeight="1" x14ac:dyDescent="0.35">
      <c r="Q225" s="35"/>
      <c r="R225" s="35"/>
    </row>
    <row r="226" spans="17:18" ht="15" customHeight="1" x14ac:dyDescent="0.35">
      <c r="Q226" s="35"/>
      <c r="R226" s="35"/>
    </row>
    <row r="227" spans="17:18" ht="15" customHeight="1" x14ac:dyDescent="0.35">
      <c r="Q227" s="35"/>
      <c r="R227" s="35"/>
    </row>
    <row r="228" spans="17:18" ht="15" customHeight="1" x14ac:dyDescent="0.35">
      <c r="Q228" s="35"/>
      <c r="R228" s="35"/>
    </row>
    <row r="229" spans="17:18" ht="15" customHeight="1" x14ac:dyDescent="0.35">
      <c r="Q229" s="35"/>
      <c r="R229" s="35"/>
    </row>
    <row r="230" spans="17:18" ht="15" customHeight="1" x14ac:dyDescent="0.35">
      <c r="Q230" s="35"/>
      <c r="R230" s="35"/>
    </row>
    <row r="231" spans="17:18" ht="15" customHeight="1" x14ac:dyDescent="0.35">
      <c r="Q231" s="35"/>
      <c r="R231" s="35"/>
    </row>
    <row r="232" spans="17:18" ht="15" customHeight="1" x14ac:dyDescent="0.35">
      <c r="Q232" s="35"/>
      <c r="R232" s="35"/>
    </row>
    <row r="233" spans="17:18" ht="15" customHeight="1" x14ac:dyDescent="0.35">
      <c r="Q233" s="35"/>
      <c r="R233" s="35"/>
    </row>
    <row r="234" spans="17:18" ht="15" customHeight="1" x14ac:dyDescent="0.35">
      <c r="Q234" s="35"/>
      <c r="R234" s="35"/>
    </row>
    <row r="235" spans="17:18" ht="15" customHeight="1" x14ac:dyDescent="0.35">
      <c r="Q235" s="35"/>
      <c r="R235" s="35"/>
    </row>
    <row r="236" spans="17:18" ht="15" customHeight="1" x14ac:dyDescent="0.35">
      <c r="Q236" s="35"/>
      <c r="R236" s="35"/>
    </row>
    <row r="237" spans="17:18" ht="15" customHeight="1" x14ac:dyDescent="0.35">
      <c r="Q237" s="35"/>
      <c r="R237" s="35"/>
    </row>
    <row r="238" spans="17:18" ht="15" customHeight="1" x14ac:dyDescent="0.35">
      <c r="Q238" s="35"/>
      <c r="R238" s="35"/>
    </row>
    <row r="239" spans="17:18" ht="15" customHeight="1" x14ac:dyDescent="0.35">
      <c r="Q239" s="35"/>
      <c r="R239" s="35"/>
    </row>
    <row r="240" spans="17:18" ht="15" customHeight="1" x14ac:dyDescent="0.35">
      <c r="Q240" s="35"/>
      <c r="R240" s="35"/>
    </row>
    <row r="241" spans="17:18" ht="15" customHeight="1" x14ac:dyDescent="0.35">
      <c r="Q241" s="35"/>
      <c r="R241" s="35"/>
    </row>
    <row r="242" spans="17:18" ht="15" customHeight="1" x14ac:dyDescent="0.35">
      <c r="Q242" s="35"/>
      <c r="R242" s="35"/>
    </row>
    <row r="243" spans="17:18" ht="15" customHeight="1" x14ac:dyDescent="0.35">
      <c r="Q243" s="35"/>
      <c r="R243" s="35"/>
    </row>
    <row r="244" spans="17:18" ht="15" customHeight="1" x14ac:dyDescent="0.35">
      <c r="Q244" s="35"/>
      <c r="R244" s="35"/>
    </row>
    <row r="245" spans="17:18" ht="15" customHeight="1" x14ac:dyDescent="0.35">
      <c r="Q245" s="35"/>
      <c r="R245" s="35"/>
    </row>
    <row r="246" spans="17:18" ht="15" customHeight="1" x14ac:dyDescent="0.35">
      <c r="Q246" s="35"/>
      <c r="R246" s="35"/>
    </row>
    <row r="247" spans="17:18" ht="15" customHeight="1" x14ac:dyDescent="0.35">
      <c r="Q247" s="35"/>
      <c r="R247" s="35"/>
    </row>
    <row r="248" spans="17:18" ht="15" customHeight="1" x14ac:dyDescent="0.35">
      <c r="Q248" s="35"/>
      <c r="R248" s="35"/>
    </row>
    <row r="249" spans="17:18" ht="15" customHeight="1" x14ac:dyDescent="0.35">
      <c r="Q249" s="35"/>
      <c r="R249" s="35"/>
    </row>
    <row r="250" spans="17:18" ht="15" customHeight="1" x14ac:dyDescent="0.35">
      <c r="Q250" s="35"/>
      <c r="R250" s="35"/>
    </row>
    <row r="251" spans="17:18" ht="15" customHeight="1" x14ac:dyDescent="0.35">
      <c r="Q251" s="35"/>
      <c r="R251" s="35"/>
    </row>
    <row r="252" spans="17:18" ht="15" customHeight="1" x14ac:dyDescent="0.35">
      <c r="Q252" s="35"/>
      <c r="R252" s="35"/>
    </row>
    <row r="253" spans="17:18" ht="15" customHeight="1" x14ac:dyDescent="0.35">
      <c r="Q253" s="35"/>
      <c r="R253" s="35"/>
    </row>
    <row r="254" spans="17:18" ht="15" customHeight="1" x14ac:dyDescent="0.35">
      <c r="Q254" s="35"/>
      <c r="R254" s="35"/>
    </row>
    <row r="255" spans="17:18" ht="15" customHeight="1" x14ac:dyDescent="0.35">
      <c r="Q255" s="35"/>
      <c r="R255" s="35"/>
    </row>
    <row r="256" spans="17:18" ht="15" customHeight="1" x14ac:dyDescent="0.35">
      <c r="Q256" s="35"/>
      <c r="R256" s="35"/>
    </row>
    <row r="257" spans="17:18" ht="15" customHeight="1" x14ac:dyDescent="0.35">
      <c r="Q257" s="35"/>
      <c r="R257" s="35"/>
    </row>
    <row r="258" spans="17:18" ht="15" customHeight="1" x14ac:dyDescent="0.35">
      <c r="Q258" s="35"/>
      <c r="R258" s="35"/>
    </row>
    <row r="259" spans="17:18" ht="15" customHeight="1" x14ac:dyDescent="0.35">
      <c r="Q259" s="35"/>
      <c r="R259" s="35"/>
    </row>
    <row r="260" spans="17:18" ht="15" customHeight="1" x14ac:dyDescent="0.35">
      <c r="Q260" s="35"/>
      <c r="R260" s="35"/>
    </row>
    <row r="261" spans="17:18" ht="15" customHeight="1" x14ac:dyDescent="0.35">
      <c r="Q261" s="35"/>
      <c r="R261" s="35"/>
    </row>
    <row r="262" spans="17:18" ht="15" customHeight="1" x14ac:dyDescent="0.35">
      <c r="Q262" s="35"/>
      <c r="R262" s="35"/>
    </row>
    <row r="263" spans="17:18" ht="15" customHeight="1" x14ac:dyDescent="0.35">
      <c r="Q263" s="35"/>
      <c r="R263" s="35"/>
    </row>
    <row r="264" spans="17:18" ht="15" customHeight="1" x14ac:dyDescent="0.35">
      <c r="Q264" s="35"/>
      <c r="R264" s="35"/>
    </row>
    <row r="265" spans="17:18" ht="15" customHeight="1" x14ac:dyDescent="0.35">
      <c r="Q265" s="35"/>
      <c r="R265" s="35"/>
    </row>
    <row r="266" spans="17:18" ht="15" customHeight="1" x14ac:dyDescent="0.35">
      <c r="Q266" s="35"/>
      <c r="R266" s="35"/>
    </row>
    <row r="267" spans="17:18" ht="15" customHeight="1" x14ac:dyDescent="0.35">
      <c r="Q267" s="35"/>
      <c r="R267" s="35"/>
    </row>
    <row r="268" spans="17:18" ht="15" customHeight="1" x14ac:dyDescent="0.35">
      <c r="Q268" s="35"/>
      <c r="R268" s="35"/>
    </row>
    <row r="269" spans="17:18" ht="15" customHeight="1" x14ac:dyDescent="0.35">
      <c r="Q269" s="35"/>
      <c r="R269" s="35"/>
    </row>
    <row r="270" spans="17:18" ht="15" customHeight="1" x14ac:dyDescent="0.35">
      <c r="Q270" s="35"/>
      <c r="R270" s="35"/>
    </row>
    <row r="271" spans="17:18" ht="15" customHeight="1" x14ac:dyDescent="0.35">
      <c r="Q271" s="35"/>
      <c r="R271" s="35"/>
    </row>
    <row r="272" spans="17:18" ht="15" customHeight="1" x14ac:dyDescent="0.35">
      <c r="Q272" s="35"/>
      <c r="R272" s="35"/>
    </row>
    <row r="273" spans="17:18" ht="15" customHeight="1" x14ac:dyDescent="0.35">
      <c r="Q273" s="35"/>
      <c r="R273" s="35"/>
    </row>
    <row r="274" spans="17:18" ht="15" customHeight="1" x14ac:dyDescent="0.35">
      <c r="Q274" s="35"/>
      <c r="R274" s="35"/>
    </row>
    <row r="275" spans="17:18" ht="15" customHeight="1" x14ac:dyDescent="0.35">
      <c r="Q275" s="35"/>
      <c r="R275" s="35"/>
    </row>
    <row r="276" spans="17:18" ht="15" customHeight="1" x14ac:dyDescent="0.35">
      <c r="Q276" s="35"/>
      <c r="R276" s="35"/>
    </row>
    <row r="277" spans="17:18" ht="15" customHeight="1" x14ac:dyDescent="0.35">
      <c r="Q277" s="35"/>
      <c r="R277" s="35"/>
    </row>
    <row r="278" spans="17:18" ht="15" customHeight="1" x14ac:dyDescent="0.35">
      <c r="Q278" s="35"/>
      <c r="R278" s="35"/>
    </row>
    <row r="279" spans="17:18" ht="15" customHeight="1" x14ac:dyDescent="0.35">
      <c r="Q279" s="35"/>
      <c r="R279" s="35"/>
    </row>
    <row r="280" spans="17:18" ht="15" customHeight="1" x14ac:dyDescent="0.35">
      <c r="Q280" s="35"/>
      <c r="R280" s="35"/>
    </row>
    <row r="281" spans="17:18" ht="15" customHeight="1" x14ac:dyDescent="0.35">
      <c r="Q281" s="35"/>
      <c r="R281" s="35"/>
    </row>
    <row r="282" spans="17:18" ht="15" customHeight="1" x14ac:dyDescent="0.35">
      <c r="Q282" s="35"/>
      <c r="R282" s="35"/>
    </row>
    <row r="283" spans="17:18" ht="15" customHeight="1" x14ac:dyDescent="0.35">
      <c r="Q283" s="35"/>
      <c r="R283" s="35"/>
    </row>
    <row r="284" spans="17:18" ht="15" customHeight="1" x14ac:dyDescent="0.35">
      <c r="Q284" s="35"/>
      <c r="R284" s="35"/>
    </row>
    <row r="285" spans="17:18" ht="15" customHeight="1" x14ac:dyDescent="0.35">
      <c r="Q285" s="35"/>
      <c r="R285" s="35"/>
    </row>
    <row r="286" spans="17:18" ht="15" customHeight="1" x14ac:dyDescent="0.35">
      <c r="Q286" s="35"/>
      <c r="R286" s="35"/>
    </row>
    <row r="287" spans="17:18" ht="15" customHeight="1" x14ac:dyDescent="0.35">
      <c r="Q287" s="35"/>
      <c r="R287" s="35"/>
    </row>
    <row r="288" spans="17:18" ht="15" customHeight="1" x14ac:dyDescent="0.35">
      <c r="Q288" s="35"/>
      <c r="R288" s="35"/>
    </row>
    <row r="289" spans="17:18" ht="15" customHeight="1" x14ac:dyDescent="0.35">
      <c r="Q289" s="35"/>
      <c r="R289" s="35"/>
    </row>
    <row r="290" spans="17:18" ht="15" customHeight="1" x14ac:dyDescent="0.35">
      <c r="Q290" s="35"/>
      <c r="R290" s="35"/>
    </row>
    <row r="291" spans="17:18" ht="15" customHeight="1" x14ac:dyDescent="0.35">
      <c r="Q291" s="35"/>
      <c r="R291" s="35"/>
    </row>
    <row r="292" spans="17:18" ht="15" customHeight="1" x14ac:dyDescent="0.35">
      <c r="Q292" s="35"/>
      <c r="R292" s="35"/>
    </row>
    <row r="293" spans="17:18" ht="15" customHeight="1" x14ac:dyDescent="0.35">
      <c r="Q293" s="35"/>
      <c r="R293" s="35"/>
    </row>
    <row r="294" spans="17:18" ht="15" customHeight="1" x14ac:dyDescent="0.35">
      <c r="Q294" s="35"/>
      <c r="R294" s="35"/>
    </row>
    <row r="295" spans="17:18" ht="15" customHeight="1" x14ac:dyDescent="0.35">
      <c r="Q295" s="35"/>
      <c r="R295" s="35"/>
    </row>
    <row r="296" spans="17:18" ht="15" customHeight="1" x14ac:dyDescent="0.35">
      <c r="Q296" s="35"/>
      <c r="R296" s="35"/>
    </row>
    <row r="297" spans="17:18" ht="15" customHeight="1" x14ac:dyDescent="0.35">
      <c r="Q297" s="35"/>
      <c r="R297" s="35"/>
    </row>
    <row r="298" spans="17:18" ht="15" customHeight="1" x14ac:dyDescent="0.35">
      <c r="Q298" s="35"/>
      <c r="R298" s="35"/>
    </row>
    <row r="299" spans="17:18" ht="15" customHeight="1" x14ac:dyDescent="0.35">
      <c r="Q299" s="35"/>
      <c r="R299" s="35"/>
    </row>
    <row r="300" spans="17:18" ht="15" customHeight="1" x14ac:dyDescent="0.35">
      <c r="Q300" s="35"/>
      <c r="R300" s="35"/>
    </row>
    <row r="301" spans="17:18" ht="15" customHeight="1" x14ac:dyDescent="0.35">
      <c r="Q301" s="35"/>
      <c r="R301" s="35"/>
    </row>
    <row r="302" spans="17:18" ht="15" customHeight="1" x14ac:dyDescent="0.35">
      <c r="Q302" s="35"/>
      <c r="R302" s="35"/>
    </row>
    <row r="303" spans="17:18" ht="15" customHeight="1" x14ac:dyDescent="0.35">
      <c r="Q303" s="35"/>
      <c r="R303" s="35"/>
    </row>
    <row r="304" spans="17:18" ht="15" customHeight="1" x14ac:dyDescent="0.35">
      <c r="Q304" s="35"/>
      <c r="R304" s="35"/>
    </row>
    <row r="305" spans="17:18" ht="15" customHeight="1" x14ac:dyDescent="0.35">
      <c r="Q305" s="35"/>
      <c r="R305" s="35"/>
    </row>
    <row r="306" spans="17:18" ht="15" customHeight="1" x14ac:dyDescent="0.35">
      <c r="Q306" s="35"/>
      <c r="R306" s="35"/>
    </row>
    <row r="307" spans="17:18" ht="15" customHeight="1" x14ac:dyDescent="0.35">
      <c r="Q307" s="35"/>
      <c r="R307" s="35"/>
    </row>
    <row r="308" spans="17:18" ht="15" customHeight="1" x14ac:dyDescent="0.35">
      <c r="Q308" s="35"/>
      <c r="R308" s="35"/>
    </row>
    <row r="309" spans="17:18" ht="15" customHeight="1" x14ac:dyDescent="0.35">
      <c r="Q309" s="35"/>
      <c r="R309" s="35"/>
    </row>
    <row r="310" spans="17:18" ht="15" customHeight="1" x14ac:dyDescent="0.35">
      <c r="Q310" s="35"/>
      <c r="R310" s="35"/>
    </row>
    <row r="311" spans="17:18" ht="15" customHeight="1" x14ac:dyDescent="0.35">
      <c r="Q311" s="35"/>
      <c r="R311" s="35"/>
    </row>
    <row r="312" spans="17:18" ht="15" customHeight="1" x14ac:dyDescent="0.35">
      <c r="Q312" s="35"/>
      <c r="R312" s="35"/>
    </row>
    <row r="313" spans="17:18" ht="15" customHeight="1" x14ac:dyDescent="0.35">
      <c r="Q313" s="35"/>
      <c r="R313" s="35"/>
    </row>
    <row r="314" spans="17:18" ht="15" customHeight="1" x14ac:dyDescent="0.35">
      <c r="Q314" s="35"/>
      <c r="R314" s="35"/>
    </row>
    <row r="315" spans="17:18" ht="15" customHeight="1" x14ac:dyDescent="0.35">
      <c r="Q315" s="35"/>
      <c r="R315" s="35"/>
    </row>
    <row r="316" spans="17:18" ht="15" customHeight="1" x14ac:dyDescent="0.35">
      <c r="Q316" s="35"/>
      <c r="R316" s="35"/>
    </row>
    <row r="317" spans="17:18" ht="15" customHeight="1" x14ac:dyDescent="0.35">
      <c r="Q317" s="35"/>
      <c r="R317" s="35"/>
    </row>
    <row r="318" spans="17:18" ht="15" customHeight="1" x14ac:dyDescent="0.35">
      <c r="Q318" s="35"/>
      <c r="R318" s="35"/>
    </row>
    <row r="319" spans="17:18" ht="15" customHeight="1" x14ac:dyDescent="0.35">
      <c r="Q319" s="35"/>
      <c r="R319" s="35"/>
    </row>
    <row r="320" spans="17:18" ht="15" customHeight="1" x14ac:dyDescent="0.35">
      <c r="Q320" s="35"/>
      <c r="R320" s="35"/>
    </row>
    <row r="321" spans="17:18" ht="15" customHeight="1" x14ac:dyDescent="0.35">
      <c r="Q321" s="35"/>
      <c r="R321" s="35"/>
    </row>
    <row r="322" spans="17:18" ht="15" customHeight="1" x14ac:dyDescent="0.35">
      <c r="Q322" s="35"/>
      <c r="R322" s="35"/>
    </row>
    <row r="323" spans="17:18" ht="15" customHeight="1" x14ac:dyDescent="0.35">
      <c r="Q323" s="35"/>
      <c r="R323" s="35"/>
    </row>
    <row r="324" spans="17:18" ht="15" customHeight="1" x14ac:dyDescent="0.35">
      <c r="Q324" s="35"/>
      <c r="R324" s="35"/>
    </row>
    <row r="325" spans="17:18" ht="15" customHeight="1" x14ac:dyDescent="0.35">
      <c r="Q325" s="35"/>
      <c r="R325" s="35"/>
    </row>
    <row r="326" spans="17:18" ht="15" customHeight="1" x14ac:dyDescent="0.35">
      <c r="Q326" s="35"/>
      <c r="R326" s="35"/>
    </row>
    <row r="327" spans="17:18" ht="15" customHeight="1" x14ac:dyDescent="0.35">
      <c r="Q327" s="35"/>
      <c r="R327" s="35"/>
    </row>
    <row r="328" spans="17:18" ht="15" customHeight="1" x14ac:dyDescent="0.35">
      <c r="Q328" s="35"/>
      <c r="R328" s="35"/>
    </row>
    <row r="329" spans="17:18" ht="15" customHeight="1" x14ac:dyDescent="0.35">
      <c r="Q329" s="35"/>
      <c r="R329" s="35"/>
    </row>
    <row r="330" spans="17:18" ht="15" customHeight="1" x14ac:dyDescent="0.35">
      <c r="Q330" s="35"/>
      <c r="R330" s="35"/>
    </row>
    <row r="331" spans="17:18" ht="15" customHeight="1" x14ac:dyDescent="0.35">
      <c r="Q331" s="35"/>
      <c r="R331" s="35"/>
    </row>
    <row r="332" spans="17:18" ht="15" customHeight="1" x14ac:dyDescent="0.35">
      <c r="Q332" s="35"/>
      <c r="R332" s="35"/>
    </row>
    <row r="333" spans="17:18" ht="15" customHeight="1" x14ac:dyDescent="0.35">
      <c r="Q333" s="35"/>
      <c r="R333" s="35"/>
    </row>
    <row r="334" spans="17:18" ht="15" customHeight="1" x14ac:dyDescent="0.35">
      <c r="Q334" s="35"/>
      <c r="R334" s="35"/>
    </row>
    <row r="335" spans="17:18" ht="15" customHeight="1" x14ac:dyDescent="0.35">
      <c r="Q335" s="35"/>
      <c r="R335" s="35"/>
    </row>
    <row r="336" spans="17:18" ht="15" customHeight="1" x14ac:dyDescent="0.35">
      <c r="Q336" s="35"/>
      <c r="R336" s="35"/>
    </row>
    <row r="337" spans="17:18" ht="15" customHeight="1" x14ac:dyDescent="0.35">
      <c r="Q337" s="35"/>
      <c r="R337" s="35"/>
    </row>
    <row r="338" spans="17:18" ht="15" customHeight="1" x14ac:dyDescent="0.35">
      <c r="Q338" s="35"/>
      <c r="R338" s="35"/>
    </row>
    <row r="339" spans="17:18" ht="15" customHeight="1" x14ac:dyDescent="0.35">
      <c r="Q339" s="35"/>
      <c r="R339" s="35"/>
    </row>
    <row r="340" spans="17:18" ht="15" customHeight="1" x14ac:dyDescent="0.35">
      <c r="Q340" s="35"/>
      <c r="R340" s="35"/>
    </row>
    <row r="341" spans="17:18" ht="15" customHeight="1" x14ac:dyDescent="0.35">
      <c r="Q341" s="35"/>
      <c r="R341" s="35"/>
    </row>
    <row r="342" spans="17:18" ht="15" customHeight="1" x14ac:dyDescent="0.35">
      <c r="Q342" s="35"/>
      <c r="R342" s="35"/>
    </row>
    <row r="343" spans="17:18" ht="15" customHeight="1" x14ac:dyDescent="0.35">
      <c r="Q343" s="35"/>
      <c r="R343" s="35"/>
    </row>
    <row r="344" spans="17:18" ht="15" customHeight="1" x14ac:dyDescent="0.35">
      <c r="Q344" s="35"/>
      <c r="R344" s="35"/>
    </row>
    <row r="345" spans="17:18" ht="15" customHeight="1" x14ac:dyDescent="0.35">
      <c r="Q345" s="35"/>
      <c r="R345" s="35"/>
    </row>
    <row r="346" spans="17:18" ht="15" customHeight="1" x14ac:dyDescent="0.35">
      <c r="Q346" s="35"/>
      <c r="R346" s="35"/>
    </row>
    <row r="347" spans="17:18" ht="15" customHeight="1" x14ac:dyDescent="0.35">
      <c r="Q347" s="35"/>
      <c r="R347" s="35"/>
    </row>
    <row r="348" spans="17:18" ht="15" customHeight="1" x14ac:dyDescent="0.35">
      <c r="Q348" s="35"/>
      <c r="R348" s="35"/>
    </row>
    <row r="349" spans="17:18" ht="15" customHeight="1" x14ac:dyDescent="0.35">
      <c r="Q349" s="35"/>
      <c r="R349" s="35"/>
    </row>
    <row r="350" spans="17:18" ht="15" customHeight="1" x14ac:dyDescent="0.35">
      <c r="Q350" s="35"/>
      <c r="R350" s="35"/>
    </row>
    <row r="351" spans="17:18" ht="15" customHeight="1" x14ac:dyDescent="0.35">
      <c r="Q351" s="35"/>
      <c r="R351" s="35"/>
    </row>
    <row r="352" spans="17:18" ht="15" customHeight="1" x14ac:dyDescent="0.35">
      <c r="Q352" s="35"/>
      <c r="R352" s="35"/>
    </row>
    <row r="353" spans="17:18" ht="15" customHeight="1" x14ac:dyDescent="0.35">
      <c r="Q353" s="35"/>
      <c r="R353" s="35"/>
    </row>
    <row r="354" spans="17:18" ht="15" customHeight="1" x14ac:dyDescent="0.35">
      <c r="Q354" s="35"/>
      <c r="R354" s="35"/>
    </row>
    <row r="355" spans="17:18" ht="15" customHeight="1" x14ac:dyDescent="0.35">
      <c r="Q355" s="35"/>
      <c r="R355" s="35"/>
    </row>
    <row r="356" spans="17:18" ht="15" customHeight="1" x14ac:dyDescent="0.35">
      <c r="Q356" s="35"/>
      <c r="R356" s="35"/>
    </row>
    <row r="357" spans="17:18" ht="15" customHeight="1" x14ac:dyDescent="0.35">
      <c r="Q357" s="35"/>
      <c r="R357" s="35"/>
    </row>
    <row r="358" spans="17:18" ht="15" customHeight="1" x14ac:dyDescent="0.35">
      <c r="Q358" s="35"/>
      <c r="R358" s="35"/>
    </row>
    <row r="359" spans="17:18" ht="15" customHeight="1" x14ac:dyDescent="0.35">
      <c r="Q359" s="35"/>
      <c r="R359" s="35"/>
    </row>
    <row r="360" spans="17:18" ht="15" customHeight="1" x14ac:dyDescent="0.35">
      <c r="Q360" s="35"/>
      <c r="R360" s="35"/>
    </row>
    <row r="361" spans="17:18" ht="15" customHeight="1" x14ac:dyDescent="0.35">
      <c r="Q361" s="35"/>
      <c r="R361" s="35"/>
    </row>
    <row r="362" spans="17:18" ht="15" customHeight="1" x14ac:dyDescent="0.35">
      <c r="Q362" s="35"/>
      <c r="R362" s="35"/>
    </row>
    <row r="363" spans="17:18" ht="15" customHeight="1" x14ac:dyDescent="0.35">
      <c r="Q363" s="35"/>
      <c r="R363" s="35"/>
    </row>
    <row r="364" spans="17:18" ht="15" customHeight="1" x14ac:dyDescent="0.35">
      <c r="Q364" s="35"/>
      <c r="R364" s="35"/>
    </row>
    <row r="365" spans="17:18" ht="15" customHeight="1" x14ac:dyDescent="0.35">
      <c r="Q365" s="35"/>
      <c r="R365" s="35"/>
    </row>
    <row r="366" spans="17:18" ht="15" customHeight="1" x14ac:dyDescent="0.35">
      <c r="Q366" s="35"/>
      <c r="R366" s="35"/>
    </row>
    <row r="367" spans="17:18" ht="15" customHeight="1" x14ac:dyDescent="0.35">
      <c r="Q367" s="35"/>
      <c r="R367" s="35"/>
    </row>
    <row r="368" spans="17:18" ht="15" customHeight="1" x14ac:dyDescent="0.35">
      <c r="Q368" s="35"/>
      <c r="R368" s="35"/>
    </row>
    <row r="369" spans="17:18" ht="15" customHeight="1" x14ac:dyDescent="0.35">
      <c r="Q369" s="35"/>
      <c r="R369" s="35"/>
    </row>
    <row r="370" spans="17:18" ht="15" customHeight="1" x14ac:dyDescent="0.35">
      <c r="Q370" s="35"/>
      <c r="R370" s="35"/>
    </row>
    <row r="371" spans="17:18" ht="15" customHeight="1" x14ac:dyDescent="0.35">
      <c r="Q371" s="35"/>
      <c r="R371" s="35"/>
    </row>
    <row r="372" spans="17:18" ht="15" customHeight="1" x14ac:dyDescent="0.35">
      <c r="Q372" s="35"/>
      <c r="R372" s="35"/>
    </row>
    <row r="373" spans="17:18" ht="15" customHeight="1" x14ac:dyDescent="0.35">
      <c r="Q373" s="35"/>
      <c r="R373" s="35"/>
    </row>
    <row r="374" spans="17:18" ht="15" customHeight="1" x14ac:dyDescent="0.35">
      <c r="Q374" s="35"/>
      <c r="R374" s="35"/>
    </row>
    <row r="375" spans="17:18" ht="15" customHeight="1" x14ac:dyDescent="0.35">
      <c r="Q375" s="35"/>
      <c r="R375" s="35"/>
    </row>
    <row r="376" spans="17:18" ht="15" customHeight="1" x14ac:dyDescent="0.35">
      <c r="Q376" s="35"/>
      <c r="R376" s="35"/>
    </row>
    <row r="377" spans="17:18" ht="15" customHeight="1" x14ac:dyDescent="0.35">
      <c r="Q377" s="35"/>
      <c r="R377" s="35"/>
    </row>
    <row r="378" spans="17:18" ht="15" customHeight="1" x14ac:dyDescent="0.35">
      <c r="Q378" s="35"/>
      <c r="R378" s="35"/>
    </row>
    <row r="379" spans="17:18" ht="15" customHeight="1" x14ac:dyDescent="0.35">
      <c r="Q379" s="35"/>
      <c r="R379" s="35"/>
    </row>
    <row r="380" spans="17:18" ht="15" customHeight="1" x14ac:dyDescent="0.35">
      <c r="Q380" s="35"/>
      <c r="R380" s="35"/>
    </row>
    <row r="381" spans="17:18" ht="15" customHeight="1" x14ac:dyDescent="0.35">
      <c r="Q381" s="35"/>
      <c r="R381" s="35"/>
    </row>
    <row r="382" spans="17:18" ht="15" customHeight="1" x14ac:dyDescent="0.35">
      <c r="Q382" s="35"/>
      <c r="R382" s="35"/>
    </row>
    <row r="383" spans="17:18" ht="15" customHeight="1" x14ac:dyDescent="0.35">
      <c r="Q383" s="35"/>
      <c r="R383" s="35"/>
    </row>
    <row r="384" spans="17:18" ht="15" customHeight="1" x14ac:dyDescent="0.35">
      <c r="Q384" s="35"/>
      <c r="R384" s="35"/>
    </row>
    <row r="385" spans="17:18" ht="15" customHeight="1" x14ac:dyDescent="0.35">
      <c r="Q385" s="35"/>
      <c r="R385" s="35"/>
    </row>
    <row r="386" spans="17:18" ht="15" customHeight="1" x14ac:dyDescent="0.35">
      <c r="Q386" s="35"/>
      <c r="R386" s="35"/>
    </row>
    <row r="387" spans="17:18" ht="15" customHeight="1" x14ac:dyDescent="0.35">
      <c r="Q387" s="35"/>
      <c r="R387" s="35"/>
    </row>
    <row r="388" spans="17:18" ht="15" customHeight="1" x14ac:dyDescent="0.35">
      <c r="Q388" s="35"/>
      <c r="R388" s="35"/>
    </row>
    <row r="389" spans="17:18" ht="15" customHeight="1" x14ac:dyDescent="0.35">
      <c r="Q389" s="35"/>
      <c r="R389" s="35"/>
    </row>
    <row r="390" spans="17:18" ht="15" customHeight="1" x14ac:dyDescent="0.35">
      <c r="Q390" s="35"/>
      <c r="R390" s="35"/>
    </row>
    <row r="391" spans="17:18" ht="15" customHeight="1" x14ac:dyDescent="0.35">
      <c r="Q391" s="35"/>
      <c r="R391" s="35"/>
    </row>
    <row r="392" spans="17:18" ht="15" customHeight="1" x14ac:dyDescent="0.35">
      <c r="Q392" s="35"/>
      <c r="R392" s="35"/>
    </row>
    <row r="393" spans="17:18" ht="15" customHeight="1" x14ac:dyDescent="0.35">
      <c r="Q393" s="35"/>
      <c r="R393" s="35"/>
    </row>
    <row r="394" spans="17:18" ht="15" customHeight="1" x14ac:dyDescent="0.35">
      <c r="Q394" s="35"/>
      <c r="R394" s="35"/>
    </row>
    <row r="395" spans="17:18" ht="15" customHeight="1" x14ac:dyDescent="0.35">
      <c r="Q395" s="35"/>
      <c r="R395" s="35"/>
    </row>
    <row r="396" spans="17:18" ht="15" customHeight="1" x14ac:dyDescent="0.35">
      <c r="Q396" s="35"/>
      <c r="R396" s="35"/>
    </row>
    <row r="397" spans="17:18" ht="15" customHeight="1" x14ac:dyDescent="0.35">
      <c r="Q397" s="35"/>
      <c r="R397" s="35"/>
    </row>
    <row r="398" spans="17:18" ht="15" customHeight="1" x14ac:dyDescent="0.35">
      <c r="Q398" s="35"/>
      <c r="R398" s="35"/>
    </row>
    <row r="399" spans="17:18" ht="15" customHeight="1" x14ac:dyDescent="0.35">
      <c r="Q399" s="35"/>
      <c r="R399" s="35"/>
    </row>
    <row r="400" spans="17:18" ht="15" customHeight="1" x14ac:dyDescent="0.35">
      <c r="Q400" s="35"/>
      <c r="R400" s="35"/>
    </row>
    <row r="401" spans="17:18" ht="15" customHeight="1" x14ac:dyDescent="0.35">
      <c r="Q401" s="35"/>
      <c r="R401" s="35"/>
    </row>
    <row r="402" spans="17:18" ht="15" customHeight="1" x14ac:dyDescent="0.35">
      <c r="Q402" s="35"/>
      <c r="R402" s="35"/>
    </row>
    <row r="403" spans="17:18" ht="15" customHeight="1" x14ac:dyDescent="0.35">
      <c r="Q403" s="35"/>
      <c r="R403" s="35"/>
    </row>
    <row r="404" spans="17:18" ht="15" customHeight="1" x14ac:dyDescent="0.35">
      <c r="Q404" s="35"/>
      <c r="R404" s="35"/>
    </row>
    <row r="405" spans="17:18" ht="15" customHeight="1" x14ac:dyDescent="0.35">
      <c r="Q405" s="35"/>
      <c r="R405" s="35"/>
    </row>
    <row r="406" spans="17:18" ht="15" customHeight="1" x14ac:dyDescent="0.35">
      <c r="Q406" s="35"/>
      <c r="R406" s="35"/>
    </row>
    <row r="407" spans="17:18" ht="15" customHeight="1" x14ac:dyDescent="0.35">
      <c r="Q407" s="35"/>
      <c r="R407" s="35"/>
    </row>
    <row r="408" spans="17:18" ht="15" customHeight="1" x14ac:dyDescent="0.35">
      <c r="Q408" s="35"/>
      <c r="R408" s="35"/>
    </row>
    <row r="409" spans="17:18" ht="15" customHeight="1" x14ac:dyDescent="0.35">
      <c r="Q409" s="35"/>
      <c r="R409" s="35"/>
    </row>
    <row r="410" spans="17:18" ht="15" customHeight="1" x14ac:dyDescent="0.35">
      <c r="Q410" s="35"/>
      <c r="R410" s="35"/>
    </row>
    <row r="411" spans="17:18" ht="15" customHeight="1" x14ac:dyDescent="0.35">
      <c r="Q411" s="35"/>
      <c r="R411" s="35"/>
    </row>
    <row r="412" spans="17:18" ht="15" customHeight="1" x14ac:dyDescent="0.35">
      <c r="Q412" s="35"/>
      <c r="R412" s="35"/>
    </row>
    <row r="413" spans="17:18" ht="15" customHeight="1" x14ac:dyDescent="0.35">
      <c r="Q413" s="35"/>
      <c r="R413" s="35"/>
    </row>
    <row r="414" spans="17:18" ht="15" customHeight="1" x14ac:dyDescent="0.35">
      <c r="Q414" s="35"/>
      <c r="R414" s="35"/>
    </row>
    <row r="415" spans="17:18" ht="15" customHeight="1" x14ac:dyDescent="0.35">
      <c r="Q415" s="35"/>
      <c r="R415" s="35"/>
    </row>
    <row r="416" spans="17:18" ht="15" customHeight="1" x14ac:dyDescent="0.35">
      <c r="Q416" s="35"/>
      <c r="R416" s="35"/>
    </row>
    <row r="417" spans="17:18" ht="15" customHeight="1" x14ac:dyDescent="0.35">
      <c r="Q417" s="35"/>
      <c r="R417" s="35"/>
    </row>
    <row r="418" spans="17:18" ht="15" customHeight="1" x14ac:dyDescent="0.35">
      <c r="Q418" s="35"/>
      <c r="R418" s="35"/>
    </row>
    <row r="419" spans="17:18" ht="15" customHeight="1" x14ac:dyDescent="0.35">
      <c r="Q419" s="35"/>
      <c r="R419" s="35"/>
    </row>
    <row r="420" spans="17:18" ht="15" customHeight="1" x14ac:dyDescent="0.35">
      <c r="Q420" s="35"/>
      <c r="R420" s="35"/>
    </row>
    <row r="421" spans="17:18" ht="15" customHeight="1" x14ac:dyDescent="0.35">
      <c r="Q421" s="35"/>
      <c r="R421" s="35"/>
    </row>
    <row r="422" spans="17:18" ht="15" customHeight="1" x14ac:dyDescent="0.35">
      <c r="Q422" s="35"/>
      <c r="R422" s="35"/>
    </row>
    <row r="423" spans="17:18" ht="15" customHeight="1" x14ac:dyDescent="0.35">
      <c r="Q423" s="35"/>
      <c r="R423" s="35"/>
    </row>
    <row r="424" spans="17:18" ht="15" customHeight="1" x14ac:dyDescent="0.35">
      <c r="Q424" s="35"/>
      <c r="R424" s="35"/>
    </row>
    <row r="425" spans="17:18" ht="15" customHeight="1" x14ac:dyDescent="0.35">
      <c r="Q425" s="35"/>
      <c r="R425" s="35"/>
    </row>
    <row r="426" spans="17:18" ht="15" customHeight="1" x14ac:dyDescent="0.35">
      <c r="Q426" s="35"/>
      <c r="R426" s="35"/>
    </row>
    <row r="427" spans="17:18" ht="15" customHeight="1" x14ac:dyDescent="0.35">
      <c r="Q427" s="35"/>
      <c r="R427" s="35"/>
    </row>
    <row r="428" spans="17:18" ht="15" customHeight="1" x14ac:dyDescent="0.35">
      <c r="Q428" s="35"/>
      <c r="R428" s="35"/>
    </row>
    <row r="429" spans="17:18" ht="15" customHeight="1" x14ac:dyDescent="0.35">
      <c r="Q429" s="35"/>
      <c r="R429" s="35"/>
    </row>
    <row r="430" spans="17:18" ht="15" customHeight="1" x14ac:dyDescent="0.35">
      <c r="Q430" s="35"/>
      <c r="R430" s="35"/>
    </row>
    <row r="431" spans="17:18" ht="15" customHeight="1" x14ac:dyDescent="0.35">
      <c r="Q431" s="35"/>
      <c r="R431" s="35"/>
    </row>
    <row r="432" spans="17:18" ht="15" customHeight="1" x14ac:dyDescent="0.35">
      <c r="Q432" s="35"/>
      <c r="R432" s="35"/>
    </row>
    <row r="433" spans="17:18" ht="15" customHeight="1" x14ac:dyDescent="0.35">
      <c r="Q433" s="35"/>
      <c r="R433" s="35"/>
    </row>
    <row r="434" spans="17:18" ht="15" customHeight="1" x14ac:dyDescent="0.35">
      <c r="Q434" s="35"/>
      <c r="R434" s="35"/>
    </row>
    <row r="435" spans="17:18" ht="15" customHeight="1" x14ac:dyDescent="0.35">
      <c r="Q435" s="35"/>
      <c r="R435" s="35"/>
    </row>
    <row r="436" spans="17:18" ht="15" customHeight="1" x14ac:dyDescent="0.35">
      <c r="Q436" s="35"/>
      <c r="R436" s="35"/>
    </row>
    <row r="437" spans="17:18" ht="15" customHeight="1" x14ac:dyDescent="0.35">
      <c r="Q437" s="35"/>
      <c r="R437" s="35"/>
    </row>
    <row r="438" spans="17:18" ht="15" customHeight="1" x14ac:dyDescent="0.35">
      <c r="Q438" s="35"/>
      <c r="R438" s="35"/>
    </row>
    <row r="439" spans="17:18" ht="15" customHeight="1" x14ac:dyDescent="0.35">
      <c r="Q439" s="35"/>
      <c r="R439" s="35"/>
    </row>
    <row r="440" spans="17:18" ht="15" customHeight="1" x14ac:dyDescent="0.35">
      <c r="Q440" s="35"/>
      <c r="R440" s="35"/>
    </row>
    <row r="441" spans="17:18" ht="15" customHeight="1" x14ac:dyDescent="0.35">
      <c r="Q441" s="35"/>
      <c r="R441" s="35"/>
    </row>
    <row r="442" spans="17:18" ht="15" customHeight="1" x14ac:dyDescent="0.35">
      <c r="Q442" s="35"/>
      <c r="R442" s="35"/>
    </row>
    <row r="443" spans="17:18" ht="15" customHeight="1" x14ac:dyDescent="0.35">
      <c r="Q443" s="35"/>
      <c r="R443" s="35"/>
    </row>
    <row r="444" spans="17:18" ht="15" customHeight="1" x14ac:dyDescent="0.35">
      <c r="Q444" s="35"/>
      <c r="R444" s="35"/>
    </row>
    <row r="445" spans="17:18" ht="15" customHeight="1" x14ac:dyDescent="0.35">
      <c r="Q445" s="35"/>
      <c r="R445" s="35"/>
    </row>
    <row r="446" spans="17:18" ht="15" customHeight="1" x14ac:dyDescent="0.35">
      <c r="Q446" s="35"/>
      <c r="R446" s="35"/>
    </row>
    <row r="447" spans="17:18" ht="15" customHeight="1" x14ac:dyDescent="0.35">
      <c r="Q447" s="35"/>
      <c r="R447" s="35"/>
    </row>
    <row r="448" spans="17:18" ht="15" customHeight="1" x14ac:dyDescent="0.35">
      <c r="Q448" s="35"/>
      <c r="R448" s="35"/>
    </row>
    <row r="449" spans="17:18" ht="15" customHeight="1" x14ac:dyDescent="0.35">
      <c r="Q449" s="35"/>
      <c r="R449" s="35"/>
    </row>
    <row r="450" spans="17:18" ht="15" customHeight="1" x14ac:dyDescent="0.35">
      <c r="Q450" s="35"/>
      <c r="R450" s="35"/>
    </row>
    <row r="451" spans="17:18" ht="15" customHeight="1" x14ac:dyDescent="0.35">
      <c r="Q451" s="35"/>
      <c r="R451" s="35"/>
    </row>
    <row r="452" spans="17:18" ht="15" customHeight="1" x14ac:dyDescent="0.35">
      <c r="Q452" s="35"/>
      <c r="R452" s="35"/>
    </row>
    <row r="453" spans="17:18" ht="15" customHeight="1" x14ac:dyDescent="0.35">
      <c r="Q453" s="35"/>
      <c r="R453" s="35"/>
    </row>
    <row r="454" spans="17:18" ht="15" customHeight="1" x14ac:dyDescent="0.35">
      <c r="Q454" s="35"/>
      <c r="R454" s="35"/>
    </row>
    <row r="455" spans="17:18" ht="15" customHeight="1" x14ac:dyDescent="0.35">
      <c r="Q455" s="35"/>
      <c r="R455" s="35"/>
    </row>
    <row r="456" spans="17:18" ht="15" customHeight="1" x14ac:dyDescent="0.35">
      <c r="Q456" s="35"/>
      <c r="R456" s="35"/>
    </row>
    <row r="457" spans="17:18" ht="15" customHeight="1" x14ac:dyDescent="0.35">
      <c r="Q457" s="35"/>
      <c r="R457" s="35"/>
    </row>
    <row r="458" spans="17:18" ht="15" customHeight="1" x14ac:dyDescent="0.35">
      <c r="Q458" s="35"/>
      <c r="R458" s="35"/>
    </row>
    <row r="459" spans="17:18" ht="15" customHeight="1" x14ac:dyDescent="0.35">
      <c r="Q459" s="35"/>
      <c r="R459" s="35"/>
    </row>
    <row r="460" spans="17:18" ht="15" customHeight="1" x14ac:dyDescent="0.35">
      <c r="Q460" s="35"/>
      <c r="R460" s="35"/>
    </row>
    <row r="461" spans="17:18" ht="15" customHeight="1" x14ac:dyDescent="0.35">
      <c r="Q461" s="35"/>
      <c r="R461" s="35"/>
    </row>
    <row r="462" spans="17:18" ht="15" customHeight="1" x14ac:dyDescent="0.35">
      <c r="Q462" s="35"/>
      <c r="R462" s="35"/>
    </row>
    <row r="463" spans="17:18" ht="15" customHeight="1" x14ac:dyDescent="0.35">
      <c r="Q463" s="35"/>
      <c r="R463" s="35"/>
    </row>
    <row r="464" spans="17:18" ht="15" customHeight="1" x14ac:dyDescent="0.35">
      <c r="Q464" s="35"/>
      <c r="R464" s="35"/>
    </row>
    <row r="465" spans="17:18" ht="15" customHeight="1" x14ac:dyDescent="0.35">
      <c r="Q465" s="35"/>
      <c r="R465" s="35"/>
    </row>
    <row r="466" spans="17:18" ht="15" customHeight="1" x14ac:dyDescent="0.35">
      <c r="Q466" s="35"/>
      <c r="R466" s="35"/>
    </row>
    <row r="467" spans="17:18" ht="15" customHeight="1" x14ac:dyDescent="0.35">
      <c r="Q467" s="35"/>
      <c r="R467" s="35"/>
    </row>
    <row r="468" spans="17:18" ht="15" customHeight="1" x14ac:dyDescent="0.35">
      <c r="Q468" s="35"/>
      <c r="R468" s="35"/>
    </row>
    <row r="469" spans="17:18" ht="15" customHeight="1" x14ac:dyDescent="0.35">
      <c r="Q469" s="35"/>
      <c r="R469" s="35"/>
    </row>
    <row r="470" spans="17:18" ht="15" customHeight="1" x14ac:dyDescent="0.35">
      <c r="Q470" s="35"/>
      <c r="R470" s="35"/>
    </row>
    <row r="471" spans="17:18" ht="15" customHeight="1" x14ac:dyDescent="0.35">
      <c r="Q471" s="35"/>
      <c r="R471" s="35"/>
    </row>
    <row r="472" spans="17:18" ht="15" customHeight="1" x14ac:dyDescent="0.35">
      <c r="Q472" s="35"/>
      <c r="R472" s="35"/>
    </row>
    <row r="473" spans="17:18" ht="15" customHeight="1" x14ac:dyDescent="0.35">
      <c r="Q473" s="35"/>
      <c r="R473" s="35"/>
    </row>
    <row r="474" spans="17:18" ht="15" customHeight="1" x14ac:dyDescent="0.35">
      <c r="Q474" s="35"/>
      <c r="R474" s="35"/>
    </row>
    <row r="475" spans="17:18" ht="15" customHeight="1" x14ac:dyDescent="0.35">
      <c r="Q475" s="35"/>
      <c r="R475" s="35"/>
    </row>
    <row r="476" spans="17:18" ht="15" customHeight="1" x14ac:dyDescent="0.35">
      <c r="Q476" s="35"/>
      <c r="R476" s="35"/>
    </row>
    <row r="477" spans="17:18" ht="15" customHeight="1" x14ac:dyDescent="0.35">
      <c r="Q477" s="35"/>
      <c r="R477" s="35"/>
    </row>
    <row r="478" spans="17:18" ht="15" customHeight="1" x14ac:dyDescent="0.35">
      <c r="Q478" s="35"/>
      <c r="R478" s="35"/>
    </row>
    <row r="479" spans="17:18" ht="15" customHeight="1" x14ac:dyDescent="0.35">
      <c r="Q479" s="35"/>
      <c r="R479" s="35"/>
    </row>
    <row r="480" spans="17:18" ht="15" customHeight="1" x14ac:dyDescent="0.35">
      <c r="Q480" s="35"/>
      <c r="R480" s="35"/>
    </row>
    <row r="481" spans="17:18" ht="15" customHeight="1" x14ac:dyDescent="0.35">
      <c r="Q481" s="35"/>
      <c r="R481" s="35"/>
    </row>
    <row r="482" spans="17:18" ht="15" customHeight="1" x14ac:dyDescent="0.35">
      <c r="Q482" s="35"/>
      <c r="R482" s="35"/>
    </row>
    <row r="483" spans="17:18" ht="15" customHeight="1" x14ac:dyDescent="0.35">
      <c r="Q483" s="35"/>
      <c r="R483" s="35"/>
    </row>
    <row r="484" spans="17:18" ht="15" customHeight="1" x14ac:dyDescent="0.35">
      <c r="Q484" s="35"/>
      <c r="R484" s="35"/>
    </row>
    <row r="485" spans="17:18" ht="15" customHeight="1" x14ac:dyDescent="0.35">
      <c r="Q485" s="35"/>
      <c r="R485" s="35"/>
    </row>
    <row r="486" spans="17:18" ht="15" customHeight="1" x14ac:dyDescent="0.35">
      <c r="Q486" s="35"/>
      <c r="R486" s="35"/>
    </row>
    <row r="487" spans="17:18" ht="15" customHeight="1" x14ac:dyDescent="0.35">
      <c r="Q487" s="35"/>
      <c r="R487" s="35"/>
    </row>
    <row r="488" spans="17:18" ht="15" customHeight="1" x14ac:dyDescent="0.35">
      <c r="Q488" s="35"/>
      <c r="R488" s="35"/>
    </row>
    <row r="489" spans="17:18" ht="15" customHeight="1" x14ac:dyDescent="0.35">
      <c r="Q489" s="35"/>
      <c r="R489" s="35"/>
    </row>
    <row r="490" spans="17:18" ht="15" customHeight="1" x14ac:dyDescent="0.35">
      <c r="Q490" s="35"/>
      <c r="R490" s="35"/>
    </row>
    <row r="491" spans="17:18" ht="15" customHeight="1" x14ac:dyDescent="0.35">
      <c r="Q491" s="35"/>
      <c r="R491" s="35"/>
    </row>
    <row r="492" spans="17:18" ht="15" customHeight="1" x14ac:dyDescent="0.35">
      <c r="Q492" s="35"/>
      <c r="R492" s="35"/>
    </row>
    <row r="493" spans="17:18" ht="15" customHeight="1" x14ac:dyDescent="0.35">
      <c r="Q493" s="35"/>
      <c r="R493" s="35"/>
    </row>
    <row r="494" spans="17:18" ht="15" customHeight="1" x14ac:dyDescent="0.35">
      <c r="Q494" s="35"/>
      <c r="R494" s="35"/>
    </row>
    <row r="495" spans="17:18" ht="15" customHeight="1" x14ac:dyDescent="0.35">
      <c r="Q495" s="35"/>
      <c r="R495" s="35"/>
    </row>
    <row r="496" spans="17:18" ht="15" customHeight="1" x14ac:dyDescent="0.35">
      <c r="Q496" s="35"/>
      <c r="R496" s="35"/>
    </row>
    <row r="497" spans="17:18" ht="15" customHeight="1" x14ac:dyDescent="0.35">
      <c r="Q497" s="35"/>
      <c r="R497" s="35"/>
    </row>
    <row r="498" spans="17:18" ht="15" customHeight="1" x14ac:dyDescent="0.35">
      <c r="Q498" s="35"/>
      <c r="R498" s="35"/>
    </row>
    <row r="499" spans="17:18" ht="15" customHeight="1" x14ac:dyDescent="0.35">
      <c r="Q499" s="35"/>
      <c r="R499" s="35"/>
    </row>
    <row r="500" spans="17:18" ht="15" customHeight="1" x14ac:dyDescent="0.35">
      <c r="Q500" s="35"/>
      <c r="R500" s="35"/>
    </row>
    <row r="501" spans="17:18" ht="15" customHeight="1" x14ac:dyDescent="0.35">
      <c r="Q501" s="35"/>
      <c r="R501" s="35"/>
    </row>
  </sheetData>
  <conditionalFormatting sqref="A1:A1048576">
    <cfRule type="duplicateValues" dxfId="36" priority="1"/>
  </conditionalFormatting>
  <pageMargins left="0.7" right="0.7" top="0.75" bottom="0.75" header="0.3" footer="0.3"/>
  <pageSetup orientation="portrait" horizontalDpi="90" verticalDpi="9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53"/>
  <sheetViews>
    <sheetView tabSelected="1" workbookViewId="0">
      <selection activeCell="G17" sqref="G17"/>
    </sheetView>
  </sheetViews>
  <sheetFormatPr defaultColWidth="9.1796875" defaultRowHeight="15" customHeight="1" x14ac:dyDescent="0.35"/>
  <cols>
    <col min="1" max="1" width="14.7265625" style="18" bestFit="1" customWidth="1"/>
    <col min="2" max="2" width="12" style="18" bestFit="1" customWidth="1"/>
    <col min="3" max="3" width="14.26953125" style="18" customWidth="1"/>
    <col min="4" max="4" width="28.7265625" style="18" customWidth="1"/>
    <col min="5" max="5" width="77.1796875" style="18" bestFit="1" customWidth="1"/>
    <col min="6" max="6" width="15.81640625" style="39" customWidth="1"/>
    <col min="7" max="7" width="17.81640625" style="39" customWidth="1"/>
    <col min="8" max="8" width="10.26953125" style="39" customWidth="1"/>
    <col min="9" max="9" width="15.1796875" style="39" customWidth="1"/>
    <col min="10" max="10" width="15.453125" style="39" customWidth="1"/>
    <col min="11" max="11" width="34.7265625" style="18" bestFit="1" customWidth="1"/>
    <col min="12" max="13" width="30.7265625" style="9" customWidth="1"/>
    <col min="14" max="14" width="31.54296875" style="18" bestFit="1" customWidth="1"/>
    <col min="15" max="15" width="34.1796875" style="18" bestFit="1" customWidth="1"/>
    <col min="16" max="16" width="21.1796875" style="18" bestFit="1" customWidth="1"/>
    <col min="17" max="18" width="15.26953125" style="36" bestFit="1" customWidth="1"/>
    <col min="19" max="19" width="30.7265625" style="9" customWidth="1"/>
    <col min="20" max="20" width="28.453125" style="37" customWidth="1"/>
    <col min="21" max="16384" width="9.1796875" style="18"/>
  </cols>
  <sheetData>
    <row r="1" spans="1:24" ht="15" customHeight="1" x14ac:dyDescent="0.35">
      <c r="A1" s="27" t="s">
        <v>0</v>
      </c>
      <c r="B1" s="27" t="s">
        <v>1</v>
      </c>
      <c r="C1" s="27" t="s">
        <v>2</v>
      </c>
      <c r="D1" s="27" t="s">
        <v>52</v>
      </c>
      <c r="E1" s="29" t="s">
        <v>54</v>
      </c>
      <c r="F1" s="29" t="s">
        <v>55</v>
      </c>
      <c r="G1" s="27" t="s">
        <v>56</v>
      </c>
      <c r="H1" s="27" t="s">
        <v>57</v>
      </c>
      <c r="I1" s="27" t="s">
        <v>150</v>
      </c>
      <c r="J1" s="27" t="s">
        <v>58</v>
      </c>
      <c r="K1" s="27" t="s">
        <v>59</v>
      </c>
      <c r="L1" s="30" t="s">
        <v>60</v>
      </c>
      <c r="M1" s="30" t="s">
        <v>61</v>
      </c>
      <c r="N1" s="27" t="s">
        <v>62</v>
      </c>
      <c r="O1" s="31" t="s">
        <v>96</v>
      </c>
      <c r="V1" s="38"/>
      <c r="W1" s="38"/>
      <c r="X1" s="38"/>
    </row>
    <row r="2" spans="1:24" ht="15" customHeight="1" x14ac:dyDescent="0.35">
      <c r="A2" s="26" t="s">
        <v>639</v>
      </c>
      <c r="B2" s="26" t="s">
        <v>8</v>
      </c>
      <c r="C2" s="26">
        <v>5</v>
      </c>
      <c r="D2" s="26" t="s">
        <v>14</v>
      </c>
      <c r="E2" s="28"/>
      <c r="F2" s="28"/>
      <c r="G2" s="26"/>
      <c r="H2" s="26"/>
      <c r="I2" s="26"/>
      <c r="J2" s="26" t="s">
        <v>64</v>
      </c>
      <c r="K2" s="26" t="s">
        <v>634</v>
      </c>
      <c r="L2" s="33">
        <v>43273.44972222222</v>
      </c>
      <c r="M2" s="33">
        <v>43273.470312500001</v>
      </c>
      <c r="N2" s="26" t="s">
        <v>904</v>
      </c>
      <c r="O2" s="34">
        <v>2.0590694444444443E-2</v>
      </c>
      <c r="V2" s="38"/>
      <c r="W2" s="38"/>
      <c r="X2" s="38"/>
    </row>
    <row r="3" spans="1:24" ht="15" customHeight="1" x14ac:dyDescent="0.35">
      <c r="A3" s="26" t="s">
        <v>317</v>
      </c>
      <c r="B3" s="26" t="s">
        <v>8</v>
      </c>
      <c r="C3" s="26">
        <v>3</v>
      </c>
      <c r="D3" s="26" t="s">
        <v>239</v>
      </c>
      <c r="E3" s="28"/>
      <c r="F3" s="28"/>
      <c r="G3" s="26"/>
      <c r="H3" s="26"/>
      <c r="I3" s="26"/>
      <c r="J3" s="26" t="s">
        <v>64</v>
      </c>
      <c r="K3" s="26" t="s">
        <v>634</v>
      </c>
      <c r="L3" s="33">
        <v>43273.427002314813</v>
      </c>
      <c r="M3" s="33">
        <v>43273.447708333333</v>
      </c>
      <c r="N3" s="26" t="s">
        <v>905</v>
      </c>
      <c r="O3" s="34">
        <v>2.0696701388888888E-2</v>
      </c>
      <c r="V3" s="38"/>
      <c r="W3" s="38"/>
      <c r="X3" s="38"/>
    </row>
    <row r="4" spans="1:24" ht="15" customHeight="1" x14ac:dyDescent="0.35">
      <c r="A4" s="26" t="s">
        <v>736</v>
      </c>
      <c r="B4" s="26" t="s">
        <v>8</v>
      </c>
      <c r="C4" s="26">
        <v>1</v>
      </c>
      <c r="D4" s="26" t="s">
        <v>176</v>
      </c>
      <c r="E4" s="28">
        <v>43256.44803240741</v>
      </c>
      <c r="F4" s="28">
        <v>43257.833356481482</v>
      </c>
      <c r="G4" s="28" t="s">
        <v>73</v>
      </c>
      <c r="H4" s="28" t="s">
        <v>737</v>
      </c>
      <c r="I4" s="28"/>
      <c r="J4" s="28" t="s">
        <v>64</v>
      </c>
      <c r="K4" s="26" t="s">
        <v>906</v>
      </c>
      <c r="L4" s="33">
        <v>43271.400254629632</v>
      </c>
      <c r="M4" s="33">
        <v>43271.457997685182</v>
      </c>
      <c r="N4" s="26" t="s">
        <v>907</v>
      </c>
      <c r="O4" s="34">
        <v>5.7736481481481479E-2</v>
      </c>
      <c r="V4" s="38"/>
      <c r="W4" s="38"/>
      <c r="X4" s="38"/>
    </row>
    <row r="5" spans="1:24" ht="15" customHeight="1" x14ac:dyDescent="0.35">
      <c r="A5" s="26" t="s">
        <v>884</v>
      </c>
      <c r="B5" s="26" t="s">
        <v>18</v>
      </c>
      <c r="C5" s="26">
        <v>1</v>
      </c>
      <c r="D5" s="26" t="s">
        <v>885</v>
      </c>
      <c r="E5" s="28"/>
      <c r="F5" s="28"/>
      <c r="G5" s="28"/>
      <c r="H5" s="28"/>
      <c r="I5" s="28"/>
      <c r="J5" s="28" t="s">
        <v>66</v>
      </c>
      <c r="K5" s="26" t="s">
        <v>587</v>
      </c>
      <c r="L5" s="33">
        <v>43273.476157407407</v>
      </c>
      <c r="M5" s="33">
        <v>43273.485266203701</v>
      </c>
      <c r="N5" s="26" t="s">
        <v>908</v>
      </c>
      <c r="O5" s="34">
        <v>9.109629629629629E-3</v>
      </c>
      <c r="V5" s="38"/>
      <c r="W5" s="38"/>
      <c r="X5" s="38"/>
    </row>
    <row r="6" spans="1:24" ht="15" customHeight="1" x14ac:dyDescent="0.35">
      <c r="A6" s="26" t="s">
        <v>586</v>
      </c>
      <c r="B6" s="26" t="s">
        <v>8</v>
      </c>
      <c r="C6" s="26">
        <v>5</v>
      </c>
      <c r="D6" s="26" t="s">
        <v>102</v>
      </c>
      <c r="E6" s="28"/>
      <c r="F6" s="28"/>
      <c r="G6" s="28"/>
      <c r="H6" s="28"/>
      <c r="I6" s="28"/>
      <c r="J6" s="28" t="s">
        <v>64</v>
      </c>
      <c r="K6" s="26" t="s">
        <v>634</v>
      </c>
      <c r="L6" s="33">
        <v>43270.53701388889</v>
      </c>
      <c r="M6" s="33">
        <v>43270.557847222219</v>
      </c>
      <c r="N6" s="26" t="s">
        <v>905</v>
      </c>
      <c r="O6" s="34">
        <v>2.0827881944444442E-2</v>
      </c>
      <c r="V6" s="38"/>
      <c r="W6" s="38"/>
      <c r="X6" s="38"/>
    </row>
    <row r="7" spans="1:24" ht="15" customHeight="1" x14ac:dyDescent="0.35">
      <c r="A7" s="26" t="s">
        <v>589</v>
      </c>
      <c r="B7" s="26" t="s">
        <v>8</v>
      </c>
      <c r="C7" s="26">
        <v>1</v>
      </c>
      <c r="D7" s="26" t="s">
        <v>50</v>
      </c>
      <c r="E7" s="28"/>
      <c r="F7" s="28"/>
      <c r="G7" s="28"/>
      <c r="H7" s="28"/>
      <c r="I7" s="28"/>
      <c r="J7" s="28" t="s">
        <v>64</v>
      </c>
      <c r="K7" s="26" t="s">
        <v>601</v>
      </c>
      <c r="L7" s="33">
        <v>43273.423657407409</v>
      </c>
      <c r="M7" s="33">
        <v>43273.513807870368</v>
      </c>
      <c r="N7" s="26" t="s">
        <v>909</v>
      </c>
      <c r="O7" s="34">
        <v>9.0161168981481479E-2</v>
      </c>
      <c r="V7" s="38"/>
      <c r="W7" s="38"/>
      <c r="X7" s="38"/>
    </row>
    <row r="8" spans="1:24" ht="15" customHeight="1" x14ac:dyDescent="0.35">
      <c r="A8" s="26" t="s">
        <v>592</v>
      </c>
      <c r="B8" s="26" t="s">
        <v>8</v>
      </c>
      <c r="C8" s="26">
        <v>4</v>
      </c>
      <c r="D8" s="26" t="s">
        <v>102</v>
      </c>
      <c r="E8" s="28"/>
      <c r="F8" s="28"/>
      <c r="G8" s="28"/>
      <c r="H8" s="28"/>
      <c r="I8" s="28"/>
      <c r="J8" s="28" t="s">
        <v>64</v>
      </c>
      <c r="K8" s="26" t="s">
        <v>587</v>
      </c>
      <c r="L8" s="33">
        <v>43270.551759259259</v>
      </c>
      <c r="M8" s="33">
        <v>43270.564247685186</v>
      </c>
      <c r="N8" s="26" t="s">
        <v>910</v>
      </c>
      <c r="O8" s="34">
        <v>1.2491412037037039E-2</v>
      </c>
      <c r="V8" s="38"/>
      <c r="W8" s="38"/>
      <c r="X8" s="38"/>
    </row>
    <row r="9" spans="1:24" ht="15" customHeight="1" x14ac:dyDescent="0.35">
      <c r="A9" s="26" t="s">
        <v>595</v>
      </c>
      <c r="B9" s="26" t="s">
        <v>8</v>
      </c>
      <c r="C9" s="26">
        <v>15</v>
      </c>
      <c r="D9" s="26" t="s">
        <v>45</v>
      </c>
      <c r="E9" s="28"/>
      <c r="F9" s="28"/>
      <c r="G9" s="28"/>
      <c r="H9" s="28"/>
      <c r="I9" s="28"/>
      <c r="J9" s="28" t="s">
        <v>75</v>
      </c>
      <c r="K9" s="26" t="s">
        <v>634</v>
      </c>
      <c r="L9" s="33">
        <v>43270.394895833335</v>
      </c>
      <c r="M9" s="33">
        <v>43270.414537037039</v>
      </c>
      <c r="N9" s="26" t="s">
        <v>905</v>
      </c>
      <c r="O9" s="34">
        <v>1.9641111111111113E-2</v>
      </c>
      <c r="V9" s="38"/>
      <c r="W9" s="38"/>
      <c r="X9" s="38"/>
    </row>
    <row r="10" spans="1:24" ht="15" customHeight="1" x14ac:dyDescent="0.35">
      <c r="A10" s="26" t="s">
        <v>329</v>
      </c>
      <c r="B10" s="26" t="s">
        <v>8</v>
      </c>
      <c r="C10" s="26">
        <v>13</v>
      </c>
      <c r="D10" s="26" t="s">
        <v>72</v>
      </c>
      <c r="E10" s="28"/>
      <c r="F10" s="28"/>
      <c r="G10" s="28"/>
      <c r="H10" s="28"/>
      <c r="I10" s="28"/>
      <c r="J10" s="28" t="s">
        <v>75</v>
      </c>
      <c r="K10" s="26" t="s">
        <v>906</v>
      </c>
      <c r="L10" s="33">
        <v>43269.409282407411</v>
      </c>
      <c r="M10" s="33">
        <v>43269.436076388891</v>
      </c>
      <c r="N10" s="26" t="s">
        <v>911</v>
      </c>
      <c r="O10" s="34">
        <v>2.6791354166666666E-2</v>
      </c>
      <c r="V10" s="38"/>
      <c r="W10" s="38"/>
      <c r="X10" s="38"/>
    </row>
    <row r="11" spans="1:24" ht="15" customHeight="1" x14ac:dyDescent="0.35">
      <c r="A11" s="26" t="s">
        <v>600</v>
      </c>
      <c r="B11" s="26" t="s">
        <v>8</v>
      </c>
      <c r="C11" s="26">
        <v>11</v>
      </c>
      <c r="D11" s="26" t="s">
        <v>72</v>
      </c>
      <c r="E11" s="28"/>
      <c r="F11" s="28"/>
      <c r="G11" s="28"/>
      <c r="H11" s="28"/>
      <c r="I11" s="28"/>
      <c r="J11" s="28" t="s">
        <v>75</v>
      </c>
      <c r="K11" s="26" t="s">
        <v>906</v>
      </c>
      <c r="L11" s="33">
        <v>43269.379733796297</v>
      </c>
      <c r="M11" s="33">
        <v>43269.403101851851</v>
      </c>
      <c r="N11" s="26" t="s">
        <v>911</v>
      </c>
      <c r="O11" s="34">
        <v>2.3371030092592591E-2</v>
      </c>
      <c r="V11" s="38"/>
      <c r="W11" s="38"/>
      <c r="X11" s="38"/>
    </row>
    <row r="12" spans="1:24" ht="15" customHeight="1" x14ac:dyDescent="0.35">
      <c r="A12" s="26" t="s">
        <v>603</v>
      </c>
      <c r="B12" s="26" t="s">
        <v>18</v>
      </c>
      <c r="C12" s="26">
        <v>1</v>
      </c>
      <c r="D12" s="26" t="s">
        <v>604</v>
      </c>
      <c r="E12" s="28"/>
      <c r="F12" s="28"/>
      <c r="G12" s="28"/>
      <c r="H12" s="28"/>
      <c r="I12" s="28"/>
      <c r="J12" s="28" t="s">
        <v>64</v>
      </c>
      <c r="K12" s="26" t="s">
        <v>601</v>
      </c>
      <c r="L12" s="33">
        <v>43270.589282407411</v>
      </c>
      <c r="M12" s="33">
        <v>43270.590173611112</v>
      </c>
      <c r="N12" s="26" t="s">
        <v>912</v>
      </c>
      <c r="O12" s="34">
        <v>8.9098379629629629E-4</v>
      </c>
      <c r="V12" s="38"/>
      <c r="W12" s="38"/>
      <c r="X12" s="38"/>
    </row>
    <row r="13" spans="1:24" ht="15" customHeight="1" x14ac:dyDescent="0.35">
      <c r="A13" s="26" t="s">
        <v>606</v>
      </c>
      <c r="B13" s="26" t="s">
        <v>8</v>
      </c>
      <c r="C13" s="26">
        <v>1</v>
      </c>
      <c r="D13" s="26" t="s">
        <v>583</v>
      </c>
      <c r="E13" s="28">
        <v>43252.679988425924</v>
      </c>
      <c r="F13" s="28">
        <v>43257.625810185185</v>
      </c>
      <c r="G13" s="28" t="s">
        <v>65</v>
      </c>
      <c r="H13" s="28" t="s">
        <v>607</v>
      </c>
      <c r="I13" s="28"/>
      <c r="J13" s="28" t="s">
        <v>75</v>
      </c>
      <c r="K13" s="26" t="s">
        <v>587</v>
      </c>
      <c r="L13" s="33">
        <v>43269.764155092591</v>
      </c>
      <c r="M13" s="33">
        <v>43269.781041666669</v>
      </c>
      <c r="N13" s="26" t="s">
        <v>913</v>
      </c>
      <c r="O13" s="34">
        <v>1.6897638888888889E-2</v>
      </c>
      <c r="V13" s="38"/>
      <c r="W13" s="38"/>
      <c r="X13" s="38"/>
    </row>
    <row r="14" spans="1:24" ht="15" customHeight="1" x14ac:dyDescent="0.35">
      <c r="A14" s="26" t="s">
        <v>914</v>
      </c>
      <c r="B14" s="26" t="s">
        <v>8</v>
      </c>
      <c r="C14" s="26">
        <v>1</v>
      </c>
      <c r="D14" s="26" t="s">
        <v>583</v>
      </c>
      <c r="E14" s="28">
        <v>43251.622523148151</v>
      </c>
      <c r="F14" s="28">
        <v>43252.696585648147</v>
      </c>
      <c r="G14" s="28" t="s">
        <v>73</v>
      </c>
      <c r="H14" s="28" t="s">
        <v>915</v>
      </c>
      <c r="I14" s="28"/>
      <c r="J14" s="28" t="s">
        <v>75</v>
      </c>
      <c r="K14" s="26" t="s">
        <v>906</v>
      </c>
      <c r="L14" s="33">
        <v>43269.438171296293</v>
      </c>
      <c r="M14" s="33">
        <v>43269.480613425927</v>
      </c>
      <c r="N14" s="26" t="s">
        <v>916</v>
      </c>
      <c r="O14" s="34">
        <v>4.243859953703704E-2</v>
      </c>
      <c r="V14" s="38"/>
      <c r="W14" s="38"/>
      <c r="X14" s="38"/>
    </row>
    <row r="15" spans="1:24" ht="15" customHeight="1" x14ac:dyDescent="0.35">
      <c r="A15" s="26" t="s">
        <v>167</v>
      </c>
      <c r="B15" s="26" t="s">
        <v>8</v>
      </c>
      <c r="C15" s="26">
        <v>2</v>
      </c>
      <c r="D15" s="26" t="s">
        <v>45</v>
      </c>
      <c r="E15" s="28"/>
      <c r="F15" s="28"/>
      <c r="G15" s="28"/>
      <c r="H15" s="28"/>
      <c r="I15" s="28"/>
      <c r="J15" s="28" t="s">
        <v>64</v>
      </c>
      <c r="K15" s="26" t="s">
        <v>634</v>
      </c>
      <c r="L15" s="33">
        <v>43270.615960648145</v>
      </c>
      <c r="M15" s="33">
        <v>43270.631874999999</v>
      </c>
      <c r="N15" s="26" t="s">
        <v>917</v>
      </c>
      <c r="O15" s="34">
        <v>1.5913321759259261E-2</v>
      </c>
      <c r="V15" s="38"/>
      <c r="W15" s="38"/>
      <c r="X15" s="38"/>
    </row>
    <row r="16" spans="1:24" ht="15" customHeight="1" x14ac:dyDescent="0.35">
      <c r="A16" s="26" t="s">
        <v>881</v>
      </c>
      <c r="B16" s="26" t="s">
        <v>8</v>
      </c>
      <c r="C16" s="26">
        <v>1</v>
      </c>
      <c r="D16" s="26" t="s">
        <v>583</v>
      </c>
      <c r="E16" s="28"/>
      <c r="F16" s="28"/>
      <c r="G16" s="28"/>
      <c r="H16" s="28"/>
      <c r="I16" s="28"/>
      <c r="J16" s="28" t="s">
        <v>64</v>
      </c>
      <c r="K16" s="26" t="s">
        <v>587</v>
      </c>
      <c r="L16" s="33">
        <v>43273.486250000002</v>
      </c>
      <c r="M16" s="33">
        <v>43273.538414351853</v>
      </c>
      <c r="N16" s="26" t="s">
        <v>918</v>
      </c>
      <c r="O16" s="34">
        <v>5.2160659722222225E-2</v>
      </c>
      <c r="V16" s="38"/>
      <c r="W16" s="38"/>
      <c r="X16" s="38"/>
    </row>
    <row r="17" spans="1:24" ht="15" customHeight="1" x14ac:dyDescent="0.35">
      <c r="A17" s="26" t="s">
        <v>616</v>
      </c>
      <c r="B17" s="26" t="s">
        <v>18</v>
      </c>
      <c r="C17" s="26">
        <v>1</v>
      </c>
      <c r="D17" s="26" t="s">
        <v>617</v>
      </c>
      <c r="E17" s="28"/>
      <c r="F17" s="28"/>
      <c r="G17" s="28"/>
      <c r="H17" s="28"/>
      <c r="I17" s="28"/>
      <c r="J17" s="28" t="s">
        <v>66</v>
      </c>
      <c r="K17" s="26" t="s">
        <v>587</v>
      </c>
      <c r="L17" s="33">
        <v>43273.632962962962</v>
      </c>
      <c r="M17" s="33">
        <v>43273.642511574071</v>
      </c>
      <c r="N17" s="26" t="s">
        <v>919</v>
      </c>
      <c r="O17" s="34">
        <v>9.5529861111111111E-3</v>
      </c>
      <c r="V17" s="38"/>
      <c r="W17" s="38"/>
      <c r="X17" s="38"/>
    </row>
    <row r="18" spans="1:24" ht="15" customHeight="1" x14ac:dyDescent="0.35">
      <c r="A18" s="26" t="s">
        <v>623</v>
      </c>
      <c r="B18" s="26" t="s">
        <v>8</v>
      </c>
      <c r="C18" s="26">
        <v>4</v>
      </c>
      <c r="D18" s="26" t="s">
        <v>624</v>
      </c>
      <c r="E18" s="28"/>
      <c r="F18" s="28"/>
      <c r="G18" s="28"/>
      <c r="H18" s="28"/>
      <c r="I18" s="28"/>
      <c r="J18" s="28" t="s">
        <v>64</v>
      </c>
      <c r="K18" s="26" t="s">
        <v>906</v>
      </c>
      <c r="L18" s="33">
        <v>43273.444282407407</v>
      </c>
      <c r="M18" s="33">
        <v>43273.474131944444</v>
      </c>
      <c r="N18" s="26" t="s">
        <v>920</v>
      </c>
      <c r="O18" s="34">
        <v>2.9843692129629628E-2</v>
      </c>
      <c r="V18" s="38"/>
      <c r="W18" s="38"/>
      <c r="X18" s="38"/>
    </row>
    <row r="19" spans="1:24" ht="15" customHeight="1" x14ac:dyDescent="0.35">
      <c r="A19" s="26" t="s">
        <v>626</v>
      </c>
      <c r="B19" s="26" t="s">
        <v>8</v>
      </c>
      <c r="C19" s="26">
        <v>1</v>
      </c>
      <c r="D19" s="26" t="s">
        <v>583</v>
      </c>
      <c r="E19" s="28"/>
      <c r="F19" s="28"/>
      <c r="G19" s="28"/>
      <c r="H19" s="28"/>
      <c r="I19" s="28"/>
      <c r="J19" s="28" t="s">
        <v>64</v>
      </c>
      <c r="K19" s="26" t="s">
        <v>634</v>
      </c>
      <c r="L19" s="33">
        <v>43273.490185185183</v>
      </c>
      <c r="M19" s="33">
        <v>43273.553124999999</v>
      </c>
      <c r="N19" s="26" t="s">
        <v>921</v>
      </c>
      <c r="O19" s="34">
        <v>6.2940405092592591E-2</v>
      </c>
      <c r="V19" s="38"/>
      <c r="W19" s="38"/>
      <c r="X19" s="38"/>
    </row>
    <row r="20" spans="1:24" ht="15" customHeight="1" x14ac:dyDescent="0.35">
      <c r="A20" s="26" t="s">
        <v>630</v>
      </c>
      <c r="B20" s="26" t="s">
        <v>8</v>
      </c>
      <c r="C20" s="26">
        <v>3</v>
      </c>
      <c r="D20" s="26" t="s">
        <v>631</v>
      </c>
      <c r="E20" s="28"/>
      <c r="F20" s="28"/>
      <c r="G20" s="28"/>
      <c r="H20" s="28"/>
      <c r="I20" s="28"/>
      <c r="J20" s="28" t="s">
        <v>64</v>
      </c>
      <c r="K20" s="26" t="s">
        <v>634</v>
      </c>
      <c r="L20" s="33">
        <v>43270.577511574076</v>
      </c>
      <c r="M20" s="33">
        <v>43270.595000000001</v>
      </c>
      <c r="N20" s="26" t="s">
        <v>905</v>
      </c>
      <c r="O20" s="34">
        <v>1.7484594907407405E-2</v>
      </c>
      <c r="V20" s="38"/>
      <c r="W20" s="38"/>
      <c r="X20" s="38"/>
    </row>
    <row r="21" spans="1:24" ht="15" customHeight="1" x14ac:dyDescent="0.35">
      <c r="A21" s="26" t="s">
        <v>621</v>
      </c>
      <c r="B21" s="26" t="s">
        <v>18</v>
      </c>
      <c r="C21" s="26">
        <v>1</v>
      </c>
      <c r="D21" s="26" t="s">
        <v>227</v>
      </c>
      <c r="E21" s="28"/>
      <c r="F21" s="28"/>
      <c r="G21" s="28"/>
      <c r="H21" s="28"/>
      <c r="I21" s="28"/>
      <c r="J21" s="28" t="s">
        <v>66</v>
      </c>
      <c r="K21" s="26" t="s">
        <v>587</v>
      </c>
      <c r="L21" s="33">
        <v>43273.541388888887</v>
      </c>
      <c r="M21" s="33">
        <v>43273.554293981484</v>
      </c>
      <c r="N21" s="26" t="s">
        <v>922</v>
      </c>
      <c r="O21" s="34">
        <v>1.2901655092592593E-2</v>
      </c>
      <c r="V21" s="38"/>
      <c r="W21" s="38"/>
      <c r="X21" s="38"/>
    </row>
    <row r="22" spans="1:24" ht="15" customHeight="1" x14ac:dyDescent="0.35">
      <c r="A22" s="26" t="s">
        <v>632</v>
      </c>
      <c r="B22" s="26" t="s">
        <v>8</v>
      </c>
      <c r="C22" s="26">
        <v>8</v>
      </c>
      <c r="D22" s="26" t="s">
        <v>14</v>
      </c>
      <c r="E22" s="28"/>
      <c r="F22" s="28"/>
      <c r="G22" s="28"/>
      <c r="H22" s="28"/>
      <c r="I22" s="28"/>
      <c r="J22" s="28" t="s">
        <v>64</v>
      </c>
      <c r="K22" s="26" t="s">
        <v>634</v>
      </c>
      <c r="L22" s="33">
        <v>43270.41505787037</v>
      </c>
      <c r="M22" s="33">
        <v>43270.432986111111</v>
      </c>
      <c r="N22" s="26" t="s">
        <v>905</v>
      </c>
      <c r="O22" s="34">
        <v>1.7918877314814816E-2</v>
      </c>
      <c r="V22" s="38"/>
      <c r="W22" s="38"/>
      <c r="X22" s="38"/>
    </row>
    <row r="23" spans="1:24" ht="15" customHeight="1" x14ac:dyDescent="0.35">
      <c r="A23" s="26" t="s">
        <v>790</v>
      </c>
      <c r="B23" s="26" t="s">
        <v>18</v>
      </c>
      <c r="C23" s="26">
        <v>1</v>
      </c>
      <c r="D23" s="26" t="s">
        <v>791</v>
      </c>
      <c r="E23" s="28"/>
      <c r="F23" s="28"/>
      <c r="G23" s="28"/>
      <c r="H23" s="28"/>
      <c r="I23" s="28"/>
      <c r="J23" s="28" t="s">
        <v>66</v>
      </c>
      <c r="K23" s="26" t="s">
        <v>587</v>
      </c>
      <c r="L23" s="33">
        <v>43273.555532407408</v>
      </c>
      <c r="M23" s="33">
        <v>43273.55982638889</v>
      </c>
      <c r="N23" s="26" t="s">
        <v>923</v>
      </c>
      <c r="O23" s="34">
        <v>4.3033796296296301E-3</v>
      </c>
      <c r="V23" s="38"/>
      <c r="W23" s="38"/>
      <c r="X23" s="38"/>
    </row>
    <row r="24" spans="1:24" ht="15" customHeight="1" x14ac:dyDescent="0.35">
      <c r="A24" s="26" t="s">
        <v>799</v>
      </c>
      <c r="B24" s="26" t="s">
        <v>8</v>
      </c>
      <c r="C24" s="26">
        <v>2</v>
      </c>
      <c r="D24" s="26" t="s">
        <v>32</v>
      </c>
      <c r="E24" s="28"/>
      <c r="F24" s="28"/>
      <c r="G24" s="28"/>
      <c r="H24" s="28"/>
      <c r="I24" s="28"/>
      <c r="J24" s="28" t="s">
        <v>64</v>
      </c>
      <c r="K24" s="26" t="s">
        <v>634</v>
      </c>
      <c r="L24" s="33">
        <v>43273.473032407404</v>
      </c>
      <c r="M24" s="33">
        <v>43273.489259259259</v>
      </c>
      <c r="N24" s="26" t="s">
        <v>905</v>
      </c>
      <c r="O24" s="34">
        <v>1.6226643518518519E-2</v>
      </c>
      <c r="V24" s="38"/>
      <c r="W24" s="38"/>
      <c r="X24" s="38"/>
    </row>
    <row r="25" spans="1:24" ht="15" customHeight="1" x14ac:dyDescent="0.35">
      <c r="A25" s="26" t="s">
        <v>633</v>
      </c>
      <c r="B25" s="26" t="s">
        <v>8</v>
      </c>
      <c r="C25" s="26">
        <v>7</v>
      </c>
      <c r="D25" s="26" t="s">
        <v>45</v>
      </c>
      <c r="E25" s="28"/>
      <c r="F25" s="28"/>
      <c r="G25" s="28"/>
      <c r="H25" s="28"/>
      <c r="I25" s="28"/>
      <c r="J25" s="28" t="s">
        <v>64</v>
      </c>
      <c r="K25" s="26" t="s">
        <v>906</v>
      </c>
      <c r="L25" s="33">
        <v>43270.405810185184</v>
      </c>
      <c r="M25" s="33">
        <v>43270.423437500001</v>
      </c>
      <c r="N25" s="26" t="s">
        <v>924</v>
      </c>
      <c r="O25" s="34">
        <v>1.761966435185185E-2</v>
      </c>
      <c r="V25" s="38"/>
      <c r="W25" s="38"/>
      <c r="X25" s="38"/>
    </row>
    <row r="26" spans="1:24" ht="15" customHeight="1" x14ac:dyDescent="0.35">
      <c r="A26" s="26" t="s">
        <v>636</v>
      </c>
      <c r="B26" s="26" t="s">
        <v>8</v>
      </c>
      <c r="C26" s="26">
        <v>2</v>
      </c>
      <c r="D26" s="26" t="s">
        <v>48</v>
      </c>
      <c r="E26" s="28"/>
      <c r="F26" s="28"/>
      <c r="G26" s="28"/>
      <c r="H26" s="28"/>
      <c r="I26" s="28"/>
      <c r="J26" s="28" t="s">
        <v>64</v>
      </c>
      <c r="K26" s="26" t="s">
        <v>593</v>
      </c>
      <c r="L26" s="33">
        <v>43270.597511574073</v>
      </c>
      <c r="M26" s="33">
        <v>43270.612372685187</v>
      </c>
      <c r="N26" s="26" t="s">
        <v>925</v>
      </c>
      <c r="O26" s="34">
        <v>1.4864513888888889E-2</v>
      </c>
      <c r="V26" s="38"/>
      <c r="W26" s="38"/>
      <c r="X26" s="38"/>
    </row>
    <row r="27" spans="1:24" ht="15" customHeight="1" x14ac:dyDescent="0.35">
      <c r="A27" s="26" t="s">
        <v>637</v>
      </c>
      <c r="B27" s="26" t="s">
        <v>8</v>
      </c>
      <c r="C27" s="26">
        <v>3</v>
      </c>
      <c r="D27" s="26" t="s">
        <v>102</v>
      </c>
      <c r="E27" s="28"/>
      <c r="F27" s="28"/>
      <c r="G27" s="28"/>
      <c r="H27" s="28"/>
      <c r="I27" s="28"/>
      <c r="J27" s="28" t="s">
        <v>64</v>
      </c>
      <c r="K27" s="26" t="s">
        <v>906</v>
      </c>
      <c r="L27" s="33">
        <v>43270.57912037037</v>
      </c>
      <c r="M27" s="33">
        <v>43270.601331018515</v>
      </c>
      <c r="N27" s="26" t="s">
        <v>926</v>
      </c>
      <c r="O27" s="34">
        <v>2.2212303240740739E-2</v>
      </c>
      <c r="V27" s="38"/>
      <c r="W27" s="38"/>
      <c r="X27" s="38"/>
    </row>
    <row r="28" spans="1:24" ht="15" customHeight="1" x14ac:dyDescent="0.35">
      <c r="A28" s="26" t="s">
        <v>642</v>
      </c>
      <c r="B28" s="26" t="s">
        <v>8</v>
      </c>
      <c r="C28" s="26">
        <v>5</v>
      </c>
      <c r="D28" s="26" t="s">
        <v>45</v>
      </c>
      <c r="E28" s="28"/>
      <c r="F28" s="28"/>
      <c r="G28" s="28"/>
      <c r="H28" s="28"/>
      <c r="I28" s="28"/>
      <c r="J28" s="28" t="s">
        <v>64</v>
      </c>
      <c r="K28" s="26" t="s">
        <v>634</v>
      </c>
      <c r="L28" s="33">
        <v>43270.378564814811</v>
      </c>
      <c r="M28" s="33">
        <v>43270.394236111111</v>
      </c>
      <c r="N28" s="26" t="s">
        <v>905</v>
      </c>
      <c r="O28" s="34">
        <v>1.5674618055555554E-2</v>
      </c>
      <c r="V28" s="38"/>
      <c r="W28" s="38"/>
      <c r="X28" s="38"/>
    </row>
    <row r="29" spans="1:24" ht="15" customHeight="1" x14ac:dyDescent="0.35">
      <c r="A29" s="26" t="s">
        <v>716</v>
      </c>
      <c r="B29" s="26" t="s">
        <v>18</v>
      </c>
      <c r="C29" s="26">
        <v>1</v>
      </c>
      <c r="D29" s="26" t="s">
        <v>717</v>
      </c>
      <c r="E29" s="28"/>
      <c r="F29" s="28"/>
      <c r="G29" s="28"/>
      <c r="H29" s="28"/>
      <c r="I29" s="28"/>
      <c r="J29" s="28" t="s">
        <v>64</v>
      </c>
      <c r="K29" s="26" t="s">
        <v>587</v>
      </c>
      <c r="L29" s="33">
        <v>43272.350983796299</v>
      </c>
      <c r="M29" s="33">
        <v>43272.36577546296</v>
      </c>
      <c r="N29" s="26" t="s">
        <v>927</v>
      </c>
      <c r="O29" s="34">
        <v>1.4799548611111111E-2</v>
      </c>
      <c r="V29" s="38"/>
      <c r="W29" s="38"/>
      <c r="X29" s="38"/>
    </row>
    <row r="30" spans="1:24" ht="15" customHeight="1" x14ac:dyDescent="0.35">
      <c r="A30" s="26" t="s">
        <v>645</v>
      </c>
      <c r="B30" s="26" t="s">
        <v>8</v>
      </c>
      <c r="C30" s="26">
        <v>4</v>
      </c>
      <c r="D30" s="26" t="s">
        <v>77</v>
      </c>
      <c r="E30" s="28"/>
      <c r="F30" s="28"/>
      <c r="G30" s="28"/>
      <c r="H30" s="28"/>
      <c r="I30" s="28"/>
      <c r="J30" s="28" t="s">
        <v>64</v>
      </c>
      <c r="K30" s="26" t="s">
        <v>906</v>
      </c>
      <c r="L30" s="33">
        <v>43270.424375000002</v>
      </c>
      <c r="M30" s="33">
        <v>43270.438402777778</v>
      </c>
      <c r="N30" s="26" t="s">
        <v>911</v>
      </c>
      <c r="O30" s="34">
        <v>1.4030289351851849E-2</v>
      </c>
      <c r="V30" s="38"/>
      <c r="W30" s="38"/>
      <c r="X30" s="38"/>
    </row>
    <row r="31" spans="1:24" ht="15" customHeight="1" x14ac:dyDescent="0.35">
      <c r="A31" s="26" t="s">
        <v>647</v>
      </c>
      <c r="B31" s="26" t="s">
        <v>18</v>
      </c>
      <c r="C31" s="26">
        <v>1</v>
      </c>
      <c r="D31" s="26" t="s">
        <v>648</v>
      </c>
      <c r="E31" s="28"/>
      <c r="F31" s="28"/>
      <c r="G31" s="28"/>
      <c r="H31" s="28"/>
      <c r="I31" s="28"/>
      <c r="J31" s="28" t="s">
        <v>64</v>
      </c>
      <c r="K31" s="26" t="s">
        <v>587</v>
      </c>
      <c r="L31" s="33">
        <v>43272.366782407407</v>
      </c>
      <c r="M31" s="33">
        <v>43272.373749999999</v>
      </c>
      <c r="N31" s="26" t="s">
        <v>928</v>
      </c>
      <c r="O31" s="34">
        <v>6.9629976851851858E-3</v>
      </c>
      <c r="V31" s="38"/>
      <c r="W31" s="38"/>
      <c r="X31" s="38"/>
    </row>
    <row r="32" spans="1:24" ht="15" customHeight="1" x14ac:dyDescent="0.35">
      <c r="A32" s="26" t="s">
        <v>899</v>
      </c>
      <c r="B32" s="26" t="s">
        <v>8</v>
      </c>
      <c r="C32" s="26">
        <v>8</v>
      </c>
      <c r="D32" s="26" t="s">
        <v>900</v>
      </c>
      <c r="E32" s="28"/>
      <c r="F32" s="28"/>
      <c r="G32" s="28"/>
      <c r="H32" s="28"/>
      <c r="I32" s="28"/>
      <c r="J32" s="28" t="s">
        <v>64</v>
      </c>
      <c r="K32" s="26" t="s">
        <v>634</v>
      </c>
      <c r="L32" s="33">
        <v>43273.59574074074</v>
      </c>
      <c r="M32" s="33">
        <v>43273.616226851853</v>
      </c>
      <c r="N32" s="26" t="s">
        <v>905</v>
      </c>
      <c r="O32" s="34">
        <v>2.047755787037037E-2</v>
      </c>
      <c r="V32" s="38"/>
      <c r="W32" s="38"/>
      <c r="X32" s="38"/>
    </row>
    <row r="33" spans="1:24" ht="15" customHeight="1" x14ac:dyDescent="0.35">
      <c r="A33" s="26" t="s">
        <v>650</v>
      </c>
      <c r="B33" s="26" t="s">
        <v>8</v>
      </c>
      <c r="C33" s="26">
        <v>4</v>
      </c>
      <c r="D33" s="26" t="s">
        <v>14</v>
      </c>
      <c r="E33" s="28"/>
      <c r="F33" s="28"/>
      <c r="G33" s="28"/>
      <c r="H33" s="28"/>
      <c r="I33" s="28"/>
      <c r="J33" s="28" t="s">
        <v>64</v>
      </c>
      <c r="K33" s="26" t="s">
        <v>601</v>
      </c>
      <c r="L33" s="33">
        <v>43273.576747685183</v>
      </c>
      <c r="M33" s="33">
        <v>43273.619745370372</v>
      </c>
      <c r="N33" s="26" t="s">
        <v>929</v>
      </c>
      <c r="O33" s="34">
        <v>4.3000173611111109E-2</v>
      </c>
      <c r="V33" s="38"/>
      <c r="W33" s="38"/>
      <c r="X33" s="38"/>
    </row>
    <row r="34" spans="1:24" ht="15" customHeight="1" x14ac:dyDescent="0.35">
      <c r="A34" s="26" t="s">
        <v>652</v>
      </c>
      <c r="B34" s="26" t="s">
        <v>8</v>
      </c>
      <c r="C34" s="26">
        <v>1</v>
      </c>
      <c r="D34" s="26" t="s">
        <v>583</v>
      </c>
      <c r="E34" s="28"/>
      <c r="F34" s="28"/>
      <c r="G34" s="28"/>
      <c r="H34" s="28"/>
      <c r="I34" s="28"/>
      <c r="J34" s="28" t="s">
        <v>64</v>
      </c>
      <c r="K34" s="26" t="s">
        <v>906</v>
      </c>
      <c r="L34" s="33">
        <v>43273.57403935185</v>
      </c>
      <c r="M34" s="33">
        <v>43273.666284722225</v>
      </c>
      <c r="N34" s="26" t="s">
        <v>930</v>
      </c>
      <c r="O34" s="34">
        <v>9.225210648148148E-2</v>
      </c>
      <c r="V34" s="38"/>
      <c r="W34" s="38"/>
      <c r="X34" s="38"/>
    </row>
    <row r="35" spans="1:24" ht="15" customHeight="1" x14ac:dyDescent="0.35">
      <c r="A35" s="26" t="s">
        <v>654</v>
      </c>
      <c r="B35" s="26" t="s">
        <v>8</v>
      </c>
      <c r="C35" s="26">
        <v>4</v>
      </c>
      <c r="D35" s="26" t="s">
        <v>45</v>
      </c>
      <c r="E35" s="28"/>
      <c r="F35" s="28"/>
      <c r="G35" s="28"/>
      <c r="H35" s="28"/>
      <c r="I35" s="28"/>
      <c r="J35" s="28" t="s">
        <v>64</v>
      </c>
      <c r="K35" s="26" t="s">
        <v>634</v>
      </c>
      <c r="L35" s="33">
        <v>43270.559444444443</v>
      </c>
      <c r="M35" s="33">
        <v>43270.576990740738</v>
      </c>
      <c r="N35" s="26" t="s">
        <v>905</v>
      </c>
      <c r="O35" s="34">
        <v>1.7544930555555557E-2</v>
      </c>
      <c r="V35" s="38"/>
      <c r="W35" s="38"/>
      <c r="X35" s="38"/>
    </row>
    <row r="36" spans="1:24" ht="15" customHeight="1" x14ac:dyDescent="0.35">
      <c r="A36" s="26" t="s">
        <v>656</v>
      </c>
      <c r="B36" s="26" t="s">
        <v>8</v>
      </c>
      <c r="C36" s="26">
        <v>8</v>
      </c>
      <c r="D36" s="26" t="s">
        <v>14</v>
      </c>
      <c r="E36" s="28"/>
      <c r="F36" s="28"/>
      <c r="G36" s="28"/>
      <c r="H36" s="28"/>
      <c r="I36" s="28"/>
      <c r="J36" s="28" t="s">
        <v>64</v>
      </c>
      <c r="K36" s="26" t="s">
        <v>931</v>
      </c>
      <c r="L36" s="33">
        <v>43270.634618055556</v>
      </c>
      <c r="M36" s="33">
        <v>43270.651805555557</v>
      </c>
      <c r="N36" s="26" t="s">
        <v>932</v>
      </c>
      <c r="O36" s="34">
        <v>1.719050925925926E-2</v>
      </c>
      <c r="V36" s="38"/>
      <c r="W36" s="38"/>
      <c r="X36" s="38"/>
    </row>
    <row r="37" spans="1:24" ht="15" customHeight="1" x14ac:dyDescent="0.35">
      <c r="A37" s="26" t="s">
        <v>657</v>
      </c>
      <c r="B37" s="26" t="s">
        <v>8</v>
      </c>
      <c r="C37" s="26">
        <v>3</v>
      </c>
      <c r="D37" s="26" t="s">
        <v>45</v>
      </c>
      <c r="E37" s="28"/>
      <c r="F37" s="28"/>
      <c r="G37" s="28"/>
      <c r="H37" s="28"/>
      <c r="I37" s="28"/>
      <c r="J37" s="28" t="s">
        <v>64</v>
      </c>
      <c r="K37" s="26" t="s">
        <v>634</v>
      </c>
      <c r="L37" s="33">
        <v>43270.433506944442</v>
      </c>
      <c r="M37" s="33">
        <v>43270.45171296296</v>
      </c>
      <c r="N37" s="26" t="s">
        <v>905</v>
      </c>
      <c r="O37" s="34">
        <v>1.8206967592592594E-2</v>
      </c>
      <c r="V37" s="38"/>
      <c r="W37" s="38"/>
      <c r="X37" s="38"/>
    </row>
    <row r="38" spans="1:24" ht="15" customHeight="1" x14ac:dyDescent="0.35">
      <c r="A38" s="26" t="s">
        <v>659</v>
      </c>
      <c r="B38" s="26" t="s">
        <v>8</v>
      </c>
      <c r="C38" s="26">
        <v>1</v>
      </c>
      <c r="D38" s="26" t="s">
        <v>48</v>
      </c>
      <c r="E38" s="28">
        <v>43251.656643518516</v>
      </c>
      <c r="F38" s="28">
        <v>43256.666215277779</v>
      </c>
      <c r="G38" s="28" t="s">
        <v>65</v>
      </c>
      <c r="H38" s="28" t="s">
        <v>660</v>
      </c>
      <c r="I38" s="28"/>
      <c r="J38" s="28" t="s">
        <v>75</v>
      </c>
      <c r="K38" s="26" t="s">
        <v>587</v>
      </c>
      <c r="L38" s="33">
        <v>43269.781817129631</v>
      </c>
      <c r="M38" s="33">
        <v>43269.831087962964</v>
      </c>
      <c r="N38" s="26" t="s">
        <v>933</v>
      </c>
      <c r="O38" s="34">
        <v>4.9268449074074072E-2</v>
      </c>
      <c r="V38" s="38"/>
      <c r="W38" s="38"/>
      <c r="X38" s="38"/>
    </row>
    <row r="39" spans="1:24" ht="15" customHeight="1" x14ac:dyDescent="0.35">
      <c r="A39" s="26" t="s">
        <v>662</v>
      </c>
      <c r="B39" s="26" t="s">
        <v>8</v>
      </c>
      <c r="C39" s="26">
        <v>1</v>
      </c>
      <c r="D39" s="26" t="s">
        <v>45</v>
      </c>
      <c r="E39" s="28"/>
      <c r="F39" s="28"/>
      <c r="G39" s="28"/>
      <c r="H39" s="28"/>
      <c r="I39" s="28"/>
      <c r="J39" s="28" t="s">
        <v>64</v>
      </c>
      <c r="K39" s="26" t="s">
        <v>906</v>
      </c>
      <c r="L39" s="33">
        <v>43270.62699074074</v>
      </c>
      <c r="M39" s="33">
        <v>43270.666550925926</v>
      </c>
      <c r="N39" s="26" t="s">
        <v>934</v>
      </c>
      <c r="O39" s="34">
        <v>3.9555115740740741E-2</v>
      </c>
      <c r="V39" s="38"/>
      <c r="W39" s="38"/>
      <c r="X39" s="38"/>
    </row>
    <row r="40" spans="1:24" ht="15" customHeight="1" x14ac:dyDescent="0.35">
      <c r="A40" s="26" t="s">
        <v>665</v>
      </c>
      <c r="B40" s="26" t="s">
        <v>8</v>
      </c>
      <c r="C40" s="26">
        <v>6</v>
      </c>
      <c r="D40" s="26" t="s">
        <v>50</v>
      </c>
      <c r="E40" s="28">
        <v>43256.665960648148</v>
      </c>
      <c r="F40" s="28">
        <v>43257.592916666668</v>
      </c>
      <c r="G40" s="28" t="s">
        <v>73</v>
      </c>
      <c r="H40" s="28" t="s">
        <v>666</v>
      </c>
      <c r="I40" s="28"/>
      <c r="J40" s="28" t="s">
        <v>75</v>
      </c>
      <c r="K40" s="26" t="s">
        <v>906</v>
      </c>
      <c r="L40" s="33">
        <v>43272.413113425922</v>
      </c>
      <c r="M40" s="33">
        <v>43272.423032407409</v>
      </c>
      <c r="N40" s="26" t="s">
        <v>911</v>
      </c>
      <c r="O40" s="34">
        <v>9.9233101851851861E-3</v>
      </c>
    </row>
    <row r="41" spans="1:24" ht="15" customHeight="1" x14ac:dyDescent="0.35">
      <c r="A41" s="26" t="s">
        <v>668</v>
      </c>
      <c r="B41" s="26" t="s">
        <v>8</v>
      </c>
      <c r="C41" s="26">
        <v>4</v>
      </c>
      <c r="D41" s="26" t="s">
        <v>12</v>
      </c>
      <c r="E41" s="28"/>
      <c r="F41" s="28"/>
      <c r="G41" s="28"/>
      <c r="H41" s="28"/>
      <c r="I41" s="28"/>
      <c r="J41" s="28" t="s">
        <v>64</v>
      </c>
      <c r="K41" s="26" t="s">
        <v>587</v>
      </c>
      <c r="L41" s="33">
        <v>43273.610682870371</v>
      </c>
      <c r="M41" s="33">
        <v>43273.629363425927</v>
      </c>
      <c r="N41" s="26" t="s">
        <v>935</v>
      </c>
      <c r="O41" s="34">
        <v>1.8675474537037037E-2</v>
      </c>
    </row>
    <row r="42" spans="1:24" ht="15" customHeight="1" x14ac:dyDescent="0.35">
      <c r="A42" s="26" t="s">
        <v>670</v>
      </c>
      <c r="B42" s="26" t="s">
        <v>8</v>
      </c>
      <c r="C42" s="26">
        <v>6</v>
      </c>
      <c r="D42" s="26" t="s">
        <v>32</v>
      </c>
      <c r="E42" s="28"/>
      <c r="F42" s="28"/>
      <c r="G42" s="28"/>
      <c r="H42" s="28"/>
      <c r="I42" s="28"/>
      <c r="J42" s="28" t="s">
        <v>64</v>
      </c>
      <c r="K42" s="26" t="s">
        <v>906</v>
      </c>
      <c r="L42" s="33">
        <v>43273.527881944443</v>
      </c>
      <c r="M42" s="33">
        <v>43273.53534722222</v>
      </c>
      <c r="N42" s="26" t="s">
        <v>936</v>
      </c>
      <c r="O42" s="34">
        <v>7.4675347222222218E-3</v>
      </c>
    </row>
    <row r="43" spans="1:24" ht="15" customHeight="1" x14ac:dyDescent="0.35">
      <c r="A43" s="26" t="s">
        <v>678</v>
      </c>
      <c r="B43" s="26" t="s">
        <v>8</v>
      </c>
      <c r="C43" s="26">
        <v>16</v>
      </c>
      <c r="D43" s="26" t="s">
        <v>45</v>
      </c>
      <c r="E43" s="28"/>
      <c r="F43" s="28"/>
      <c r="G43" s="28"/>
      <c r="H43" s="28"/>
      <c r="I43" s="28"/>
      <c r="J43" s="28" t="s">
        <v>64</v>
      </c>
      <c r="K43" s="26" t="s">
        <v>634</v>
      </c>
      <c r="L43" s="33">
        <v>43270.642361111109</v>
      </c>
      <c r="M43" s="33">
        <v>43270.66201388889</v>
      </c>
      <c r="N43" s="26" t="s">
        <v>937</v>
      </c>
      <c r="O43" s="34">
        <v>1.9650243055555554E-2</v>
      </c>
    </row>
    <row r="44" spans="1:24" ht="15" customHeight="1" x14ac:dyDescent="0.35">
      <c r="A44" s="26" t="s">
        <v>680</v>
      </c>
      <c r="B44" s="26" t="s">
        <v>8</v>
      </c>
      <c r="C44" s="26">
        <v>1</v>
      </c>
      <c r="D44" s="26" t="s">
        <v>37</v>
      </c>
      <c r="E44" s="28"/>
      <c r="F44" s="28"/>
      <c r="G44" s="28"/>
      <c r="H44" s="28"/>
      <c r="I44" s="28"/>
      <c r="J44" s="28" t="s">
        <v>64</v>
      </c>
      <c r="K44" s="26" t="s">
        <v>601</v>
      </c>
      <c r="L44" s="33">
        <v>43270.600138888891</v>
      </c>
      <c r="M44" s="33">
        <v>43270.676516203705</v>
      </c>
      <c r="N44" s="26" t="s">
        <v>938</v>
      </c>
      <c r="O44" s="34">
        <v>7.6381273148148146E-2</v>
      </c>
    </row>
    <row r="45" spans="1:24" ht="15" customHeight="1" x14ac:dyDescent="0.35">
      <c r="A45" s="26" t="s">
        <v>119</v>
      </c>
      <c r="B45" s="26" t="s">
        <v>8</v>
      </c>
      <c r="C45" s="26">
        <v>21</v>
      </c>
      <c r="D45" s="26" t="s">
        <v>14</v>
      </c>
      <c r="E45" s="28"/>
      <c r="F45" s="28"/>
      <c r="G45" s="28"/>
      <c r="H45" s="28"/>
      <c r="I45" s="28"/>
      <c r="J45" s="28" t="s">
        <v>64</v>
      </c>
      <c r="K45" s="26" t="s">
        <v>590</v>
      </c>
      <c r="L45" s="33">
        <v>43273.476157407407</v>
      </c>
      <c r="M45" s="33">
        <v>43273.48474537037</v>
      </c>
      <c r="N45" s="26" t="s">
        <v>939</v>
      </c>
      <c r="O45" s="34">
        <v>8.5912731481481482E-3</v>
      </c>
    </row>
    <row r="46" spans="1:24" ht="15" customHeight="1" x14ac:dyDescent="0.35">
      <c r="A46" s="26" t="s">
        <v>686</v>
      </c>
      <c r="B46" s="26" t="s">
        <v>8</v>
      </c>
      <c r="C46" s="26">
        <v>7</v>
      </c>
      <c r="D46" s="26" t="s">
        <v>32</v>
      </c>
      <c r="E46" s="28"/>
      <c r="F46" s="28"/>
      <c r="G46" s="28"/>
      <c r="H46" s="28"/>
      <c r="I46" s="28"/>
      <c r="J46" s="28" t="s">
        <v>64</v>
      </c>
      <c r="K46" s="26" t="s">
        <v>587</v>
      </c>
      <c r="L46" s="33">
        <v>43273.643634259257</v>
      </c>
      <c r="M46" s="33">
        <v>43273.66914351852</v>
      </c>
      <c r="N46" s="26" t="s">
        <v>910</v>
      </c>
      <c r="O46" s="34">
        <v>2.5509641203703703E-2</v>
      </c>
    </row>
    <row r="47" spans="1:24" ht="15" customHeight="1" x14ac:dyDescent="0.35">
      <c r="A47" s="26" t="s">
        <v>614</v>
      </c>
      <c r="B47" s="26" t="s">
        <v>8</v>
      </c>
      <c r="C47" s="26">
        <v>7</v>
      </c>
      <c r="D47" s="26" t="s">
        <v>32</v>
      </c>
      <c r="E47" s="28">
        <v>43276.623796296299</v>
      </c>
      <c r="F47" s="28"/>
      <c r="G47" s="28" t="s">
        <v>63</v>
      </c>
      <c r="H47" s="28" t="s">
        <v>615</v>
      </c>
      <c r="I47" s="28"/>
      <c r="J47" s="28" t="s">
        <v>81</v>
      </c>
      <c r="K47" s="26" t="s">
        <v>634</v>
      </c>
      <c r="L47" s="33">
        <v>43273.616851851853</v>
      </c>
      <c r="M47" s="33">
        <v>43273.636087962965</v>
      </c>
      <c r="N47" s="26" t="s">
        <v>905</v>
      </c>
      <c r="O47" s="34">
        <v>1.9227233796296296E-2</v>
      </c>
    </row>
    <row r="48" spans="1:24" ht="15" customHeight="1" x14ac:dyDescent="0.35">
      <c r="A48" s="26" t="s">
        <v>689</v>
      </c>
      <c r="B48" s="26" t="s">
        <v>8</v>
      </c>
      <c r="C48" s="26">
        <v>1</v>
      </c>
      <c r="D48" s="26" t="s">
        <v>583</v>
      </c>
      <c r="E48" s="28"/>
      <c r="F48" s="28"/>
      <c r="G48" s="28"/>
      <c r="H48" s="28"/>
      <c r="I48" s="28"/>
      <c r="J48" s="28" t="s">
        <v>75</v>
      </c>
      <c r="K48" s="26" t="s">
        <v>601</v>
      </c>
      <c r="L48" s="33">
        <v>43269.626909722225</v>
      </c>
      <c r="M48" s="33">
        <v>43269.646562499998</v>
      </c>
      <c r="N48" s="26" t="s">
        <v>940</v>
      </c>
      <c r="O48" s="34">
        <v>1.9653680555555556E-2</v>
      </c>
    </row>
    <row r="49" spans="1:15" ht="15" customHeight="1" x14ac:dyDescent="0.35">
      <c r="A49" s="26" t="s">
        <v>751</v>
      </c>
      <c r="B49" s="26" t="s">
        <v>8</v>
      </c>
      <c r="C49" s="26">
        <v>11</v>
      </c>
      <c r="D49" s="26" t="s">
        <v>44</v>
      </c>
      <c r="E49" s="28"/>
      <c r="F49" s="28"/>
      <c r="G49" s="28"/>
      <c r="H49" s="28"/>
      <c r="I49" s="28"/>
      <c r="J49" s="28" t="s">
        <v>75</v>
      </c>
      <c r="K49" s="26" t="s">
        <v>587</v>
      </c>
      <c r="L49" s="33">
        <v>43271.561249999999</v>
      </c>
      <c r="M49" s="33">
        <v>43271.590127314812</v>
      </c>
      <c r="N49" s="26" t="s">
        <v>941</v>
      </c>
      <c r="O49" s="34">
        <v>2.887189814814815E-2</v>
      </c>
    </row>
    <row r="50" spans="1:15" ht="15" customHeight="1" x14ac:dyDescent="0.35">
      <c r="A50" s="26" t="s">
        <v>691</v>
      </c>
      <c r="B50" s="26" t="s">
        <v>8</v>
      </c>
      <c r="C50" s="26">
        <v>2</v>
      </c>
      <c r="D50" s="26" t="s">
        <v>76</v>
      </c>
      <c r="E50" s="28"/>
      <c r="F50" s="28"/>
      <c r="G50" s="28"/>
      <c r="H50" s="28"/>
      <c r="I50" s="28"/>
      <c r="J50" s="28" t="s">
        <v>64</v>
      </c>
      <c r="K50" s="26" t="s">
        <v>906</v>
      </c>
      <c r="L50" s="33">
        <v>43270.608090277776</v>
      </c>
      <c r="M50" s="33">
        <v>43270.624525462961</v>
      </c>
      <c r="N50" s="26" t="s">
        <v>911</v>
      </c>
      <c r="O50" s="34">
        <v>1.6437372685185185E-2</v>
      </c>
    </row>
    <row r="51" spans="1:15" ht="15" customHeight="1" x14ac:dyDescent="0.35">
      <c r="A51" s="26" t="s">
        <v>695</v>
      </c>
      <c r="B51" s="26" t="s">
        <v>18</v>
      </c>
      <c r="C51" s="26">
        <v>1</v>
      </c>
      <c r="D51" s="26" t="s">
        <v>696</v>
      </c>
      <c r="E51" s="28"/>
      <c r="F51" s="28"/>
      <c r="G51" s="28"/>
      <c r="H51" s="28"/>
      <c r="I51" s="28"/>
      <c r="J51" s="28" t="s">
        <v>64</v>
      </c>
      <c r="K51" s="26" t="s">
        <v>587</v>
      </c>
      <c r="L51" s="33">
        <v>43270.511157407411</v>
      </c>
      <c r="M51" s="33">
        <v>43270.550543981481</v>
      </c>
      <c r="N51" s="26" t="s">
        <v>942</v>
      </c>
      <c r="O51" s="34">
        <v>3.9388298611111108E-2</v>
      </c>
    </row>
    <row r="52" spans="1:15" ht="15" customHeight="1" x14ac:dyDescent="0.35">
      <c r="A52" s="26" t="s">
        <v>698</v>
      </c>
      <c r="B52" s="26" t="s">
        <v>18</v>
      </c>
      <c r="C52" s="26">
        <v>1</v>
      </c>
      <c r="D52" s="26" t="s">
        <v>699</v>
      </c>
      <c r="E52" s="28">
        <v>43271.685682870368</v>
      </c>
      <c r="F52" s="28">
        <v>43276.606782407405</v>
      </c>
      <c r="G52" s="28" t="s">
        <v>63</v>
      </c>
      <c r="H52" s="28" t="s">
        <v>700</v>
      </c>
      <c r="I52" s="28"/>
      <c r="J52" s="28" t="s">
        <v>701</v>
      </c>
      <c r="K52" s="26" t="s">
        <v>587</v>
      </c>
      <c r="L52" s="33">
        <v>43270.344375000001</v>
      </c>
      <c r="M52" s="33">
        <v>43270.35292824074</v>
      </c>
      <c r="N52" s="26" t="s">
        <v>943</v>
      </c>
      <c r="O52" s="34">
        <v>8.5508912037037029E-3</v>
      </c>
    </row>
    <row r="53" spans="1:15" ht="15" customHeight="1" x14ac:dyDescent="0.35">
      <c r="A53" s="26" t="s">
        <v>944</v>
      </c>
      <c r="B53" s="26" t="s">
        <v>18</v>
      </c>
      <c r="C53" s="26">
        <v>1</v>
      </c>
      <c r="D53" s="26" t="s">
        <v>945</v>
      </c>
      <c r="E53" s="28"/>
      <c r="F53" s="28"/>
      <c r="G53" s="28"/>
      <c r="H53" s="28"/>
      <c r="I53" s="28"/>
      <c r="J53" s="28" t="s">
        <v>64</v>
      </c>
      <c r="K53" s="26" t="s">
        <v>587</v>
      </c>
      <c r="L53" s="33">
        <v>43269.361828703702</v>
      </c>
      <c r="M53" s="33">
        <v>43269.361944444441</v>
      </c>
      <c r="N53" s="26" t="s">
        <v>946</v>
      </c>
      <c r="O53" s="34">
        <v>1.2179398148148147E-4</v>
      </c>
    </row>
    <row r="54" spans="1:15" ht="15" customHeight="1" x14ac:dyDescent="0.35">
      <c r="A54" s="26" t="s">
        <v>812</v>
      </c>
      <c r="B54" s="26" t="s">
        <v>18</v>
      </c>
      <c r="C54" s="26">
        <v>1</v>
      </c>
      <c r="D54" s="26" t="s">
        <v>813</v>
      </c>
      <c r="E54" s="28"/>
      <c r="F54" s="28"/>
      <c r="G54" s="28"/>
      <c r="H54" s="28"/>
      <c r="I54" s="28"/>
      <c r="J54" s="28" t="s">
        <v>64</v>
      </c>
      <c r="K54" s="26" t="s">
        <v>587</v>
      </c>
      <c r="L54" s="33">
        <v>43270.380671296298</v>
      </c>
      <c r="M54" s="33">
        <v>43270.39402777778</v>
      </c>
      <c r="N54" s="26" t="s">
        <v>947</v>
      </c>
      <c r="O54" s="34">
        <v>1.3357002314814815E-2</v>
      </c>
    </row>
    <row r="55" spans="1:15" ht="15" customHeight="1" x14ac:dyDescent="0.35">
      <c r="A55" s="26" t="s">
        <v>221</v>
      </c>
      <c r="B55" s="26" t="s">
        <v>8</v>
      </c>
      <c r="C55" s="26">
        <v>3</v>
      </c>
      <c r="D55" s="26" t="s">
        <v>26</v>
      </c>
      <c r="E55" s="28">
        <v>43251.681956018518</v>
      </c>
      <c r="F55" s="28">
        <v>43255.58525462963</v>
      </c>
      <c r="G55" s="28" t="s">
        <v>73</v>
      </c>
      <c r="H55" s="28" t="s">
        <v>703</v>
      </c>
      <c r="I55" s="28"/>
      <c r="J55" s="28" t="s">
        <v>64</v>
      </c>
      <c r="K55" s="26" t="s">
        <v>931</v>
      </c>
      <c r="L55" s="33">
        <v>43269.675902777781</v>
      </c>
      <c r="M55" s="33">
        <v>43269.711423611108</v>
      </c>
      <c r="N55" s="26" t="s">
        <v>948</v>
      </c>
      <c r="O55" s="34">
        <v>3.5527291666666669E-2</v>
      </c>
    </row>
    <row r="56" spans="1:15" ht="15" customHeight="1" x14ac:dyDescent="0.35">
      <c r="A56" s="26" t="s">
        <v>824</v>
      </c>
      <c r="B56" s="26" t="s">
        <v>18</v>
      </c>
      <c r="C56" s="26">
        <v>1</v>
      </c>
      <c r="D56" s="26" t="s">
        <v>825</v>
      </c>
      <c r="E56" s="28"/>
      <c r="F56" s="28"/>
      <c r="G56" s="28"/>
      <c r="H56" s="28"/>
      <c r="I56" s="28"/>
      <c r="J56" s="28" t="s">
        <v>64</v>
      </c>
      <c r="K56" s="26" t="s">
        <v>587</v>
      </c>
      <c r="L56" s="33">
        <v>43270.656319444446</v>
      </c>
      <c r="M56" s="33">
        <v>43270.656435185185</v>
      </c>
      <c r="N56" s="26" t="s">
        <v>949</v>
      </c>
      <c r="O56" s="34">
        <v>1.1710648148148147E-4</v>
      </c>
    </row>
    <row r="57" spans="1:15" ht="45" customHeight="1" x14ac:dyDescent="0.35">
      <c r="A57" s="26" t="s">
        <v>845</v>
      </c>
      <c r="B57" s="26" t="s">
        <v>8</v>
      </c>
      <c r="C57" s="26">
        <v>2</v>
      </c>
      <c r="D57" s="26" t="s">
        <v>203</v>
      </c>
      <c r="E57" s="28">
        <v>43250.360833333332</v>
      </c>
      <c r="F57" s="28">
        <v>43256.488449074073</v>
      </c>
      <c r="G57" s="28" t="s">
        <v>65</v>
      </c>
      <c r="H57" s="28" t="s">
        <v>846</v>
      </c>
      <c r="I57" s="28" t="s">
        <v>847</v>
      </c>
      <c r="J57" s="28" t="s">
        <v>75</v>
      </c>
      <c r="K57" s="26" t="s">
        <v>906</v>
      </c>
      <c r="L57" s="33">
        <v>43273.483807870369</v>
      </c>
      <c r="M57" s="33">
        <v>43273.503611111111</v>
      </c>
      <c r="N57" s="26" t="s">
        <v>911</v>
      </c>
      <c r="O57" s="34">
        <v>1.9803506944444445E-2</v>
      </c>
    </row>
    <row r="58" spans="1:15" ht="15" customHeight="1" x14ac:dyDescent="0.35">
      <c r="A58" s="26" t="s">
        <v>710</v>
      </c>
      <c r="B58" s="26" t="s">
        <v>8</v>
      </c>
      <c r="C58" s="26">
        <v>6</v>
      </c>
      <c r="D58" s="26" t="s">
        <v>32</v>
      </c>
      <c r="E58" s="28"/>
      <c r="F58" s="28"/>
      <c r="G58" s="28"/>
      <c r="H58" s="28"/>
      <c r="I58" s="28"/>
      <c r="J58" s="28" t="s">
        <v>64</v>
      </c>
      <c r="K58" s="26" t="s">
        <v>587</v>
      </c>
      <c r="L58" s="33">
        <v>43270.629247685189</v>
      </c>
      <c r="M58" s="33">
        <v>43271.352152777778</v>
      </c>
      <c r="N58" s="26" t="s">
        <v>950</v>
      </c>
      <c r="O58" s="34">
        <v>0.72291184027777777</v>
      </c>
    </row>
    <row r="59" spans="1:15" ht="15" customHeight="1" x14ac:dyDescent="0.35">
      <c r="A59" s="26" t="s">
        <v>713</v>
      </c>
      <c r="B59" s="26" t="s">
        <v>18</v>
      </c>
      <c r="C59" s="26">
        <v>1</v>
      </c>
      <c r="D59" s="26" t="s">
        <v>714</v>
      </c>
      <c r="E59" s="28"/>
      <c r="F59" s="28"/>
      <c r="G59" s="28"/>
      <c r="H59" s="28"/>
      <c r="I59" s="28"/>
      <c r="J59" s="28" t="s">
        <v>64</v>
      </c>
      <c r="K59" s="26" t="s">
        <v>587</v>
      </c>
      <c r="L59" s="33">
        <v>43271.393460648149</v>
      </c>
      <c r="M59" s="33">
        <v>43271.40520833333</v>
      </c>
      <c r="N59" s="26" t="s">
        <v>951</v>
      </c>
      <c r="O59" s="34">
        <v>1.1747916666666669E-2</v>
      </c>
    </row>
    <row r="60" spans="1:15" ht="15" customHeight="1" x14ac:dyDescent="0.35">
      <c r="A60" s="26" t="s">
        <v>718</v>
      </c>
      <c r="B60" s="26" t="s">
        <v>18</v>
      </c>
      <c r="C60" s="26">
        <v>1</v>
      </c>
      <c r="D60" s="26" t="s">
        <v>719</v>
      </c>
      <c r="E60" s="28"/>
      <c r="F60" s="28"/>
      <c r="G60" s="28"/>
      <c r="H60" s="28"/>
      <c r="I60" s="28"/>
      <c r="J60" s="28" t="s">
        <v>64</v>
      </c>
      <c r="K60" s="26" t="s">
        <v>587</v>
      </c>
      <c r="L60" s="33">
        <v>43271.40761574074</v>
      </c>
      <c r="M60" s="33">
        <v>43271.420520833337</v>
      </c>
      <c r="N60" s="26" t="s">
        <v>952</v>
      </c>
      <c r="O60" s="34">
        <v>1.2905335648148148E-2</v>
      </c>
    </row>
    <row r="61" spans="1:15" ht="15" customHeight="1" x14ac:dyDescent="0.35">
      <c r="A61" s="26" t="s">
        <v>721</v>
      </c>
      <c r="B61" s="26" t="s">
        <v>8</v>
      </c>
      <c r="C61" s="26">
        <v>3</v>
      </c>
      <c r="D61" s="26" t="s">
        <v>30</v>
      </c>
      <c r="E61" s="28"/>
      <c r="F61" s="28"/>
      <c r="G61" s="28"/>
      <c r="H61" s="28"/>
      <c r="I61" s="28"/>
      <c r="J61" s="28" t="s">
        <v>75</v>
      </c>
      <c r="K61" s="26" t="s">
        <v>906</v>
      </c>
      <c r="L61" s="33">
        <v>43273.419178240743</v>
      </c>
      <c r="M61" s="33">
        <v>43273.439837962964</v>
      </c>
      <c r="N61" s="26" t="s">
        <v>953</v>
      </c>
      <c r="O61" s="34">
        <v>2.0653530092592593E-2</v>
      </c>
    </row>
    <row r="62" spans="1:15" ht="15" customHeight="1" x14ac:dyDescent="0.35">
      <c r="A62" s="26" t="s">
        <v>802</v>
      </c>
      <c r="B62" s="26" t="s">
        <v>8</v>
      </c>
      <c r="C62" s="26">
        <v>1</v>
      </c>
      <c r="D62" s="26" t="s">
        <v>583</v>
      </c>
      <c r="E62" s="28"/>
      <c r="F62" s="28"/>
      <c r="G62" s="28"/>
      <c r="H62" s="28"/>
      <c r="I62" s="28"/>
      <c r="J62" s="28" t="s">
        <v>75</v>
      </c>
      <c r="K62" s="26" t="s">
        <v>593</v>
      </c>
      <c r="L62" s="33">
        <v>43269.703530092593</v>
      </c>
      <c r="M62" s="33">
        <v>43269.726331018515</v>
      </c>
      <c r="N62" s="26" t="s">
        <v>954</v>
      </c>
      <c r="O62" s="34">
        <v>2.2798136574074073E-2</v>
      </c>
    </row>
    <row r="63" spans="1:15" ht="15" customHeight="1" x14ac:dyDescent="0.35">
      <c r="A63" s="26" t="s">
        <v>723</v>
      </c>
      <c r="B63" s="26" t="s">
        <v>8</v>
      </c>
      <c r="C63" s="26">
        <v>1</v>
      </c>
      <c r="D63" s="26" t="s">
        <v>583</v>
      </c>
      <c r="E63" s="28"/>
      <c r="F63" s="28"/>
      <c r="G63" s="28"/>
      <c r="H63" s="28"/>
      <c r="I63" s="28"/>
      <c r="J63" s="28" t="s">
        <v>75</v>
      </c>
      <c r="K63" s="26" t="s">
        <v>906</v>
      </c>
      <c r="L63" s="33">
        <v>43269.577893518515</v>
      </c>
      <c r="M63" s="33">
        <v>43269.59878472222</v>
      </c>
      <c r="N63" s="26" t="s">
        <v>955</v>
      </c>
      <c r="O63" s="34">
        <v>2.0901655092592591E-2</v>
      </c>
    </row>
    <row r="64" spans="1:15" ht="15" customHeight="1" x14ac:dyDescent="0.35">
      <c r="A64" s="26" t="s">
        <v>725</v>
      </c>
      <c r="B64" s="26" t="s">
        <v>8</v>
      </c>
      <c r="C64" s="26">
        <v>1</v>
      </c>
      <c r="D64" s="26" t="s">
        <v>583</v>
      </c>
      <c r="E64" s="28"/>
      <c r="F64" s="28"/>
      <c r="G64" s="28"/>
      <c r="H64" s="28"/>
      <c r="I64" s="28"/>
      <c r="J64" s="28" t="s">
        <v>75</v>
      </c>
      <c r="K64" s="26" t="s">
        <v>906</v>
      </c>
      <c r="L64" s="33">
        <v>43269.600127314814</v>
      </c>
      <c r="M64" s="33">
        <v>43269.627256944441</v>
      </c>
      <c r="N64" s="26" t="s">
        <v>956</v>
      </c>
      <c r="O64" s="34">
        <v>2.7120810185185185E-2</v>
      </c>
    </row>
    <row r="65" spans="1:15" ht="15" customHeight="1" x14ac:dyDescent="0.35">
      <c r="A65" s="26" t="s">
        <v>726</v>
      </c>
      <c r="B65" s="26" t="s">
        <v>8</v>
      </c>
      <c r="C65" s="26">
        <v>1</v>
      </c>
      <c r="D65" s="26" t="s">
        <v>583</v>
      </c>
      <c r="E65" s="28"/>
      <c r="F65" s="28"/>
      <c r="G65" s="28"/>
      <c r="H65" s="28"/>
      <c r="I65" s="28"/>
      <c r="J65" s="28" t="s">
        <v>75</v>
      </c>
      <c r="K65" s="26" t="s">
        <v>593</v>
      </c>
      <c r="L65" s="33">
        <v>43269.68074074074</v>
      </c>
      <c r="M65" s="33">
        <v>43269.701111111113</v>
      </c>
      <c r="N65" s="26" t="s">
        <v>957</v>
      </c>
      <c r="O65" s="34">
        <v>2.0372569444444443E-2</v>
      </c>
    </row>
    <row r="66" spans="1:15" ht="15" customHeight="1" x14ac:dyDescent="0.35">
      <c r="A66" s="26" t="s">
        <v>728</v>
      </c>
      <c r="B66" s="26" t="s">
        <v>8</v>
      </c>
      <c r="C66" s="26">
        <v>1</v>
      </c>
      <c r="D66" s="26" t="s">
        <v>583</v>
      </c>
      <c r="E66" s="28"/>
      <c r="F66" s="28"/>
      <c r="G66" s="28"/>
      <c r="H66" s="28"/>
      <c r="I66" s="28"/>
      <c r="J66" s="28" t="s">
        <v>75</v>
      </c>
      <c r="K66" s="26" t="s">
        <v>587</v>
      </c>
      <c r="L66" s="33">
        <v>43269.726701388892</v>
      </c>
      <c r="M66" s="33">
        <v>43269.761643518519</v>
      </c>
      <c r="N66" s="26" t="s">
        <v>958</v>
      </c>
      <c r="O66" s="34">
        <v>3.4940833333333331E-2</v>
      </c>
    </row>
    <row r="67" spans="1:15" ht="15" customHeight="1" x14ac:dyDescent="0.35">
      <c r="A67" s="26" t="s">
        <v>730</v>
      </c>
      <c r="B67" s="26" t="s">
        <v>8</v>
      </c>
      <c r="C67" s="26">
        <v>1</v>
      </c>
      <c r="D67" s="26" t="s">
        <v>583</v>
      </c>
      <c r="E67" s="28"/>
      <c r="F67" s="28"/>
      <c r="G67" s="28"/>
      <c r="H67" s="28"/>
      <c r="I67" s="28"/>
      <c r="J67" s="28" t="s">
        <v>75</v>
      </c>
      <c r="K67" s="26" t="s">
        <v>906</v>
      </c>
      <c r="L67" s="33">
        <v>43269.694409722222</v>
      </c>
      <c r="M67" s="33">
        <v>43269.81763888889</v>
      </c>
      <c r="N67" s="26" t="s">
        <v>959</v>
      </c>
      <c r="O67" s="34">
        <v>0.12323401620370371</v>
      </c>
    </row>
    <row r="68" spans="1:15" ht="15" customHeight="1" x14ac:dyDescent="0.35">
      <c r="A68" s="26" t="s">
        <v>732</v>
      </c>
      <c r="B68" s="26" t="s">
        <v>8</v>
      </c>
      <c r="C68" s="26">
        <v>1</v>
      </c>
      <c r="D68" s="26" t="s">
        <v>583</v>
      </c>
      <c r="E68" s="28"/>
      <c r="F68" s="28"/>
      <c r="G68" s="28"/>
      <c r="H68" s="28"/>
      <c r="I68" s="28"/>
      <c r="J68" s="28" t="s">
        <v>75</v>
      </c>
      <c r="K68" s="26" t="s">
        <v>906</v>
      </c>
      <c r="L68" s="33">
        <v>43270.531782407408</v>
      </c>
      <c r="M68" s="33">
        <v>43270.576782407406</v>
      </c>
      <c r="N68" s="26" t="s">
        <v>960</v>
      </c>
      <c r="O68" s="34">
        <v>4.5008125000000003E-2</v>
      </c>
    </row>
    <row r="69" spans="1:15" ht="15" customHeight="1" x14ac:dyDescent="0.35">
      <c r="A69" s="26" t="s">
        <v>733</v>
      </c>
      <c r="B69" s="26" t="s">
        <v>8</v>
      </c>
      <c r="C69" s="26">
        <v>1</v>
      </c>
      <c r="D69" s="26" t="s">
        <v>583</v>
      </c>
      <c r="E69" s="28">
        <v>43243.599247685182</v>
      </c>
      <c r="F69" s="28">
        <v>43258.468958333331</v>
      </c>
      <c r="G69" s="28" t="s">
        <v>63</v>
      </c>
      <c r="H69" s="28" t="s">
        <v>734</v>
      </c>
      <c r="I69" s="28"/>
      <c r="J69" s="28" t="s">
        <v>75</v>
      </c>
      <c r="K69" s="26" t="s">
        <v>906</v>
      </c>
      <c r="L69" s="33">
        <v>43270.668020833335</v>
      </c>
      <c r="M69" s="33">
        <v>43270.69840277778</v>
      </c>
      <c r="N69" s="26" t="s">
        <v>961</v>
      </c>
      <c r="O69" s="34">
        <v>3.0391307870370369E-2</v>
      </c>
    </row>
    <row r="70" spans="1:15" ht="15" customHeight="1" x14ac:dyDescent="0.35">
      <c r="A70" s="26" t="s">
        <v>962</v>
      </c>
      <c r="B70" s="26" t="s">
        <v>8</v>
      </c>
      <c r="C70" s="26">
        <v>1</v>
      </c>
      <c r="D70" s="26" t="s">
        <v>583</v>
      </c>
      <c r="E70" s="28">
        <v>43251.633275462962</v>
      </c>
      <c r="F70" s="28">
        <v>43252.585706018515</v>
      </c>
      <c r="G70" s="28" t="s">
        <v>73</v>
      </c>
      <c r="H70" s="28" t="s">
        <v>963</v>
      </c>
      <c r="I70" s="28"/>
      <c r="J70" s="28" t="s">
        <v>75</v>
      </c>
      <c r="K70" s="26" t="s">
        <v>906</v>
      </c>
      <c r="L70" s="33">
        <v>43269.526469907411</v>
      </c>
      <c r="M70" s="33">
        <v>43269.575127314813</v>
      </c>
      <c r="N70" s="26" t="s">
        <v>964</v>
      </c>
      <c r="O70" s="34">
        <v>4.8662199074074076E-2</v>
      </c>
    </row>
    <row r="71" spans="1:15" ht="15" customHeight="1" x14ac:dyDescent="0.35">
      <c r="A71" s="26" t="s">
        <v>597</v>
      </c>
      <c r="B71" s="26" t="s">
        <v>8</v>
      </c>
      <c r="C71" s="26">
        <v>3</v>
      </c>
      <c r="D71" s="26" t="s">
        <v>46</v>
      </c>
      <c r="E71" s="28"/>
      <c r="F71" s="28"/>
      <c r="G71" s="28"/>
      <c r="H71" s="28"/>
      <c r="I71" s="28"/>
      <c r="J71" s="28" t="s">
        <v>75</v>
      </c>
      <c r="K71" s="26" t="s">
        <v>906</v>
      </c>
      <c r="L71" s="33">
        <v>43271.46298611111</v>
      </c>
      <c r="M71" s="33">
        <v>43271.478587962964</v>
      </c>
      <c r="N71" s="26" t="s">
        <v>911</v>
      </c>
      <c r="O71" s="34">
        <v>1.5602071759259257E-2</v>
      </c>
    </row>
    <row r="72" spans="1:15" ht="15" customHeight="1" x14ac:dyDescent="0.35">
      <c r="A72" s="26" t="s">
        <v>741</v>
      </c>
      <c r="B72" s="26" t="s">
        <v>8</v>
      </c>
      <c r="C72" s="26">
        <v>4</v>
      </c>
      <c r="D72" s="26" t="s">
        <v>14</v>
      </c>
      <c r="E72" s="28">
        <v>43252.606979166667</v>
      </c>
      <c r="F72" s="28">
        <v>43256.588206018518</v>
      </c>
      <c r="G72" s="28" t="s">
        <v>73</v>
      </c>
      <c r="H72" s="28" t="s">
        <v>742</v>
      </c>
      <c r="I72" s="28"/>
      <c r="J72" s="28" t="s">
        <v>75</v>
      </c>
      <c r="K72" s="26" t="s">
        <v>601</v>
      </c>
      <c r="L72" s="33">
        <v>43269.743969907409</v>
      </c>
      <c r="M72" s="33">
        <v>43269.755833333336</v>
      </c>
      <c r="N72" s="26" t="s">
        <v>965</v>
      </c>
      <c r="O72" s="34">
        <v>1.1855844907407405E-2</v>
      </c>
    </row>
    <row r="73" spans="1:15" ht="15" customHeight="1" x14ac:dyDescent="0.35">
      <c r="A73" s="26" t="s">
        <v>744</v>
      </c>
      <c r="B73" s="26" t="s">
        <v>8</v>
      </c>
      <c r="C73" s="26">
        <v>4</v>
      </c>
      <c r="D73" s="26" t="s">
        <v>14</v>
      </c>
      <c r="E73" s="28"/>
      <c r="F73" s="28"/>
      <c r="G73" s="28"/>
      <c r="H73" s="28"/>
      <c r="I73" s="28"/>
      <c r="J73" s="28" t="s">
        <v>75</v>
      </c>
      <c r="K73" s="26" t="s">
        <v>587</v>
      </c>
      <c r="L73" s="33">
        <v>43270.601006944446</v>
      </c>
      <c r="M73" s="33">
        <v>43270.616226851853</v>
      </c>
      <c r="N73" s="26" t="s">
        <v>966</v>
      </c>
      <c r="O73" s="34">
        <v>1.5213935185185185E-2</v>
      </c>
    </row>
    <row r="74" spans="1:15" ht="15" customHeight="1" x14ac:dyDescent="0.35">
      <c r="A74" s="26" t="s">
        <v>106</v>
      </c>
      <c r="B74" s="26" t="s">
        <v>8</v>
      </c>
      <c r="C74" s="26">
        <v>12</v>
      </c>
      <c r="D74" s="26" t="s">
        <v>14</v>
      </c>
      <c r="E74" s="28"/>
      <c r="F74" s="28"/>
      <c r="G74" s="28"/>
      <c r="H74" s="28"/>
      <c r="I74" s="28"/>
      <c r="J74" s="28" t="s">
        <v>75</v>
      </c>
      <c r="K74" s="26" t="s">
        <v>587</v>
      </c>
      <c r="L74" s="33">
        <v>43270.635706018518</v>
      </c>
      <c r="M74" s="33">
        <v>43270.647175925929</v>
      </c>
      <c r="N74" s="26" t="s">
        <v>910</v>
      </c>
      <c r="O74" s="34">
        <v>1.1476273148148149E-2</v>
      </c>
    </row>
    <row r="75" spans="1:15" ht="15" customHeight="1" x14ac:dyDescent="0.35">
      <c r="A75" s="26" t="s">
        <v>746</v>
      </c>
      <c r="B75" s="26" t="s">
        <v>8</v>
      </c>
      <c r="C75" s="26">
        <v>8</v>
      </c>
      <c r="D75" s="26" t="s">
        <v>14</v>
      </c>
      <c r="E75" s="28"/>
      <c r="F75" s="28"/>
      <c r="G75" s="28"/>
      <c r="H75" s="28"/>
      <c r="I75" s="28"/>
      <c r="J75" s="28" t="s">
        <v>64</v>
      </c>
      <c r="K75" s="26" t="s">
        <v>601</v>
      </c>
      <c r="L75" s="33">
        <v>43271.483518518522</v>
      </c>
      <c r="M75" s="33">
        <v>43271.495451388888</v>
      </c>
      <c r="N75" s="26" t="s">
        <v>909</v>
      </c>
      <c r="O75" s="34">
        <v>1.1928958333333335E-2</v>
      </c>
    </row>
    <row r="76" spans="1:15" ht="15" customHeight="1" x14ac:dyDescent="0.35">
      <c r="A76" s="26" t="s">
        <v>747</v>
      </c>
      <c r="B76" s="26" t="s">
        <v>8</v>
      </c>
      <c r="C76" s="26">
        <v>7</v>
      </c>
      <c r="D76" s="26" t="s">
        <v>583</v>
      </c>
      <c r="E76" s="28">
        <v>43262.375011574077</v>
      </c>
      <c r="F76" s="28">
        <v>43262.375601851854</v>
      </c>
      <c r="G76" s="28" t="s">
        <v>73</v>
      </c>
      <c r="H76" s="28" t="s">
        <v>748</v>
      </c>
      <c r="I76" s="28"/>
      <c r="J76" s="28" t="s">
        <v>64</v>
      </c>
      <c r="K76" s="26" t="s">
        <v>906</v>
      </c>
      <c r="L76" s="33">
        <v>43272.698229166665</v>
      </c>
      <c r="M76" s="33">
        <v>43272.710393518515</v>
      </c>
      <c r="N76" s="26" t="s">
        <v>911</v>
      </c>
      <c r="O76" s="34">
        <v>1.2156342592592594E-2</v>
      </c>
    </row>
    <row r="77" spans="1:15" ht="15" customHeight="1" x14ac:dyDescent="0.35">
      <c r="A77" s="26" t="s">
        <v>750</v>
      </c>
      <c r="B77" s="26" t="s">
        <v>8</v>
      </c>
      <c r="C77" s="26">
        <v>7</v>
      </c>
      <c r="D77" s="26" t="s">
        <v>14</v>
      </c>
      <c r="E77" s="28"/>
      <c r="F77" s="28"/>
      <c r="G77" s="28"/>
      <c r="H77" s="28"/>
      <c r="I77" s="28"/>
      <c r="J77" s="28" t="s">
        <v>64</v>
      </c>
      <c r="K77" s="26" t="s">
        <v>587</v>
      </c>
      <c r="L77" s="33">
        <v>43271.497719907406</v>
      </c>
      <c r="M77" s="33">
        <v>43271.524537037039</v>
      </c>
      <c r="N77" s="26" t="s">
        <v>967</v>
      </c>
      <c r="O77" s="34">
        <v>2.6813668981481478E-2</v>
      </c>
    </row>
    <row r="78" spans="1:15" ht="15" customHeight="1" x14ac:dyDescent="0.35">
      <c r="A78" s="26" t="s">
        <v>752</v>
      </c>
      <c r="B78" s="26" t="s">
        <v>8</v>
      </c>
      <c r="C78" s="26">
        <v>13</v>
      </c>
      <c r="D78" s="26" t="s">
        <v>32</v>
      </c>
      <c r="E78" s="28"/>
      <c r="F78" s="28"/>
      <c r="G78" s="28"/>
      <c r="H78" s="28"/>
      <c r="I78" s="28"/>
      <c r="J78" s="28" t="s">
        <v>64</v>
      </c>
      <c r="K78" s="26" t="s">
        <v>906</v>
      </c>
      <c r="L78" s="33">
        <v>43271.482615740744</v>
      </c>
      <c r="M78" s="33">
        <v>43271.499444444446</v>
      </c>
      <c r="N78" s="26" t="s">
        <v>911</v>
      </c>
      <c r="O78" s="34">
        <v>1.6831851851851851E-2</v>
      </c>
    </row>
    <row r="79" spans="1:15" ht="15" customHeight="1" x14ac:dyDescent="0.35">
      <c r="A79" s="26" t="s">
        <v>754</v>
      </c>
      <c r="B79" s="26" t="s">
        <v>8</v>
      </c>
      <c r="C79" s="26">
        <v>1</v>
      </c>
      <c r="D79" s="26" t="s">
        <v>583</v>
      </c>
      <c r="E79" s="28"/>
      <c r="F79" s="28"/>
      <c r="G79" s="28"/>
      <c r="H79" s="28"/>
      <c r="I79" s="28"/>
      <c r="J79" s="28" t="s">
        <v>64</v>
      </c>
      <c r="K79" s="26" t="s">
        <v>906</v>
      </c>
      <c r="L79" s="33">
        <v>43271.50277777778</v>
      </c>
      <c r="M79" s="33">
        <v>43271.573611111111</v>
      </c>
      <c r="N79" s="26" t="s">
        <v>968</v>
      </c>
      <c r="O79" s="34">
        <v>7.0827453703703705E-2</v>
      </c>
    </row>
    <row r="80" spans="1:15" ht="15" customHeight="1" x14ac:dyDescent="0.35">
      <c r="A80" s="26" t="s">
        <v>755</v>
      </c>
      <c r="B80" s="26" t="s">
        <v>8</v>
      </c>
      <c r="C80" s="26">
        <v>6</v>
      </c>
      <c r="D80" s="26" t="s">
        <v>45</v>
      </c>
      <c r="E80" s="28"/>
      <c r="F80" s="28"/>
      <c r="G80" s="28"/>
      <c r="H80" s="28"/>
      <c r="I80" s="28"/>
      <c r="J80" s="28" t="s">
        <v>75</v>
      </c>
      <c r="K80" s="26" t="s">
        <v>906</v>
      </c>
      <c r="L80" s="33">
        <v>43270.448969907404</v>
      </c>
      <c r="M80" s="33">
        <v>43270.455266203702</v>
      </c>
      <c r="N80" s="26" t="s">
        <v>911</v>
      </c>
      <c r="O80" s="34">
        <v>6.2946874999999999E-3</v>
      </c>
    </row>
    <row r="81" spans="1:15" ht="15" customHeight="1" x14ac:dyDescent="0.35">
      <c r="A81" s="26" t="s">
        <v>756</v>
      </c>
      <c r="B81" s="26" t="s">
        <v>18</v>
      </c>
      <c r="C81" s="26">
        <v>1</v>
      </c>
      <c r="D81" s="26" t="s">
        <v>757</v>
      </c>
      <c r="E81" s="28"/>
      <c r="F81" s="28"/>
      <c r="G81" s="28"/>
      <c r="H81" s="28"/>
      <c r="I81" s="28"/>
      <c r="J81" s="28" t="s">
        <v>64</v>
      </c>
      <c r="K81" s="26" t="s">
        <v>587</v>
      </c>
      <c r="L81" s="33">
        <v>43270.417997685188</v>
      </c>
      <c r="M81" s="33">
        <v>43270.429618055554</v>
      </c>
      <c r="N81" s="26" t="s">
        <v>969</v>
      </c>
      <c r="O81" s="34">
        <v>1.1627326388888888E-2</v>
      </c>
    </row>
    <row r="82" spans="1:15" ht="15" customHeight="1" x14ac:dyDescent="0.35">
      <c r="A82" s="26" t="s">
        <v>759</v>
      </c>
      <c r="B82" s="26" t="s">
        <v>8</v>
      </c>
      <c r="C82" s="26">
        <v>3</v>
      </c>
      <c r="D82" s="26" t="s">
        <v>14</v>
      </c>
      <c r="E82" s="28"/>
      <c r="F82" s="28"/>
      <c r="G82" s="28"/>
      <c r="H82" s="28"/>
      <c r="I82" s="28"/>
      <c r="J82" s="28" t="s">
        <v>64</v>
      </c>
      <c r="K82" s="26" t="s">
        <v>593</v>
      </c>
      <c r="L82" s="33">
        <v>43271.605416666665</v>
      </c>
      <c r="M82" s="33">
        <v>43271.62259259259</v>
      </c>
      <c r="N82" s="26" t="s">
        <v>970</v>
      </c>
      <c r="O82" s="34">
        <v>1.7176250000000001E-2</v>
      </c>
    </row>
    <row r="83" spans="1:15" ht="15" customHeight="1" x14ac:dyDescent="0.35">
      <c r="A83" s="26" t="s">
        <v>760</v>
      </c>
      <c r="B83" s="26" t="s">
        <v>8</v>
      </c>
      <c r="C83" s="26">
        <v>1</v>
      </c>
      <c r="D83" s="26" t="s">
        <v>583</v>
      </c>
      <c r="E83" s="28"/>
      <c r="F83" s="28"/>
      <c r="G83" s="28"/>
      <c r="H83" s="28"/>
      <c r="I83" s="28"/>
      <c r="J83" s="28" t="s">
        <v>64</v>
      </c>
      <c r="K83" s="26" t="s">
        <v>634</v>
      </c>
      <c r="L83" s="33">
        <v>43273.383472222224</v>
      </c>
      <c r="M83" s="33">
        <v>43273.424687500003</v>
      </c>
      <c r="N83" s="26" t="s">
        <v>971</v>
      </c>
      <c r="O83" s="34">
        <v>4.1210983796296299E-2</v>
      </c>
    </row>
    <row r="84" spans="1:15" ht="15" customHeight="1" x14ac:dyDescent="0.35">
      <c r="A84" s="26" t="s">
        <v>762</v>
      </c>
      <c r="B84" s="26" t="s">
        <v>8</v>
      </c>
      <c r="C84" s="26">
        <v>3</v>
      </c>
      <c r="D84" s="26" t="s">
        <v>14</v>
      </c>
      <c r="E84" s="28"/>
      <c r="F84" s="28"/>
      <c r="G84" s="28"/>
      <c r="H84" s="28"/>
      <c r="I84" s="28"/>
      <c r="J84" s="28" t="s">
        <v>64</v>
      </c>
      <c r="K84" s="26" t="s">
        <v>590</v>
      </c>
      <c r="L84" s="33">
        <v>43273.461238425924</v>
      </c>
      <c r="M84" s="33">
        <v>43273.471712962964</v>
      </c>
      <c r="N84" s="26" t="s">
        <v>939</v>
      </c>
      <c r="O84" s="34">
        <v>1.046826388888889E-2</v>
      </c>
    </row>
    <row r="85" spans="1:15" ht="15" customHeight="1" x14ac:dyDescent="0.35">
      <c r="A85" s="26" t="s">
        <v>764</v>
      </c>
      <c r="B85" s="26" t="s">
        <v>8</v>
      </c>
      <c r="C85" s="26">
        <v>1</v>
      </c>
      <c r="D85" s="26" t="s">
        <v>583</v>
      </c>
      <c r="E85" s="28"/>
      <c r="F85" s="28"/>
      <c r="G85" s="28"/>
      <c r="H85" s="28"/>
      <c r="I85" s="28"/>
      <c r="J85" s="28" t="s">
        <v>64</v>
      </c>
      <c r="K85" s="26" t="s">
        <v>587</v>
      </c>
      <c r="L85" s="33">
        <v>43271.603831018518</v>
      </c>
      <c r="M85" s="33">
        <v>43271.645752314813</v>
      </c>
      <c r="N85" s="26" t="s">
        <v>972</v>
      </c>
      <c r="O85" s="34">
        <v>4.1916736111111109E-2</v>
      </c>
    </row>
    <row r="86" spans="1:15" ht="15" customHeight="1" x14ac:dyDescent="0.35">
      <c r="A86" s="26" t="s">
        <v>766</v>
      </c>
      <c r="B86" s="26" t="s">
        <v>8</v>
      </c>
      <c r="C86" s="26">
        <v>11</v>
      </c>
      <c r="D86" s="26" t="s">
        <v>26</v>
      </c>
      <c r="E86" s="28"/>
      <c r="F86" s="28"/>
      <c r="G86" s="28"/>
      <c r="H86" s="28"/>
      <c r="I86" s="28"/>
      <c r="J86" s="28" t="s">
        <v>64</v>
      </c>
      <c r="K86" s="26" t="s">
        <v>593</v>
      </c>
      <c r="L86" s="33">
        <v>43271.631909722222</v>
      </c>
      <c r="M86" s="33">
        <v>43271.647847222222</v>
      </c>
      <c r="N86" s="26" t="s">
        <v>970</v>
      </c>
      <c r="O86" s="34">
        <v>1.5934930555555556E-2</v>
      </c>
    </row>
    <row r="87" spans="1:15" ht="15" customHeight="1" x14ac:dyDescent="0.35">
      <c r="A87" s="26" t="s">
        <v>768</v>
      </c>
      <c r="B87" s="26" t="s">
        <v>8</v>
      </c>
      <c r="C87" s="26">
        <v>8</v>
      </c>
      <c r="D87" s="26" t="s">
        <v>45</v>
      </c>
      <c r="E87" s="28"/>
      <c r="F87" s="28"/>
      <c r="G87" s="28"/>
      <c r="H87" s="28"/>
      <c r="I87" s="28"/>
      <c r="J87" s="28" t="s">
        <v>75</v>
      </c>
      <c r="K87" s="26" t="s">
        <v>634</v>
      </c>
      <c r="L87" s="33">
        <v>43270.63417824074</v>
      </c>
      <c r="M87" s="33">
        <v>43270.641400462962</v>
      </c>
      <c r="N87" s="26" t="s">
        <v>905</v>
      </c>
      <c r="O87" s="34">
        <v>7.225972222222223E-3</v>
      </c>
    </row>
    <row r="88" spans="1:15" ht="15" customHeight="1" x14ac:dyDescent="0.35">
      <c r="A88" s="26" t="s">
        <v>772</v>
      </c>
      <c r="B88" s="26" t="s">
        <v>8</v>
      </c>
      <c r="C88" s="26">
        <v>1</v>
      </c>
      <c r="D88" s="26" t="s">
        <v>28</v>
      </c>
      <c r="E88" s="28"/>
      <c r="F88" s="28"/>
      <c r="G88" s="28"/>
      <c r="H88" s="28"/>
      <c r="I88" s="28"/>
      <c r="J88" s="28" t="s">
        <v>64</v>
      </c>
      <c r="K88" s="26" t="s">
        <v>906</v>
      </c>
      <c r="L88" s="33">
        <v>43271.581747685188</v>
      </c>
      <c r="M88" s="33">
        <v>43271.683564814812</v>
      </c>
      <c r="N88" s="26" t="s">
        <v>973</v>
      </c>
      <c r="O88" s="34">
        <v>0.10182224537037037</v>
      </c>
    </row>
    <row r="89" spans="1:15" ht="15" customHeight="1" x14ac:dyDescent="0.35">
      <c r="A89" s="26" t="s">
        <v>774</v>
      </c>
      <c r="B89" s="26" t="s">
        <v>8</v>
      </c>
      <c r="C89" s="26">
        <v>5</v>
      </c>
      <c r="D89" s="26" t="s">
        <v>76</v>
      </c>
      <c r="E89" s="28"/>
      <c r="F89" s="28"/>
      <c r="G89" s="28"/>
      <c r="H89" s="28"/>
      <c r="I89" s="28"/>
      <c r="J89" s="28" t="s">
        <v>64</v>
      </c>
      <c r="K89" s="26" t="s">
        <v>634</v>
      </c>
      <c r="L89" s="33">
        <v>43271.681944444441</v>
      </c>
      <c r="M89" s="33">
        <v>43271.703796296293</v>
      </c>
      <c r="N89" s="26" t="s">
        <v>905</v>
      </c>
      <c r="O89" s="34">
        <v>2.1853055555555556E-2</v>
      </c>
    </row>
    <row r="90" spans="1:15" ht="15" customHeight="1" x14ac:dyDescent="0.35">
      <c r="A90" s="26" t="s">
        <v>775</v>
      </c>
      <c r="B90" s="26" t="s">
        <v>8</v>
      </c>
      <c r="C90" s="26">
        <v>4</v>
      </c>
      <c r="D90" s="26" t="s">
        <v>14</v>
      </c>
      <c r="E90" s="28"/>
      <c r="F90" s="28"/>
      <c r="G90" s="28"/>
      <c r="H90" s="28"/>
      <c r="I90" s="28"/>
      <c r="J90" s="28" t="s">
        <v>64</v>
      </c>
      <c r="K90" s="26" t="s">
        <v>634</v>
      </c>
      <c r="L90" s="33">
        <v>43271.706053240741</v>
      </c>
      <c r="M90" s="33">
        <v>43271.720694444448</v>
      </c>
      <c r="N90" s="26" t="s">
        <v>905</v>
      </c>
      <c r="O90" s="34">
        <v>1.4642835648148146E-2</v>
      </c>
    </row>
    <row r="91" spans="1:15" ht="15" customHeight="1" x14ac:dyDescent="0.35">
      <c r="A91" s="26" t="s">
        <v>776</v>
      </c>
      <c r="B91" s="26" t="s">
        <v>8</v>
      </c>
      <c r="C91" s="26">
        <v>1</v>
      </c>
      <c r="D91" s="26" t="s">
        <v>22</v>
      </c>
      <c r="E91" s="28"/>
      <c r="F91" s="28"/>
      <c r="G91" s="28"/>
      <c r="H91" s="28"/>
      <c r="I91" s="28"/>
      <c r="J91" s="28" t="s">
        <v>64</v>
      </c>
      <c r="K91" s="26" t="s">
        <v>906</v>
      </c>
      <c r="L91" s="33">
        <v>43271.685474537036</v>
      </c>
      <c r="M91" s="33">
        <v>43271.743310185186</v>
      </c>
      <c r="N91" s="26" t="s">
        <v>974</v>
      </c>
      <c r="O91" s="34">
        <v>5.7840798611111112E-2</v>
      </c>
    </row>
    <row r="92" spans="1:15" ht="15" customHeight="1" x14ac:dyDescent="0.35">
      <c r="A92" s="26" t="s">
        <v>777</v>
      </c>
      <c r="B92" s="26" t="s">
        <v>18</v>
      </c>
      <c r="C92" s="26">
        <v>1</v>
      </c>
      <c r="D92" s="26" t="s">
        <v>778</v>
      </c>
      <c r="E92" s="28"/>
      <c r="F92" s="28"/>
      <c r="G92" s="28"/>
      <c r="H92" s="28"/>
      <c r="I92" s="28"/>
      <c r="J92" s="28" t="s">
        <v>64</v>
      </c>
      <c r="K92" s="26" t="s">
        <v>587</v>
      </c>
      <c r="L92" s="33">
        <v>43269.428240740737</v>
      </c>
      <c r="M92" s="33">
        <v>43269.458252314813</v>
      </c>
      <c r="N92" s="26" t="s">
        <v>975</v>
      </c>
      <c r="O92" s="34">
        <v>3.0002719907407407E-2</v>
      </c>
    </row>
    <row r="93" spans="1:15" ht="15" customHeight="1" x14ac:dyDescent="0.35">
      <c r="A93" s="26" t="s">
        <v>779</v>
      </c>
      <c r="B93" s="26" t="s">
        <v>18</v>
      </c>
      <c r="C93" s="26">
        <v>1</v>
      </c>
      <c r="D93" s="26" t="s">
        <v>780</v>
      </c>
      <c r="E93" s="28"/>
      <c r="F93" s="28"/>
      <c r="G93" s="28"/>
      <c r="H93" s="28"/>
      <c r="I93" s="28"/>
      <c r="J93" s="28" t="s">
        <v>66</v>
      </c>
      <c r="K93" s="26" t="s">
        <v>587</v>
      </c>
      <c r="L93" s="33">
        <v>43273.342939814815</v>
      </c>
      <c r="M93" s="33">
        <v>43273.364131944443</v>
      </c>
      <c r="N93" s="26" t="s">
        <v>976</v>
      </c>
      <c r="O93" s="34">
        <v>2.1182615740740738E-2</v>
      </c>
    </row>
    <row r="94" spans="1:15" ht="15" customHeight="1" x14ac:dyDescent="0.35">
      <c r="A94" s="26" t="s">
        <v>781</v>
      </c>
      <c r="B94" s="26" t="s">
        <v>8</v>
      </c>
      <c r="C94" s="26">
        <v>1</v>
      </c>
      <c r="D94" s="26" t="s">
        <v>49</v>
      </c>
      <c r="E94" s="28"/>
      <c r="F94" s="28"/>
      <c r="G94" s="28"/>
      <c r="H94" s="28"/>
      <c r="I94" s="28"/>
      <c r="J94" s="28" t="s">
        <v>64</v>
      </c>
      <c r="K94" s="26" t="s">
        <v>634</v>
      </c>
      <c r="L94" s="33">
        <v>43271.738182870373</v>
      </c>
      <c r="M94" s="33">
        <v>43271.792141203703</v>
      </c>
      <c r="N94" s="26" t="s">
        <v>977</v>
      </c>
      <c r="O94" s="34">
        <v>5.3962858796296288E-2</v>
      </c>
    </row>
    <row r="95" spans="1:15" ht="15" customHeight="1" x14ac:dyDescent="0.35">
      <c r="A95" s="26" t="s">
        <v>784</v>
      </c>
      <c r="B95" s="26" t="s">
        <v>8</v>
      </c>
      <c r="C95" s="26">
        <v>10</v>
      </c>
      <c r="D95" s="26" t="s">
        <v>14</v>
      </c>
      <c r="E95" s="28"/>
      <c r="F95" s="28"/>
      <c r="G95" s="28"/>
      <c r="H95" s="28"/>
      <c r="I95" s="28"/>
      <c r="J95" s="28" t="s">
        <v>64</v>
      </c>
      <c r="K95" s="26" t="s">
        <v>590</v>
      </c>
      <c r="L95" s="33">
        <v>43273.430625000001</v>
      </c>
      <c r="M95" s="33">
        <v>43273.438587962963</v>
      </c>
      <c r="N95" s="26" t="s">
        <v>939</v>
      </c>
      <c r="O95" s="34">
        <v>7.9529745370370379E-3</v>
      </c>
    </row>
    <row r="96" spans="1:15" ht="15" customHeight="1" x14ac:dyDescent="0.35">
      <c r="A96" s="26" t="s">
        <v>786</v>
      </c>
      <c r="B96" s="26" t="s">
        <v>8</v>
      </c>
      <c r="C96" s="26">
        <v>1</v>
      </c>
      <c r="D96" s="26" t="s">
        <v>74</v>
      </c>
      <c r="E96" s="28"/>
      <c r="F96" s="28"/>
      <c r="G96" s="28"/>
      <c r="H96" s="28"/>
      <c r="I96" s="28"/>
      <c r="J96" s="28" t="s">
        <v>75</v>
      </c>
      <c r="K96" s="26" t="s">
        <v>593</v>
      </c>
      <c r="L96" s="33">
        <v>43271.565092592595</v>
      </c>
      <c r="M96" s="33">
        <v>43271.597615740742</v>
      </c>
      <c r="N96" s="26" t="s">
        <v>978</v>
      </c>
      <c r="O96" s="34">
        <v>3.2518761574074073E-2</v>
      </c>
    </row>
    <row r="97" spans="1:15" ht="15" customHeight="1" x14ac:dyDescent="0.35">
      <c r="A97" s="26" t="s">
        <v>385</v>
      </c>
      <c r="B97" s="26" t="s">
        <v>8</v>
      </c>
      <c r="C97" s="26">
        <v>7</v>
      </c>
      <c r="D97" s="26" t="s">
        <v>47</v>
      </c>
      <c r="E97" s="28"/>
      <c r="F97" s="28"/>
      <c r="G97" s="28"/>
      <c r="H97" s="28"/>
      <c r="I97" s="28"/>
      <c r="J97" s="28" t="s">
        <v>75</v>
      </c>
      <c r="K97" s="26" t="s">
        <v>587</v>
      </c>
      <c r="L97" s="33">
        <v>43271.537997685184</v>
      </c>
      <c r="M97" s="33">
        <v>43271.559317129628</v>
      </c>
      <c r="N97" s="26" t="s">
        <v>979</v>
      </c>
      <c r="O97" s="34">
        <v>2.1324317129629632E-2</v>
      </c>
    </row>
    <row r="98" spans="1:15" ht="15" customHeight="1" x14ac:dyDescent="0.35">
      <c r="A98" s="26" t="s">
        <v>789</v>
      </c>
      <c r="B98" s="26" t="s">
        <v>8</v>
      </c>
      <c r="C98" s="26">
        <v>1</v>
      </c>
      <c r="D98" s="26" t="s">
        <v>29</v>
      </c>
      <c r="E98" s="28"/>
      <c r="F98" s="28"/>
      <c r="G98" s="28"/>
      <c r="H98" s="28"/>
      <c r="I98" s="28"/>
      <c r="J98" s="28" t="s">
        <v>75</v>
      </c>
      <c r="K98" s="26" t="s">
        <v>601</v>
      </c>
      <c r="L98" s="33">
        <v>43271.54241898148</v>
      </c>
      <c r="M98" s="33">
        <v>43271.58494212963</v>
      </c>
      <c r="N98" s="26" t="s">
        <v>980</v>
      </c>
      <c r="O98" s="34">
        <v>4.2529803240740738E-2</v>
      </c>
    </row>
    <row r="99" spans="1:15" ht="15" customHeight="1" x14ac:dyDescent="0.35">
      <c r="A99" s="26" t="s">
        <v>794</v>
      </c>
      <c r="B99" s="26" t="s">
        <v>8</v>
      </c>
      <c r="C99" s="26">
        <v>4</v>
      </c>
      <c r="D99" s="26" t="s">
        <v>82</v>
      </c>
      <c r="E99" s="28"/>
      <c r="F99" s="28"/>
      <c r="G99" s="28"/>
      <c r="H99" s="28"/>
      <c r="I99" s="28"/>
      <c r="J99" s="28" t="s">
        <v>64</v>
      </c>
      <c r="K99" s="26" t="s">
        <v>906</v>
      </c>
      <c r="L99" s="33">
        <v>43269.487719907411</v>
      </c>
      <c r="M99" s="33">
        <v>43269.503842592596</v>
      </c>
      <c r="N99" s="26" t="s">
        <v>911</v>
      </c>
      <c r="O99" s="34">
        <v>1.6116828703703703E-2</v>
      </c>
    </row>
    <row r="100" spans="1:15" ht="15" customHeight="1" x14ac:dyDescent="0.35">
      <c r="A100" s="26" t="s">
        <v>822</v>
      </c>
      <c r="B100" s="26" t="s">
        <v>18</v>
      </c>
      <c r="C100" s="26">
        <v>1</v>
      </c>
      <c r="D100" s="26" t="s">
        <v>823</v>
      </c>
      <c r="E100" s="28"/>
      <c r="F100" s="28"/>
      <c r="G100" s="28"/>
      <c r="H100" s="28"/>
      <c r="I100" s="28"/>
      <c r="J100" s="28" t="s">
        <v>64</v>
      </c>
      <c r="K100" s="26" t="s">
        <v>587</v>
      </c>
      <c r="L100" s="33">
        <v>43271.527025462965</v>
      </c>
      <c r="M100" s="33">
        <v>43271.53707175926</v>
      </c>
      <c r="N100" s="26" t="s">
        <v>981</v>
      </c>
      <c r="O100" s="34">
        <v>1.004329861111111E-2</v>
      </c>
    </row>
    <row r="101" spans="1:15" ht="15" customHeight="1" x14ac:dyDescent="0.35">
      <c r="A101" s="26" t="s">
        <v>796</v>
      </c>
      <c r="B101" s="26" t="s">
        <v>8</v>
      </c>
      <c r="C101" s="26">
        <v>1</v>
      </c>
      <c r="D101" s="26" t="s">
        <v>583</v>
      </c>
      <c r="E101" s="28"/>
      <c r="F101" s="28"/>
      <c r="G101" s="28"/>
      <c r="H101" s="28"/>
      <c r="I101" s="28"/>
      <c r="J101" s="28" t="s">
        <v>64</v>
      </c>
      <c r="K101" s="26" t="s">
        <v>634</v>
      </c>
      <c r="L101" s="33">
        <v>43273.32304398148</v>
      </c>
      <c r="M101" s="33">
        <v>43273.375081018516</v>
      </c>
      <c r="N101" s="26" t="s">
        <v>982</v>
      </c>
      <c r="O101" s="34">
        <v>5.2040995370370373E-2</v>
      </c>
    </row>
    <row r="102" spans="1:15" ht="15" customHeight="1" x14ac:dyDescent="0.35">
      <c r="A102" s="26" t="s">
        <v>797</v>
      </c>
      <c r="B102" s="26" t="s">
        <v>8</v>
      </c>
      <c r="C102" s="26">
        <v>4</v>
      </c>
      <c r="D102" s="26" t="s">
        <v>48</v>
      </c>
      <c r="E102" s="28"/>
      <c r="F102" s="28"/>
      <c r="G102" s="28"/>
      <c r="H102" s="28"/>
      <c r="I102" s="28"/>
      <c r="J102" s="28" t="s">
        <v>75</v>
      </c>
      <c r="K102" s="26" t="s">
        <v>593</v>
      </c>
      <c r="L102" s="33">
        <v>43272.542083333334</v>
      </c>
      <c r="M102" s="33">
        <v>43272.564456018517</v>
      </c>
      <c r="N102" s="26" t="s">
        <v>970</v>
      </c>
      <c r="O102" s="34">
        <v>2.2363854166666666E-2</v>
      </c>
    </row>
    <row r="103" spans="1:15" ht="15" customHeight="1" x14ac:dyDescent="0.35">
      <c r="A103" s="26" t="s">
        <v>800</v>
      </c>
      <c r="B103" s="26" t="s">
        <v>8</v>
      </c>
      <c r="C103" s="26">
        <v>5</v>
      </c>
      <c r="D103" s="26" t="s">
        <v>631</v>
      </c>
      <c r="E103" s="28"/>
      <c r="F103" s="28"/>
      <c r="G103" s="28"/>
      <c r="H103" s="28"/>
      <c r="I103" s="28"/>
      <c r="J103" s="28" t="s">
        <v>64</v>
      </c>
      <c r="K103" s="26" t="s">
        <v>634</v>
      </c>
      <c r="L103" s="33">
        <v>43272.438263888886</v>
      </c>
      <c r="M103" s="33">
        <v>43272.454930555556</v>
      </c>
      <c r="N103" s="26" t="s">
        <v>905</v>
      </c>
      <c r="O103" s="34">
        <v>1.6673483796296296E-2</v>
      </c>
    </row>
    <row r="104" spans="1:15" ht="15" customHeight="1" x14ac:dyDescent="0.35">
      <c r="A104" s="26" t="s">
        <v>983</v>
      </c>
      <c r="B104" s="26" t="s">
        <v>8</v>
      </c>
      <c r="C104" s="26">
        <v>5</v>
      </c>
      <c r="D104" s="26" t="s">
        <v>32</v>
      </c>
      <c r="E104" s="28"/>
      <c r="F104" s="28"/>
      <c r="G104" s="28"/>
      <c r="H104" s="28"/>
      <c r="I104" s="28"/>
      <c r="J104" s="28" t="s">
        <v>64</v>
      </c>
      <c r="K104" s="26" t="s">
        <v>601</v>
      </c>
      <c r="L104" s="33">
        <v>43269.525347222225</v>
      </c>
      <c r="M104" s="33">
        <v>43269.548854166664</v>
      </c>
      <c r="N104" s="26" t="s">
        <v>984</v>
      </c>
      <c r="O104" s="34">
        <v>2.3507847222222225E-2</v>
      </c>
    </row>
    <row r="105" spans="1:15" ht="15" customHeight="1" x14ac:dyDescent="0.35">
      <c r="A105" s="26" t="s">
        <v>819</v>
      </c>
      <c r="B105" s="26" t="s">
        <v>18</v>
      </c>
      <c r="C105" s="26">
        <v>1</v>
      </c>
      <c r="D105" s="26" t="s">
        <v>820</v>
      </c>
      <c r="E105" s="28"/>
      <c r="F105" s="28"/>
      <c r="G105" s="28"/>
      <c r="H105" s="28"/>
      <c r="I105" s="28"/>
      <c r="J105" s="28" t="s">
        <v>66</v>
      </c>
      <c r="K105" s="26" t="s">
        <v>587</v>
      </c>
      <c r="L105" s="33">
        <v>43273.365381944444</v>
      </c>
      <c r="M105" s="33">
        <v>43273.394537037035</v>
      </c>
      <c r="N105" s="26" t="s">
        <v>985</v>
      </c>
      <c r="O105" s="34">
        <v>2.9148703703703704E-2</v>
      </c>
    </row>
    <row r="106" spans="1:15" ht="15" customHeight="1" x14ac:dyDescent="0.35">
      <c r="A106" s="26" t="s">
        <v>986</v>
      </c>
      <c r="B106" s="26" t="s">
        <v>8</v>
      </c>
      <c r="C106" s="26">
        <v>9</v>
      </c>
      <c r="D106" s="26" t="s">
        <v>173</v>
      </c>
      <c r="E106" s="28"/>
      <c r="F106" s="28"/>
      <c r="G106" s="28"/>
      <c r="H106" s="28"/>
      <c r="I106" s="28"/>
      <c r="J106" s="28" t="s">
        <v>64</v>
      </c>
      <c r="K106" s="26" t="s">
        <v>587</v>
      </c>
      <c r="L106" s="33">
        <v>43269.546770833331</v>
      </c>
      <c r="M106" s="33">
        <v>43269.555972222224</v>
      </c>
      <c r="N106" s="26" t="s">
        <v>910</v>
      </c>
      <c r="O106" s="34">
        <v>9.1951851851851847E-3</v>
      </c>
    </row>
    <row r="107" spans="1:15" ht="15" customHeight="1" x14ac:dyDescent="0.35">
      <c r="A107" s="26" t="s">
        <v>807</v>
      </c>
      <c r="B107" s="26" t="s">
        <v>8</v>
      </c>
      <c r="C107" s="26">
        <v>9</v>
      </c>
      <c r="D107" s="26" t="s">
        <v>26</v>
      </c>
      <c r="E107" s="28"/>
      <c r="F107" s="28"/>
      <c r="G107" s="28"/>
      <c r="H107" s="28"/>
      <c r="I107" s="28"/>
      <c r="J107" s="28" t="s">
        <v>64</v>
      </c>
      <c r="K107" s="26" t="s">
        <v>593</v>
      </c>
      <c r="L107" s="33">
        <v>43272.329432870371</v>
      </c>
      <c r="M107" s="33">
        <v>43272.346724537034</v>
      </c>
      <c r="N107" s="26" t="s">
        <v>987</v>
      </c>
      <c r="O107" s="34">
        <v>1.7291041666666666E-2</v>
      </c>
    </row>
    <row r="108" spans="1:15" ht="15" customHeight="1" x14ac:dyDescent="0.35">
      <c r="A108" s="26" t="s">
        <v>809</v>
      </c>
      <c r="B108" s="26" t="s">
        <v>18</v>
      </c>
      <c r="C108" s="26">
        <v>1</v>
      </c>
      <c r="D108" s="26" t="s">
        <v>810</v>
      </c>
      <c r="E108" s="28"/>
      <c r="F108" s="28"/>
      <c r="G108" s="28"/>
      <c r="H108" s="28"/>
      <c r="I108" s="28"/>
      <c r="J108" s="28" t="s">
        <v>66</v>
      </c>
      <c r="K108" s="26" t="s">
        <v>587</v>
      </c>
      <c r="L108" s="33">
        <v>43272.432314814818</v>
      </c>
      <c r="M108" s="33">
        <v>43272.438761574071</v>
      </c>
      <c r="N108" s="26" t="s">
        <v>988</v>
      </c>
      <c r="O108" s="34">
        <v>6.4533101851851861E-3</v>
      </c>
    </row>
    <row r="109" spans="1:15" ht="15" customHeight="1" x14ac:dyDescent="0.35">
      <c r="A109" s="26" t="s">
        <v>851</v>
      </c>
      <c r="B109" s="26" t="s">
        <v>18</v>
      </c>
      <c r="C109" s="26">
        <v>1</v>
      </c>
      <c r="D109" s="26" t="s">
        <v>237</v>
      </c>
      <c r="E109" s="28"/>
      <c r="F109" s="28"/>
      <c r="G109" s="28"/>
      <c r="H109" s="28"/>
      <c r="I109" s="28"/>
      <c r="J109" s="28" t="s">
        <v>66</v>
      </c>
      <c r="K109" s="26" t="s">
        <v>587</v>
      </c>
      <c r="L109" s="33">
        <v>43272.559942129628</v>
      </c>
      <c r="M109" s="33">
        <v>43272.566643518519</v>
      </c>
      <c r="N109" s="26" t="s">
        <v>989</v>
      </c>
      <c r="O109" s="34">
        <v>6.7067245370370371E-3</v>
      </c>
    </row>
    <row r="110" spans="1:15" ht="15" customHeight="1" x14ac:dyDescent="0.35">
      <c r="A110" s="26" t="s">
        <v>990</v>
      </c>
      <c r="B110" s="26" t="s">
        <v>8</v>
      </c>
      <c r="C110" s="26">
        <v>16</v>
      </c>
      <c r="D110" s="26" t="s">
        <v>32</v>
      </c>
      <c r="E110" s="28"/>
      <c r="F110" s="28"/>
      <c r="G110" s="28"/>
      <c r="H110" s="28"/>
      <c r="I110" s="28"/>
      <c r="J110" s="28" t="s">
        <v>64</v>
      </c>
      <c r="K110" s="26" t="s">
        <v>601</v>
      </c>
      <c r="L110" s="33">
        <v>43269.550555555557</v>
      </c>
      <c r="M110" s="33">
        <v>43269.576944444445</v>
      </c>
      <c r="N110" s="26" t="s">
        <v>909</v>
      </c>
      <c r="O110" s="34">
        <v>2.6383680555555556E-2</v>
      </c>
    </row>
    <row r="111" spans="1:15" ht="15" customHeight="1" x14ac:dyDescent="0.35">
      <c r="A111" s="26" t="s">
        <v>814</v>
      </c>
      <c r="B111" s="26" t="s">
        <v>8</v>
      </c>
      <c r="C111" s="26">
        <v>5</v>
      </c>
      <c r="D111" s="26" t="s">
        <v>32</v>
      </c>
      <c r="E111" s="28"/>
      <c r="F111" s="28"/>
      <c r="G111" s="28"/>
      <c r="H111" s="28"/>
      <c r="I111" s="28"/>
      <c r="J111" s="28" t="s">
        <v>64</v>
      </c>
      <c r="K111" s="26" t="s">
        <v>587</v>
      </c>
      <c r="L111" s="33">
        <v>43272.450208333335</v>
      </c>
      <c r="M111" s="33">
        <v>43272.536643518521</v>
      </c>
      <c r="N111" s="26" t="s">
        <v>991</v>
      </c>
      <c r="O111" s="34">
        <v>8.6436805555555551E-2</v>
      </c>
    </row>
    <row r="112" spans="1:15" ht="15" customHeight="1" x14ac:dyDescent="0.35">
      <c r="A112" s="26" t="s">
        <v>816</v>
      </c>
      <c r="B112" s="26" t="s">
        <v>18</v>
      </c>
      <c r="C112" s="26">
        <v>1</v>
      </c>
      <c r="D112" s="26" t="s">
        <v>817</v>
      </c>
      <c r="E112" s="28"/>
      <c r="F112" s="28"/>
      <c r="G112" s="28"/>
      <c r="H112" s="28"/>
      <c r="I112" s="28"/>
      <c r="J112" s="28" t="s">
        <v>64</v>
      </c>
      <c r="K112" s="26" t="s">
        <v>587</v>
      </c>
      <c r="L112" s="33">
        <v>43271.515775462962</v>
      </c>
      <c r="M112" s="33">
        <v>43271.515949074077</v>
      </c>
      <c r="N112" s="26" t="s">
        <v>992</v>
      </c>
      <c r="O112" s="34">
        <v>1.6883101851851854E-4</v>
      </c>
    </row>
    <row r="113" spans="1:15" ht="15" customHeight="1" x14ac:dyDescent="0.35">
      <c r="A113" s="26" t="s">
        <v>827</v>
      </c>
      <c r="B113" s="26" t="s">
        <v>8</v>
      </c>
      <c r="C113" s="26">
        <v>3</v>
      </c>
      <c r="D113" s="26" t="s">
        <v>28</v>
      </c>
      <c r="E113" s="28"/>
      <c r="F113" s="28"/>
      <c r="G113" s="28"/>
      <c r="H113" s="28"/>
      <c r="I113" s="28"/>
      <c r="J113" s="28" t="s">
        <v>64</v>
      </c>
      <c r="K113" s="26" t="s">
        <v>601</v>
      </c>
      <c r="L113" s="33">
        <v>43269.578599537039</v>
      </c>
      <c r="M113" s="33">
        <v>43269.608831018515</v>
      </c>
      <c r="N113" s="26" t="s">
        <v>993</v>
      </c>
      <c r="O113" s="34">
        <v>3.0240254629629631E-2</v>
      </c>
    </row>
    <row r="114" spans="1:15" ht="15" customHeight="1" x14ac:dyDescent="0.35">
      <c r="A114" s="26" t="s">
        <v>829</v>
      </c>
      <c r="B114" s="26" t="s">
        <v>18</v>
      </c>
      <c r="C114" s="26">
        <v>1</v>
      </c>
      <c r="D114" s="26" t="s">
        <v>237</v>
      </c>
      <c r="E114" s="28"/>
      <c r="F114" s="28"/>
      <c r="G114" s="28"/>
      <c r="H114" s="28"/>
      <c r="I114" s="28"/>
      <c r="J114" s="28" t="s">
        <v>64</v>
      </c>
      <c r="K114" s="26" t="s">
        <v>587</v>
      </c>
      <c r="L114" s="33">
        <v>43271.620138888888</v>
      </c>
      <c r="M114" s="33">
        <v>43271.620243055557</v>
      </c>
      <c r="N114" s="26" t="s">
        <v>994</v>
      </c>
      <c r="O114" s="34">
        <v>1.0608796296296295E-4</v>
      </c>
    </row>
    <row r="115" spans="1:15" ht="45" customHeight="1" x14ac:dyDescent="0.35">
      <c r="A115" s="26" t="s">
        <v>830</v>
      </c>
      <c r="B115" s="26" t="s">
        <v>8</v>
      </c>
      <c r="C115" s="26">
        <v>2</v>
      </c>
      <c r="D115" s="26" t="s">
        <v>28</v>
      </c>
      <c r="E115" s="28">
        <v>43259.65861111111</v>
      </c>
      <c r="F115" s="28">
        <v>43269.476944444446</v>
      </c>
      <c r="G115" s="28" t="s">
        <v>63</v>
      </c>
      <c r="H115" s="28" t="s">
        <v>831</v>
      </c>
      <c r="I115" s="28" t="s">
        <v>832</v>
      </c>
      <c r="J115" s="28" t="s">
        <v>64</v>
      </c>
      <c r="K115" s="26" t="s">
        <v>601</v>
      </c>
      <c r="L115" s="33">
        <v>43269.611701388887</v>
      </c>
      <c r="M115" s="33">
        <v>43269.624016203707</v>
      </c>
      <c r="N115" s="26" t="s">
        <v>995</v>
      </c>
      <c r="O115" s="34">
        <v>1.231886574074074E-2</v>
      </c>
    </row>
    <row r="116" spans="1:15" ht="15" customHeight="1" x14ac:dyDescent="0.35">
      <c r="A116" s="26" t="s">
        <v>835</v>
      </c>
      <c r="B116" s="26" t="s">
        <v>8</v>
      </c>
      <c r="C116" s="26">
        <v>4</v>
      </c>
      <c r="D116" s="26" t="s">
        <v>51</v>
      </c>
      <c r="E116" s="28"/>
      <c r="F116" s="28"/>
      <c r="G116" s="28"/>
      <c r="H116" s="28"/>
      <c r="I116" s="28"/>
      <c r="J116" s="28" t="s">
        <v>64</v>
      </c>
      <c r="K116" s="26" t="s">
        <v>601</v>
      </c>
      <c r="L116" s="33">
        <v>43272.533356481479</v>
      </c>
      <c r="M116" s="33">
        <v>43272.54351851852</v>
      </c>
      <c r="N116" s="26" t="s">
        <v>909</v>
      </c>
      <c r="O116" s="34">
        <v>1.0150844907407407E-2</v>
      </c>
    </row>
    <row r="117" spans="1:15" ht="15" customHeight="1" x14ac:dyDescent="0.35">
      <c r="A117" s="26" t="s">
        <v>834</v>
      </c>
      <c r="B117" s="26" t="s">
        <v>8</v>
      </c>
      <c r="C117" s="26">
        <v>1</v>
      </c>
      <c r="D117" s="26" t="s">
        <v>631</v>
      </c>
      <c r="E117" s="28"/>
      <c r="F117" s="28"/>
      <c r="G117" s="28"/>
      <c r="H117" s="28"/>
      <c r="I117" s="28"/>
      <c r="J117" s="28" t="s">
        <v>64</v>
      </c>
      <c r="K117" s="26" t="s">
        <v>590</v>
      </c>
      <c r="L117" s="33">
        <v>43272.512696759259</v>
      </c>
      <c r="M117" s="33">
        <v>43272.543935185182</v>
      </c>
      <c r="N117" s="26" t="s">
        <v>996</v>
      </c>
      <c r="O117" s="34">
        <v>3.1231898148148151E-2</v>
      </c>
    </row>
    <row r="118" spans="1:15" ht="15" customHeight="1" x14ac:dyDescent="0.35">
      <c r="A118" s="26" t="s">
        <v>836</v>
      </c>
      <c r="B118" s="26" t="s">
        <v>8</v>
      </c>
      <c r="C118" s="26">
        <v>5</v>
      </c>
      <c r="D118" s="26" t="s">
        <v>837</v>
      </c>
      <c r="E118" s="28"/>
      <c r="F118" s="28"/>
      <c r="G118" s="28"/>
      <c r="H118" s="28"/>
      <c r="I118" s="28"/>
      <c r="J118" s="28" t="s">
        <v>64</v>
      </c>
      <c r="K118" s="26" t="s">
        <v>593</v>
      </c>
      <c r="L118" s="33">
        <v>43269.623333333337</v>
      </c>
      <c r="M118" s="33">
        <v>43269.636724537035</v>
      </c>
      <c r="N118" s="26" t="s">
        <v>997</v>
      </c>
      <c r="O118" s="34">
        <v>1.3380196759259262E-2</v>
      </c>
    </row>
    <row r="119" spans="1:15" ht="15" customHeight="1" x14ac:dyDescent="0.35">
      <c r="A119" s="26" t="s">
        <v>839</v>
      </c>
      <c r="B119" s="26" t="s">
        <v>18</v>
      </c>
      <c r="C119" s="26">
        <v>1</v>
      </c>
      <c r="D119" s="26" t="s">
        <v>840</v>
      </c>
      <c r="E119" s="28"/>
      <c r="F119" s="28"/>
      <c r="G119" s="28"/>
      <c r="H119" s="28"/>
      <c r="I119" s="28"/>
      <c r="J119" s="28" t="s">
        <v>66</v>
      </c>
      <c r="K119" s="26" t="s">
        <v>587</v>
      </c>
      <c r="L119" s="33">
        <v>43273.337187500001</v>
      </c>
      <c r="M119" s="33">
        <v>43273.341817129629</v>
      </c>
      <c r="N119" s="26" t="s">
        <v>998</v>
      </c>
      <c r="O119" s="34">
        <v>4.6384143518518519E-3</v>
      </c>
    </row>
    <row r="120" spans="1:15" ht="15" customHeight="1" x14ac:dyDescent="0.35">
      <c r="A120" s="26" t="s">
        <v>842</v>
      </c>
      <c r="B120" s="26" t="s">
        <v>18</v>
      </c>
      <c r="C120" s="26">
        <v>1</v>
      </c>
      <c r="D120" s="26" t="s">
        <v>843</v>
      </c>
      <c r="E120" s="28"/>
      <c r="F120" s="28"/>
      <c r="G120" s="28"/>
      <c r="H120" s="28"/>
      <c r="I120" s="28"/>
      <c r="J120" s="28" t="s">
        <v>66</v>
      </c>
      <c r="K120" s="26" t="s">
        <v>587</v>
      </c>
      <c r="L120" s="33">
        <v>43272.545775462961</v>
      </c>
      <c r="M120" s="33">
        <v>43272.557569444441</v>
      </c>
      <c r="N120" s="26" t="s">
        <v>999</v>
      </c>
      <c r="O120" s="34">
        <v>1.1794872685185186E-2</v>
      </c>
    </row>
    <row r="121" spans="1:15" ht="15" customHeight="1" x14ac:dyDescent="0.35">
      <c r="A121" s="26" t="s">
        <v>848</v>
      </c>
      <c r="B121" s="26" t="s">
        <v>8</v>
      </c>
      <c r="C121" s="26">
        <v>8</v>
      </c>
      <c r="D121" s="26" t="s">
        <v>14</v>
      </c>
      <c r="E121" s="28"/>
      <c r="F121" s="28"/>
      <c r="G121" s="28"/>
      <c r="H121" s="28"/>
      <c r="I121" s="28"/>
      <c r="J121" s="28" t="s">
        <v>64</v>
      </c>
      <c r="K121" s="26" t="s">
        <v>593</v>
      </c>
      <c r="L121" s="33">
        <v>43272.528032407405</v>
      </c>
      <c r="M121" s="33">
        <v>43272.541388888887</v>
      </c>
      <c r="N121" s="26" t="s">
        <v>970</v>
      </c>
      <c r="O121" s="34">
        <v>1.3346550925925925E-2</v>
      </c>
    </row>
    <row r="122" spans="1:15" ht="15" customHeight="1" x14ac:dyDescent="0.35">
      <c r="A122" s="26" t="s">
        <v>196</v>
      </c>
      <c r="B122" s="26" t="s">
        <v>8</v>
      </c>
      <c r="C122" s="26">
        <v>6</v>
      </c>
      <c r="D122" s="26" t="s">
        <v>72</v>
      </c>
      <c r="E122" s="28"/>
      <c r="F122" s="28"/>
      <c r="G122" s="28"/>
      <c r="H122" s="28"/>
      <c r="I122" s="28"/>
      <c r="J122" s="28" t="s">
        <v>75</v>
      </c>
      <c r="K122" s="26" t="s">
        <v>931</v>
      </c>
      <c r="L122" s="33">
        <v>43269.635659722226</v>
      </c>
      <c r="M122" s="33">
        <v>43269.646180555559</v>
      </c>
      <c r="N122" s="26" t="s">
        <v>1000</v>
      </c>
      <c r="O122" s="34">
        <v>1.0516666666666667E-2</v>
      </c>
    </row>
    <row r="123" spans="1:15" ht="15" customHeight="1" x14ac:dyDescent="0.35">
      <c r="A123" s="26" t="s">
        <v>850</v>
      </c>
      <c r="B123" s="26" t="s">
        <v>8</v>
      </c>
      <c r="C123" s="26">
        <v>1</v>
      </c>
      <c r="D123" s="26" t="s">
        <v>583</v>
      </c>
      <c r="E123" s="28"/>
      <c r="F123" s="28"/>
      <c r="G123" s="28"/>
      <c r="H123" s="28"/>
      <c r="I123" s="28"/>
      <c r="J123" s="28" t="s">
        <v>64</v>
      </c>
      <c r="K123" s="26" t="s">
        <v>906</v>
      </c>
      <c r="L123" s="33">
        <v>43272.445729166669</v>
      </c>
      <c r="M123" s="33">
        <v>43272.557997685188</v>
      </c>
      <c r="N123" s="26" t="s">
        <v>1001</v>
      </c>
      <c r="O123" s="34">
        <v>0.11227476851851852</v>
      </c>
    </row>
    <row r="124" spans="1:15" ht="15" customHeight="1" x14ac:dyDescent="0.35">
      <c r="A124" s="26" t="s">
        <v>852</v>
      </c>
      <c r="B124" s="26" t="s">
        <v>8</v>
      </c>
      <c r="C124" s="26">
        <v>1</v>
      </c>
      <c r="D124" s="26" t="s">
        <v>42</v>
      </c>
      <c r="E124" s="28">
        <v>43244.409212962964</v>
      </c>
      <c r="F124" s="28">
        <v>43258.641562500001</v>
      </c>
      <c r="G124" s="28" t="s">
        <v>65</v>
      </c>
      <c r="H124" s="28" t="s">
        <v>853</v>
      </c>
      <c r="I124" s="28"/>
      <c r="J124" s="28" t="s">
        <v>64</v>
      </c>
      <c r="K124" s="26" t="s">
        <v>906</v>
      </c>
      <c r="L124" s="33">
        <v>43269.818449074075</v>
      </c>
      <c r="M124" s="33">
        <v>43269.850624999999</v>
      </c>
      <c r="N124" s="26" t="s">
        <v>1002</v>
      </c>
      <c r="O124" s="34">
        <v>3.2176168981481477E-2</v>
      </c>
    </row>
    <row r="125" spans="1:15" ht="15" customHeight="1" x14ac:dyDescent="0.35">
      <c r="A125" s="26" t="s">
        <v>855</v>
      </c>
      <c r="B125" s="26" t="s">
        <v>8</v>
      </c>
      <c r="C125" s="26">
        <v>8</v>
      </c>
      <c r="D125" s="26" t="s">
        <v>14</v>
      </c>
      <c r="E125" s="28"/>
      <c r="F125" s="28"/>
      <c r="G125" s="28"/>
      <c r="H125" s="28"/>
      <c r="I125" s="28"/>
      <c r="J125" s="28" t="s">
        <v>64</v>
      </c>
      <c r="K125" s="26" t="s">
        <v>593</v>
      </c>
      <c r="L125" s="33">
        <v>43272.504942129628</v>
      </c>
      <c r="M125" s="33">
        <v>43272.527499999997</v>
      </c>
      <c r="N125" s="26" t="s">
        <v>970</v>
      </c>
      <c r="O125" s="34">
        <v>2.2557372685185182E-2</v>
      </c>
    </row>
    <row r="126" spans="1:15" ht="15" customHeight="1" x14ac:dyDescent="0.35">
      <c r="A126" s="26" t="s">
        <v>857</v>
      </c>
      <c r="B126" s="26" t="s">
        <v>8</v>
      </c>
      <c r="C126" s="26">
        <v>2</v>
      </c>
      <c r="D126" s="26" t="s">
        <v>14</v>
      </c>
      <c r="E126" s="28"/>
      <c r="F126" s="28"/>
      <c r="G126" s="28"/>
      <c r="H126" s="28"/>
      <c r="I126" s="28"/>
      <c r="J126" s="28" t="s">
        <v>64</v>
      </c>
      <c r="K126" s="26" t="s">
        <v>634</v>
      </c>
      <c r="L126" s="33">
        <v>43272.542905092596</v>
      </c>
      <c r="M126" s="33">
        <v>43272.565879629627</v>
      </c>
      <c r="N126" s="26" t="s">
        <v>905</v>
      </c>
      <c r="O126" s="34">
        <v>2.2964224537037035E-2</v>
      </c>
    </row>
    <row r="127" spans="1:15" ht="15" customHeight="1" x14ac:dyDescent="0.35">
      <c r="A127" s="26" t="s">
        <v>858</v>
      </c>
      <c r="B127" s="26" t="s">
        <v>8</v>
      </c>
      <c r="C127" s="26">
        <v>15</v>
      </c>
      <c r="D127" s="26" t="s">
        <v>17</v>
      </c>
      <c r="E127" s="28"/>
      <c r="F127" s="28"/>
      <c r="G127" s="28"/>
      <c r="H127" s="28"/>
      <c r="I127" s="28"/>
      <c r="J127" s="28" t="s">
        <v>64</v>
      </c>
      <c r="K127" s="26" t="s">
        <v>634</v>
      </c>
      <c r="L127" s="33">
        <v>43272.344467592593</v>
      </c>
      <c r="M127" s="33">
        <v>43272.363946759258</v>
      </c>
      <c r="N127" s="26" t="s">
        <v>905</v>
      </c>
      <c r="O127" s="34">
        <v>1.9481990740740741E-2</v>
      </c>
    </row>
    <row r="128" spans="1:15" ht="15" customHeight="1" x14ac:dyDescent="0.35">
      <c r="A128" s="26" t="s">
        <v>860</v>
      </c>
      <c r="B128" s="26" t="s">
        <v>8</v>
      </c>
      <c r="C128" s="26">
        <v>1</v>
      </c>
      <c r="D128" s="26" t="s">
        <v>583</v>
      </c>
      <c r="E128" s="28"/>
      <c r="F128" s="28"/>
      <c r="G128" s="28"/>
      <c r="H128" s="28"/>
      <c r="I128" s="28"/>
      <c r="J128" s="28" t="s">
        <v>64</v>
      </c>
      <c r="K128" s="26" t="s">
        <v>590</v>
      </c>
      <c r="L128" s="33">
        <v>43272.560381944444</v>
      </c>
      <c r="M128" s="33">
        <v>43272.577847222223</v>
      </c>
      <c r="N128" s="26" t="s">
        <v>1003</v>
      </c>
      <c r="O128" s="34">
        <v>1.7458020833333334E-2</v>
      </c>
    </row>
    <row r="129" spans="1:15" ht="15" customHeight="1" x14ac:dyDescent="0.35">
      <c r="A129" s="26" t="s">
        <v>861</v>
      </c>
      <c r="B129" s="26" t="s">
        <v>8</v>
      </c>
      <c r="C129" s="26">
        <v>1</v>
      </c>
      <c r="D129" s="26" t="s">
        <v>583</v>
      </c>
      <c r="E129" s="28"/>
      <c r="F129" s="28"/>
      <c r="G129" s="28"/>
      <c r="H129" s="28"/>
      <c r="I129" s="28"/>
      <c r="J129" s="28" t="s">
        <v>64</v>
      </c>
      <c r="K129" s="26" t="s">
        <v>601</v>
      </c>
      <c r="L129" s="33">
        <v>43272.546759259261</v>
      </c>
      <c r="M129" s="33">
        <v>43272.578888888886</v>
      </c>
      <c r="N129" s="26" t="s">
        <v>1004</v>
      </c>
      <c r="O129" s="34">
        <v>3.2131168981481481E-2</v>
      </c>
    </row>
    <row r="130" spans="1:15" ht="15" customHeight="1" x14ac:dyDescent="0.35">
      <c r="A130" s="26" t="s">
        <v>862</v>
      </c>
      <c r="B130" s="26" t="s">
        <v>8</v>
      </c>
      <c r="C130" s="26">
        <v>8</v>
      </c>
      <c r="D130" s="26" t="s">
        <v>32</v>
      </c>
      <c r="E130" s="28"/>
      <c r="F130" s="28"/>
      <c r="G130" s="28"/>
      <c r="H130" s="28"/>
      <c r="I130" s="28"/>
      <c r="J130" s="28" t="s">
        <v>64</v>
      </c>
      <c r="K130" s="26" t="s">
        <v>587</v>
      </c>
      <c r="L130" s="33">
        <v>43269.644386574073</v>
      </c>
      <c r="M130" s="33">
        <v>43269.658807870372</v>
      </c>
      <c r="N130" s="26" t="s">
        <v>1005</v>
      </c>
      <c r="O130" s="34">
        <v>1.442292824074074E-2</v>
      </c>
    </row>
    <row r="131" spans="1:15" ht="15" customHeight="1" x14ac:dyDescent="0.35">
      <c r="A131" s="26" t="s">
        <v>864</v>
      </c>
      <c r="B131" s="26" t="s">
        <v>18</v>
      </c>
      <c r="C131" s="26">
        <v>1</v>
      </c>
      <c r="D131" s="26" t="s">
        <v>865</v>
      </c>
      <c r="E131" s="28"/>
      <c r="F131" s="28"/>
      <c r="G131" s="28"/>
      <c r="H131" s="28"/>
      <c r="I131" s="28"/>
      <c r="J131" s="28" t="s">
        <v>64</v>
      </c>
      <c r="K131" s="26" t="s">
        <v>587</v>
      </c>
      <c r="L131" s="33">
        <v>43269.660312499997</v>
      </c>
      <c r="M131" s="33">
        <v>43269.665601851855</v>
      </c>
      <c r="N131" s="26" t="s">
        <v>1006</v>
      </c>
      <c r="O131" s="34">
        <v>5.2921412037037034E-3</v>
      </c>
    </row>
    <row r="132" spans="1:15" ht="15" customHeight="1" x14ac:dyDescent="0.35">
      <c r="A132" s="26" t="s">
        <v>866</v>
      </c>
      <c r="B132" s="26" t="s">
        <v>8</v>
      </c>
      <c r="C132" s="26">
        <v>8</v>
      </c>
      <c r="D132" s="26" t="s">
        <v>415</v>
      </c>
      <c r="E132" s="28"/>
      <c r="F132" s="28"/>
      <c r="G132" s="28"/>
      <c r="H132" s="28"/>
      <c r="I132" s="28"/>
      <c r="J132" s="28" t="s">
        <v>64</v>
      </c>
      <c r="K132" s="26" t="s">
        <v>634</v>
      </c>
      <c r="L132" s="33">
        <v>43272.420868055553</v>
      </c>
      <c r="M132" s="33">
        <v>43272.437164351853</v>
      </c>
      <c r="N132" s="26" t="s">
        <v>1007</v>
      </c>
      <c r="O132" s="34">
        <v>1.629408564814815E-2</v>
      </c>
    </row>
    <row r="133" spans="1:15" ht="15" customHeight="1" x14ac:dyDescent="0.35">
      <c r="A133" s="26" t="s">
        <v>868</v>
      </c>
      <c r="B133" s="26" t="s">
        <v>8</v>
      </c>
      <c r="C133" s="26">
        <v>3</v>
      </c>
      <c r="D133" s="26" t="s">
        <v>32</v>
      </c>
      <c r="E133" s="28"/>
      <c r="F133" s="28"/>
      <c r="G133" s="28"/>
      <c r="H133" s="28"/>
      <c r="I133" s="28"/>
      <c r="J133" s="28" t="s">
        <v>64</v>
      </c>
      <c r="K133" s="26" t="s">
        <v>931</v>
      </c>
      <c r="L133" s="33">
        <v>43269.649791666663</v>
      </c>
      <c r="M133" s="33">
        <v>43269.671620370369</v>
      </c>
      <c r="N133" s="26" t="s">
        <v>1008</v>
      </c>
      <c r="O133" s="34">
        <v>2.1831793981481482E-2</v>
      </c>
    </row>
    <row r="134" spans="1:15" ht="15" customHeight="1" x14ac:dyDescent="0.35">
      <c r="A134" s="26" t="s">
        <v>782</v>
      </c>
      <c r="B134" s="26" t="s">
        <v>8</v>
      </c>
      <c r="C134" s="26">
        <v>1</v>
      </c>
      <c r="D134" s="26" t="s">
        <v>45</v>
      </c>
      <c r="E134" s="28"/>
      <c r="F134" s="28"/>
      <c r="G134" s="28"/>
      <c r="H134" s="28"/>
      <c r="I134" s="28"/>
      <c r="J134" s="28" t="s">
        <v>64</v>
      </c>
      <c r="K134" s="26" t="s">
        <v>601</v>
      </c>
      <c r="L134" s="33">
        <v>43269.653101851851</v>
      </c>
      <c r="M134" s="33">
        <v>43269.67328703704</v>
      </c>
      <c r="N134" s="26" t="s">
        <v>1009</v>
      </c>
      <c r="O134" s="34">
        <v>2.0179907407407407E-2</v>
      </c>
    </row>
    <row r="135" spans="1:15" ht="15" customHeight="1" x14ac:dyDescent="0.35">
      <c r="A135" s="26" t="s">
        <v>361</v>
      </c>
      <c r="B135" s="26" t="s">
        <v>8</v>
      </c>
      <c r="C135" s="26">
        <v>16</v>
      </c>
      <c r="D135" s="26" t="s">
        <v>14</v>
      </c>
      <c r="E135" s="28"/>
      <c r="F135" s="28"/>
      <c r="G135" s="28"/>
      <c r="H135" s="28"/>
      <c r="I135" s="28"/>
      <c r="J135" s="28" t="s">
        <v>64</v>
      </c>
      <c r="K135" s="26" t="s">
        <v>601</v>
      </c>
      <c r="L135" s="33">
        <v>43272.58053240741</v>
      </c>
      <c r="M135" s="33">
        <v>43272.591643518521</v>
      </c>
      <c r="N135" s="26" t="s">
        <v>909</v>
      </c>
      <c r="O135" s="34">
        <v>1.111332175925926E-2</v>
      </c>
    </row>
    <row r="136" spans="1:15" ht="15" customHeight="1" x14ac:dyDescent="0.35">
      <c r="A136" s="26" t="s">
        <v>870</v>
      </c>
      <c r="B136" s="26" t="s">
        <v>8</v>
      </c>
      <c r="C136" s="26">
        <v>10</v>
      </c>
      <c r="D136" s="26" t="s">
        <v>871</v>
      </c>
      <c r="E136" s="28"/>
      <c r="F136" s="28"/>
      <c r="G136" s="28"/>
      <c r="H136" s="28"/>
      <c r="I136" s="28"/>
      <c r="J136" s="28" t="s">
        <v>64</v>
      </c>
      <c r="K136" s="26" t="s">
        <v>590</v>
      </c>
      <c r="L136" s="33">
        <v>43272.546782407408</v>
      </c>
      <c r="M136" s="33">
        <v>43272.557233796295</v>
      </c>
      <c r="N136" s="26" t="s">
        <v>1010</v>
      </c>
      <c r="O136" s="34">
        <v>1.0453784722222222E-2</v>
      </c>
    </row>
    <row r="137" spans="1:15" ht="15" customHeight="1" x14ac:dyDescent="0.35">
      <c r="A137" s="26" t="s">
        <v>874</v>
      </c>
      <c r="B137" s="26" t="s">
        <v>8</v>
      </c>
      <c r="C137" s="26">
        <v>1</v>
      </c>
      <c r="D137" s="26" t="s">
        <v>583</v>
      </c>
      <c r="E137" s="28"/>
      <c r="F137" s="28"/>
      <c r="G137" s="28"/>
      <c r="H137" s="28"/>
      <c r="I137" s="28"/>
      <c r="J137" s="28" t="s">
        <v>64</v>
      </c>
      <c r="K137" s="26" t="s">
        <v>593</v>
      </c>
      <c r="L137" s="33">
        <v>43272.565462962964</v>
      </c>
      <c r="M137" s="33">
        <v>43272.598090277781</v>
      </c>
      <c r="N137" s="26" t="s">
        <v>1011</v>
      </c>
      <c r="O137" s="34">
        <v>3.2620729166666668E-2</v>
      </c>
    </row>
    <row r="138" spans="1:15" ht="15" customHeight="1" x14ac:dyDescent="0.35">
      <c r="A138" s="26" t="s">
        <v>877</v>
      </c>
      <c r="B138" s="26" t="s">
        <v>8</v>
      </c>
      <c r="C138" s="26">
        <v>1</v>
      </c>
      <c r="D138" s="26" t="s">
        <v>583</v>
      </c>
      <c r="E138" s="28"/>
      <c r="F138" s="28"/>
      <c r="G138" s="28"/>
      <c r="H138" s="28"/>
      <c r="I138" s="28"/>
      <c r="J138" s="28" t="s">
        <v>64</v>
      </c>
      <c r="K138" s="26" t="s">
        <v>587</v>
      </c>
      <c r="L138" s="33">
        <v>43272.558622685188</v>
      </c>
      <c r="M138" s="33">
        <v>43272.598506944443</v>
      </c>
      <c r="N138" s="26" t="s">
        <v>1012</v>
      </c>
      <c r="O138" s="34">
        <v>3.9882476851851846E-2</v>
      </c>
    </row>
    <row r="139" spans="1:15" ht="15" customHeight="1" x14ac:dyDescent="0.35">
      <c r="A139" s="26" t="s">
        <v>875</v>
      </c>
      <c r="B139" s="26" t="s">
        <v>8</v>
      </c>
      <c r="C139" s="26">
        <v>1</v>
      </c>
      <c r="D139" s="26" t="s">
        <v>24</v>
      </c>
      <c r="E139" s="28"/>
      <c r="F139" s="28"/>
      <c r="G139" s="28"/>
      <c r="H139" s="28"/>
      <c r="I139" s="28"/>
      <c r="J139" s="28" t="s">
        <v>75</v>
      </c>
      <c r="K139" s="26" t="s">
        <v>593</v>
      </c>
      <c r="L139" s="33">
        <v>43269.59951388889</v>
      </c>
      <c r="M139" s="33">
        <v>43269.622187499997</v>
      </c>
      <c r="N139" s="26" t="s">
        <v>1013</v>
      </c>
      <c r="O139" s="34">
        <v>2.2676423611111111E-2</v>
      </c>
    </row>
    <row r="140" spans="1:15" ht="15" customHeight="1" x14ac:dyDescent="0.35">
      <c r="A140" s="26" t="s">
        <v>770</v>
      </c>
      <c r="B140" s="26" t="s">
        <v>8</v>
      </c>
      <c r="C140" s="26">
        <v>1</v>
      </c>
      <c r="D140" s="26" t="s">
        <v>24</v>
      </c>
      <c r="E140" s="28"/>
      <c r="F140" s="28"/>
      <c r="G140" s="28"/>
      <c r="H140" s="28"/>
      <c r="I140" s="28"/>
      <c r="J140" s="28" t="s">
        <v>75</v>
      </c>
      <c r="K140" s="26" t="s">
        <v>587</v>
      </c>
      <c r="L140" s="33">
        <v>43269.614004629628</v>
      </c>
      <c r="M140" s="33">
        <v>43269.642118055555</v>
      </c>
      <c r="N140" s="26" t="s">
        <v>1014</v>
      </c>
      <c r="O140" s="34">
        <v>2.8110960648148147E-2</v>
      </c>
    </row>
    <row r="141" spans="1:15" ht="15" customHeight="1" x14ac:dyDescent="0.35">
      <c r="A141" s="26" t="s">
        <v>619</v>
      </c>
      <c r="B141" s="26" t="s">
        <v>8</v>
      </c>
      <c r="C141" s="26">
        <v>1</v>
      </c>
      <c r="D141" s="26" t="s">
        <v>24</v>
      </c>
      <c r="E141" s="28"/>
      <c r="F141" s="28"/>
      <c r="G141" s="28"/>
      <c r="H141" s="28"/>
      <c r="I141" s="28"/>
      <c r="J141" s="28" t="s">
        <v>75</v>
      </c>
      <c r="K141" s="26" t="s">
        <v>906</v>
      </c>
      <c r="L141" s="33">
        <v>43269.630694444444</v>
      </c>
      <c r="M141" s="33">
        <v>43269.689432870371</v>
      </c>
      <c r="N141" s="26" t="s">
        <v>1015</v>
      </c>
      <c r="O141" s="34">
        <v>5.8734606481481481E-2</v>
      </c>
    </row>
    <row r="142" spans="1:15" ht="15" customHeight="1" x14ac:dyDescent="0.35">
      <c r="A142" s="26" t="s">
        <v>189</v>
      </c>
      <c r="B142" s="26" t="s">
        <v>8</v>
      </c>
      <c r="C142" s="26">
        <v>8</v>
      </c>
      <c r="D142" s="26" t="s">
        <v>77</v>
      </c>
      <c r="E142" s="28"/>
      <c r="F142" s="28"/>
      <c r="G142" s="28"/>
      <c r="H142" s="28"/>
      <c r="I142" s="28"/>
      <c r="J142" s="28" t="s">
        <v>64</v>
      </c>
      <c r="K142" s="26" t="s">
        <v>601</v>
      </c>
      <c r="L142" s="33">
        <v>43272.5940625</v>
      </c>
      <c r="M142" s="33">
        <v>43272.615763888891</v>
      </c>
      <c r="N142" s="26" t="s">
        <v>909</v>
      </c>
      <c r="O142" s="34">
        <v>2.1696724537037037E-2</v>
      </c>
    </row>
    <row r="143" spans="1:15" ht="15" customHeight="1" x14ac:dyDescent="0.35">
      <c r="A143" s="26" t="s">
        <v>878</v>
      </c>
      <c r="B143" s="26" t="s">
        <v>18</v>
      </c>
      <c r="C143" s="26">
        <v>1</v>
      </c>
      <c r="D143" s="26" t="s">
        <v>879</v>
      </c>
      <c r="E143" s="28"/>
      <c r="F143" s="28"/>
      <c r="G143" s="28"/>
      <c r="H143" s="28"/>
      <c r="I143" s="28"/>
      <c r="J143" s="28" t="s">
        <v>66</v>
      </c>
      <c r="K143" s="26" t="s">
        <v>587</v>
      </c>
      <c r="L143" s="33">
        <v>43272.600208333337</v>
      </c>
      <c r="M143" s="33">
        <v>43272.618935185186</v>
      </c>
      <c r="N143" s="26" t="s">
        <v>1016</v>
      </c>
      <c r="O143" s="34">
        <v>1.872837962962963E-2</v>
      </c>
    </row>
    <row r="144" spans="1:15" ht="15" customHeight="1" x14ac:dyDescent="0.35">
      <c r="A144" s="26" t="s">
        <v>882</v>
      </c>
      <c r="B144" s="26" t="s">
        <v>8</v>
      </c>
      <c r="C144" s="26">
        <v>5</v>
      </c>
      <c r="D144" s="26" t="s">
        <v>74</v>
      </c>
      <c r="E144" s="28"/>
      <c r="F144" s="28"/>
      <c r="G144" s="28"/>
      <c r="H144" s="28"/>
      <c r="I144" s="28"/>
      <c r="J144" s="28" t="s">
        <v>75</v>
      </c>
      <c r="K144" s="26" t="s">
        <v>906</v>
      </c>
      <c r="L144" s="33">
        <v>43272.424120370371</v>
      </c>
      <c r="M144" s="33">
        <v>43272.44358796296</v>
      </c>
      <c r="N144" s="26" t="s">
        <v>1017</v>
      </c>
      <c r="O144" s="34">
        <v>1.9469375000000001E-2</v>
      </c>
    </row>
    <row r="145" spans="1:15" ht="15" customHeight="1" x14ac:dyDescent="0.35">
      <c r="A145" s="26" t="s">
        <v>582</v>
      </c>
      <c r="B145" s="26" t="s">
        <v>8</v>
      </c>
      <c r="C145" s="26">
        <v>1</v>
      </c>
      <c r="D145" s="26" t="s">
        <v>583</v>
      </c>
      <c r="E145" s="28"/>
      <c r="F145" s="28"/>
      <c r="G145" s="28"/>
      <c r="H145" s="28"/>
      <c r="I145" s="28"/>
      <c r="J145" s="28" t="s">
        <v>64</v>
      </c>
      <c r="K145" s="26" t="s">
        <v>906</v>
      </c>
      <c r="L145" s="33">
        <v>43272.574247685188</v>
      </c>
      <c r="M145" s="33">
        <v>43272.628229166665</v>
      </c>
      <c r="N145" s="26" t="s">
        <v>1018</v>
      </c>
      <c r="O145" s="34">
        <v>5.3972256944444442E-2</v>
      </c>
    </row>
    <row r="146" spans="1:15" ht="15" customHeight="1" x14ac:dyDescent="0.35">
      <c r="A146" s="26" t="s">
        <v>886</v>
      </c>
      <c r="B146" s="26" t="s">
        <v>8</v>
      </c>
      <c r="C146" s="26">
        <v>5</v>
      </c>
      <c r="D146" s="26" t="s">
        <v>392</v>
      </c>
      <c r="E146" s="28"/>
      <c r="F146" s="28"/>
      <c r="G146" s="28"/>
      <c r="H146" s="28"/>
      <c r="I146" s="28"/>
      <c r="J146" s="28" t="s">
        <v>64</v>
      </c>
      <c r="K146" s="26" t="s">
        <v>634</v>
      </c>
      <c r="L146" s="33">
        <v>43272.617569444446</v>
      </c>
      <c r="M146" s="33">
        <v>43272.639097222222</v>
      </c>
      <c r="N146" s="26" t="s">
        <v>1019</v>
      </c>
      <c r="O146" s="34">
        <v>2.1527094907407406E-2</v>
      </c>
    </row>
    <row r="147" spans="1:15" ht="15" customHeight="1" x14ac:dyDescent="0.35">
      <c r="A147" s="26" t="s">
        <v>888</v>
      </c>
      <c r="B147" s="26" t="s">
        <v>8</v>
      </c>
      <c r="C147" s="26">
        <v>13</v>
      </c>
      <c r="D147" s="26" t="s">
        <v>26</v>
      </c>
      <c r="E147" s="28"/>
      <c r="F147" s="28"/>
      <c r="G147" s="28"/>
      <c r="H147" s="28"/>
      <c r="I147" s="28"/>
      <c r="J147" s="28" t="s">
        <v>64</v>
      </c>
      <c r="K147" s="26" t="s">
        <v>587</v>
      </c>
      <c r="L147" s="33">
        <v>43272.619525462964</v>
      </c>
      <c r="M147" s="33">
        <v>43272.642060185186</v>
      </c>
      <c r="N147" s="26" t="s">
        <v>1020</v>
      </c>
      <c r="O147" s="34">
        <v>2.2537939814814816E-2</v>
      </c>
    </row>
    <row r="148" spans="1:15" ht="15" customHeight="1" x14ac:dyDescent="0.35">
      <c r="A148" s="26" t="s">
        <v>890</v>
      </c>
      <c r="B148" s="26" t="s">
        <v>8</v>
      </c>
      <c r="C148" s="26">
        <v>8</v>
      </c>
      <c r="D148" s="26" t="s">
        <v>102</v>
      </c>
      <c r="E148" s="28"/>
      <c r="F148" s="28"/>
      <c r="G148" s="28"/>
      <c r="H148" s="28"/>
      <c r="I148" s="28"/>
      <c r="J148" s="28" t="s">
        <v>64</v>
      </c>
      <c r="K148" s="26" t="s">
        <v>634</v>
      </c>
      <c r="L148" s="33">
        <v>43270.517002314817</v>
      </c>
      <c r="M148" s="33">
        <v>43270.535358796296</v>
      </c>
      <c r="N148" s="26" t="s">
        <v>905</v>
      </c>
      <c r="O148" s="34">
        <v>1.8358344907407408E-2</v>
      </c>
    </row>
    <row r="149" spans="1:15" ht="15" customHeight="1" x14ac:dyDescent="0.35">
      <c r="A149" s="26" t="s">
        <v>891</v>
      </c>
      <c r="B149" s="26" t="s">
        <v>8</v>
      </c>
      <c r="C149" s="26">
        <v>7</v>
      </c>
      <c r="D149" s="26" t="s">
        <v>102</v>
      </c>
      <c r="E149" s="28"/>
      <c r="F149" s="28"/>
      <c r="G149" s="28"/>
      <c r="H149" s="28"/>
      <c r="I149" s="28"/>
      <c r="J149" s="28" t="s">
        <v>64</v>
      </c>
      <c r="K149" s="26" t="s">
        <v>587</v>
      </c>
      <c r="L149" s="33">
        <v>43270.44158564815</v>
      </c>
      <c r="M149" s="33">
        <v>43270.510462962964</v>
      </c>
      <c r="N149" s="26" t="s">
        <v>1021</v>
      </c>
      <c r="O149" s="34">
        <v>6.8873935185185184E-2</v>
      </c>
    </row>
    <row r="150" spans="1:15" ht="15" customHeight="1" x14ac:dyDescent="0.35">
      <c r="A150" s="26" t="s">
        <v>892</v>
      </c>
      <c r="B150" s="26" t="s">
        <v>8</v>
      </c>
      <c r="C150" s="26">
        <v>4</v>
      </c>
      <c r="D150" s="26" t="s">
        <v>893</v>
      </c>
      <c r="E150" s="28"/>
      <c r="F150" s="28"/>
      <c r="G150" s="28"/>
      <c r="H150" s="28"/>
      <c r="I150" s="28"/>
      <c r="J150" s="28" t="s">
        <v>64</v>
      </c>
      <c r="K150" s="26" t="s">
        <v>634</v>
      </c>
      <c r="L150" s="33">
        <v>43272.643009259256</v>
      </c>
      <c r="M150" s="33">
        <v>43272.661874999998</v>
      </c>
      <c r="N150" s="26" t="s">
        <v>905</v>
      </c>
      <c r="O150" s="34">
        <v>1.8872106481481483E-2</v>
      </c>
    </row>
    <row r="151" spans="1:15" ht="15" customHeight="1" x14ac:dyDescent="0.35">
      <c r="A151" s="26" t="s">
        <v>895</v>
      </c>
      <c r="B151" s="26" t="s">
        <v>8</v>
      </c>
      <c r="C151" s="26">
        <v>6</v>
      </c>
      <c r="D151" s="26" t="s">
        <v>32</v>
      </c>
      <c r="E151" s="28"/>
      <c r="F151" s="28"/>
      <c r="G151" s="28"/>
      <c r="H151" s="28"/>
      <c r="I151" s="28"/>
      <c r="J151" s="28" t="s">
        <v>64</v>
      </c>
      <c r="K151" s="26" t="s">
        <v>906</v>
      </c>
      <c r="L151" s="33">
        <v>43270.377511574072</v>
      </c>
      <c r="M151" s="33">
        <v>43270.403865740744</v>
      </c>
      <c r="N151" s="26" t="s">
        <v>1022</v>
      </c>
      <c r="O151" s="34">
        <v>2.635832175925926E-2</v>
      </c>
    </row>
    <row r="152" spans="1:15" ht="15" customHeight="1" x14ac:dyDescent="0.35">
      <c r="A152" s="26" t="s">
        <v>641</v>
      </c>
      <c r="B152" s="26" t="s">
        <v>8</v>
      </c>
      <c r="C152" s="26">
        <v>7</v>
      </c>
      <c r="D152" s="26" t="s">
        <v>14</v>
      </c>
      <c r="E152" s="28"/>
      <c r="F152" s="28"/>
      <c r="G152" s="28"/>
      <c r="H152" s="28"/>
      <c r="I152" s="28"/>
      <c r="J152" s="28" t="s">
        <v>64</v>
      </c>
      <c r="K152" s="26" t="s">
        <v>590</v>
      </c>
      <c r="L152" s="33">
        <v>43273.443356481483</v>
      </c>
      <c r="M152" s="33">
        <v>43273.453611111108</v>
      </c>
      <c r="N152" s="26" t="s">
        <v>939</v>
      </c>
      <c r="O152" s="34">
        <v>1.0260833333333334E-2</v>
      </c>
    </row>
    <row r="153" spans="1:15" ht="15" customHeight="1" x14ac:dyDescent="0.35">
      <c r="A153" s="26" t="s">
        <v>902</v>
      </c>
      <c r="B153" s="26" t="s">
        <v>18</v>
      </c>
      <c r="C153" s="26">
        <v>1</v>
      </c>
      <c r="D153" s="26" t="s">
        <v>903</v>
      </c>
      <c r="E153" s="28"/>
      <c r="F153" s="28"/>
      <c r="G153" s="28"/>
      <c r="H153" s="28"/>
      <c r="I153" s="28"/>
      <c r="J153" s="28" t="s">
        <v>66</v>
      </c>
      <c r="K153" s="26" t="s">
        <v>587</v>
      </c>
      <c r="L153" s="33">
        <v>43273.458460648151</v>
      </c>
      <c r="M153" s="33">
        <v>43273.474745370368</v>
      </c>
      <c r="N153" s="26" t="s">
        <v>1023</v>
      </c>
      <c r="O153" s="34">
        <v>1.6278738425925927E-2</v>
      </c>
    </row>
  </sheetData>
  <conditionalFormatting sqref="A4:A1048576">
    <cfRule type="duplicateValues" dxfId="18" priority="2"/>
  </conditionalFormatting>
  <conditionalFormatting sqref="A1:A153">
    <cfRule type="duplicateValues" dxfId="17"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Validations </vt:lpstr>
      <vt:lpstr>Admin Abstractions </vt:lpstr>
      <vt:lpstr>Admin QCs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2018-06-26T17:03:29Z</dcterms:modified>
</cp:coreProperties>
</file>