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pivotTables/pivotTable3.xml" ContentType="application/vnd.openxmlformats-officedocument.spreadsheetml.pivotTable+xml"/>
  <Override PartName="/xl/tables/table4.xml" ContentType="application/vnd.openxmlformats-officedocument.spreadsheetml.table+xml"/>
  <Override PartName="/xl/pivotTables/pivotTable4.xml" ContentType="application/vnd.openxmlformats-officedocument.spreadsheetml.pivot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Templates\"/>
    </mc:Choice>
  </mc:AlternateContent>
  <bookViews>
    <workbookView xWindow="0" yWindow="0" windowWidth="28800" windowHeight="12210" tabRatio="825" activeTab="2"/>
  </bookViews>
  <sheets>
    <sheet name="Validations " sheetId="2" r:id="rId1"/>
    <sheet name="Admin Abstractions " sheetId="3" r:id="rId2"/>
    <sheet name="Sci Abstractions " sheetId="4" r:id="rId3"/>
    <sheet name="Admin QCs " sheetId="5" r:id="rId4"/>
    <sheet name="Sci QCs " sheetId="7" r:id="rId5"/>
  </sheets>
  <calcPr calcId="171027"/>
  <pivotCaches>
    <pivotCache cacheId="10" r:id="rId6"/>
    <pivotCache cacheId="11" r:id="rId7"/>
    <pivotCache cacheId="12" r:id="rId8"/>
    <pivotCache cacheId="13"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 i="7" l="1"/>
  <c r="T3" i="7"/>
  <c r="T4" i="7"/>
  <c r="T5" i="7"/>
  <c r="T6" i="7"/>
  <c r="T7" i="7"/>
  <c r="T8" i="7"/>
  <c r="T9" i="7"/>
  <c r="T10" i="7"/>
  <c r="T11" i="7"/>
  <c r="T12" i="7"/>
  <c r="T13" i="7"/>
  <c r="T14" i="7"/>
  <c r="T15" i="7"/>
  <c r="T16" i="7"/>
  <c r="T17" i="7"/>
  <c r="T18" i="7"/>
  <c r="T19" i="7"/>
  <c r="T20" i="7"/>
  <c r="T21" i="7"/>
  <c r="T22" i="7"/>
  <c r="T23" i="7"/>
  <c r="T24" i="7"/>
  <c r="T25" i="7"/>
  <c r="T26" i="7"/>
  <c r="T27" i="7"/>
  <c r="T28" i="7"/>
  <c r="T29" i="7"/>
  <c r="T30" i="7"/>
  <c r="T31" i="7"/>
  <c r="T32" i="7"/>
  <c r="T33" i="7"/>
  <c r="T34" i="7"/>
  <c r="T35" i="7"/>
  <c r="T36" i="7"/>
  <c r="T37" i="7"/>
  <c r="T38" i="7"/>
  <c r="T39" i="7"/>
  <c r="T40" i="7"/>
  <c r="T41" i="7"/>
  <c r="T42" i="7"/>
  <c r="T43" i="7"/>
  <c r="T44" i="7"/>
  <c r="T45" i="7"/>
  <c r="T46" i="7"/>
  <c r="T47" i="7"/>
  <c r="T48" i="7"/>
  <c r="T49" i="7"/>
  <c r="T50" i="7"/>
  <c r="T51" i="7"/>
  <c r="T52" i="7"/>
  <c r="T53" i="7"/>
  <c r="T54" i="7"/>
  <c r="T55" i="7"/>
  <c r="T56" i="7"/>
  <c r="T57" i="7"/>
  <c r="T58" i="7"/>
  <c r="T59" i="7"/>
  <c r="T60" i="7"/>
  <c r="T61" i="7"/>
  <c r="T62" i="7"/>
  <c r="T63" i="7"/>
  <c r="T64" i="7"/>
  <c r="T65" i="7"/>
  <c r="T66" i="7"/>
  <c r="T67" i="7"/>
  <c r="T68" i="7"/>
  <c r="T69" i="7"/>
  <c r="T70" i="7"/>
  <c r="T71" i="7"/>
  <c r="T72" i="7"/>
  <c r="T73" i="7"/>
  <c r="T74" i="7"/>
  <c r="T75" i="7"/>
  <c r="T76" i="7"/>
  <c r="T77" i="7"/>
  <c r="T78" i="7"/>
  <c r="T79" i="7"/>
  <c r="T80" i="7"/>
  <c r="T81" i="7"/>
  <c r="T82" i="7"/>
  <c r="T83" i="7"/>
  <c r="T84" i="7"/>
  <c r="T85" i="7"/>
  <c r="T86" i="7"/>
  <c r="T87" i="7"/>
  <c r="T88" i="7"/>
  <c r="T89" i="7"/>
  <c r="T90" i="7"/>
  <c r="T91" i="7"/>
  <c r="T92" i="7"/>
  <c r="T93" i="7"/>
  <c r="T94" i="7"/>
  <c r="T95" i="7"/>
  <c r="T96" i="7"/>
  <c r="T97" i="7"/>
  <c r="T98" i="7"/>
  <c r="T99" i="7"/>
  <c r="T100" i="7"/>
  <c r="T101" i="7"/>
  <c r="T102" i="7"/>
  <c r="T103" i="7"/>
  <c r="T104" i="7"/>
  <c r="T105" i="7"/>
  <c r="T106" i="7"/>
  <c r="T107" i="7"/>
  <c r="T108" i="7"/>
  <c r="T109" i="7"/>
  <c r="T110" i="7"/>
  <c r="T111" i="7"/>
  <c r="T112" i="7"/>
  <c r="T113" i="7"/>
  <c r="T114" i="7"/>
  <c r="T115" i="7"/>
  <c r="T116" i="7"/>
  <c r="T117" i="7"/>
  <c r="T118" i="7"/>
  <c r="T119" i="7"/>
  <c r="T120" i="7"/>
  <c r="T121" i="7"/>
  <c r="T122" i="7"/>
  <c r="T123" i="7"/>
  <c r="T124" i="7"/>
  <c r="T125" i="7"/>
  <c r="T126" i="7"/>
  <c r="T127" i="7"/>
  <c r="T128" i="7"/>
  <c r="T129" i="7"/>
  <c r="T130" i="7"/>
  <c r="T131" i="7"/>
  <c r="T132" i="7"/>
  <c r="T133" i="7"/>
  <c r="T134" i="7"/>
  <c r="T135" i="7"/>
  <c r="T136" i="7"/>
  <c r="T137" i="7"/>
  <c r="T138" i="7"/>
  <c r="T139" i="7"/>
  <c r="T140" i="7"/>
  <c r="T141" i="7"/>
  <c r="T142" i="7"/>
  <c r="T143" i="7"/>
  <c r="T144" i="7"/>
  <c r="T145" i="7"/>
  <c r="T146" i="7"/>
  <c r="T147" i="7"/>
  <c r="T148" i="7"/>
  <c r="T149" i="7"/>
  <c r="T150" i="7"/>
  <c r="T151" i="7"/>
  <c r="T152" i="7"/>
  <c r="T153" i="7"/>
  <c r="T154" i="7"/>
  <c r="T155" i="7"/>
  <c r="T156" i="7"/>
  <c r="T157" i="7"/>
  <c r="T158" i="7"/>
  <c r="T159" i="7"/>
  <c r="T160" i="7"/>
  <c r="T161" i="7"/>
  <c r="T162" i="7"/>
  <c r="T163" i="7"/>
  <c r="T164" i="7"/>
  <c r="T165" i="7"/>
  <c r="T166" i="7"/>
  <c r="T167" i="7"/>
  <c r="T168" i="7"/>
  <c r="T169" i="7"/>
  <c r="T170" i="7"/>
  <c r="T171" i="7"/>
  <c r="T172" i="7"/>
  <c r="T173" i="7"/>
  <c r="T174" i="7"/>
  <c r="T175" i="7"/>
  <c r="T176" i="7"/>
  <c r="T177" i="7"/>
  <c r="T178" i="7"/>
  <c r="T179" i="7"/>
  <c r="T180" i="7"/>
  <c r="T181" i="7"/>
  <c r="T182" i="7"/>
  <c r="T183" i="7"/>
  <c r="T2" i="5"/>
  <c r="T3" i="5"/>
  <c r="T4"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51" i="5"/>
  <c r="T52" i="5"/>
  <c r="T53" i="5"/>
  <c r="T54" i="5"/>
  <c r="T55" i="5"/>
  <c r="T56" i="5"/>
  <c r="T57" i="5"/>
  <c r="T58" i="5"/>
  <c r="T59" i="5"/>
  <c r="T60" i="5"/>
  <c r="T61" i="5"/>
  <c r="T62" i="5"/>
  <c r="T63" i="5"/>
  <c r="T64" i="5"/>
  <c r="T65" i="5"/>
  <c r="T66" i="5"/>
  <c r="T67" i="5"/>
  <c r="T68" i="5"/>
  <c r="T69" i="5"/>
  <c r="T70" i="5"/>
  <c r="T71" i="5"/>
  <c r="T72" i="5"/>
  <c r="T73" i="5"/>
  <c r="T74" i="5"/>
  <c r="T75" i="5"/>
  <c r="T76" i="5"/>
  <c r="T77" i="5"/>
  <c r="T78" i="5"/>
  <c r="T79" i="5"/>
  <c r="T80" i="5"/>
  <c r="T81" i="5"/>
  <c r="T82" i="5"/>
  <c r="T83" i="5"/>
  <c r="T84" i="5"/>
  <c r="T85" i="5"/>
  <c r="T86" i="5"/>
  <c r="T87" i="5"/>
  <c r="T88" i="5"/>
  <c r="T89" i="5"/>
  <c r="T90" i="5"/>
  <c r="T91" i="5"/>
  <c r="T92" i="5"/>
  <c r="T93" i="5"/>
  <c r="T94" i="5"/>
  <c r="T95" i="5"/>
  <c r="T96" i="5"/>
  <c r="T97" i="5"/>
  <c r="T98" i="5"/>
  <c r="T99" i="5"/>
  <c r="T100" i="5"/>
  <c r="T101" i="5"/>
  <c r="T102" i="5"/>
  <c r="T103" i="5"/>
  <c r="T104" i="5"/>
  <c r="T105" i="5"/>
  <c r="T106" i="5"/>
  <c r="T107" i="5"/>
  <c r="T108" i="5"/>
  <c r="T109" i="5"/>
  <c r="T110" i="5"/>
  <c r="T111" i="5"/>
  <c r="T112" i="5"/>
  <c r="T113" i="5"/>
  <c r="T114" i="5"/>
  <c r="T115" i="5"/>
  <c r="T116" i="5"/>
  <c r="T117" i="5"/>
  <c r="T118" i="5"/>
  <c r="T119" i="5"/>
  <c r="T120" i="5"/>
  <c r="T121" i="5"/>
  <c r="T122" i="5"/>
  <c r="T123" i="5"/>
  <c r="T124" i="5"/>
  <c r="T125" i="5"/>
  <c r="T126" i="5"/>
  <c r="T127" i="5"/>
  <c r="T128" i="5"/>
  <c r="T129" i="5"/>
  <c r="T130" i="5"/>
  <c r="T131" i="5"/>
  <c r="T132" i="5"/>
  <c r="T133" i="5"/>
  <c r="S2" i="3"/>
  <c r="S3" i="3"/>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2" i="3"/>
  <c r="S63" i="3"/>
  <c r="S64" i="3"/>
  <c r="S65" i="3"/>
  <c r="S66" i="3"/>
  <c r="S67"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alcChain>
</file>

<file path=xl/sharedStrings.xml><?xml version="1.0" encoding="utf-8"?>
<sst xmlns="http://schemas.openxmlformats.org/spreadsheetml/2006/main" count="4152" uniqueCount="732">
  <si>
    <t>Trial ID</t>
  </si>
  <si>
    <t>Trial Type</t>
  </si>
  <si>
    <t>Submission#</t>
  </si>
  <si>
    <t>Summary 4 Funding Category</t>
  </si>
  <si>
    <t>Lead Organization</t>
  </si>
  <si>
    <t>Received Date</t>
  </si>
  <si>
    <t>Accepted Date</t>
  </si>
  <si>
    <t>Validator</t>
  </si>
  <si>
    <t>Complete</t>
  </si>
  <si>
    <t>INSTITUTIONAL</t>
  </si>
  <si>
    <t>sandersbj</t>
  </si>
  <si>
    <t>EXTERNALLY_PEER_REVIEWED</t>
  </si>
  <si>
    <t>University of Wisconsin Hospital and Clinics</t>
  </si>
  <si>
    <t>Children's Healthcare of Atlanta - Egleston</t>
  </si>
  <si>
    <t>Dana-Farber Harvard Cancer Center</t>
  </si>
  <si>
    <t>Northwestern University</t>
  </si>
  <si>
    <t>NATIONAL</t>
  </si>
  <si>
    <t>ECOG-ACRIN Cancer Research Group</t>
  </si>
  <si>
    <t>Abbreviated</t>
  </si>
  <si>
    <t>INDUSTRIAL</t>
  </si>
  <si>
    <t>Bristol-Myers Squibb</t>
  </si>
  <si>
    <t>Temisan Otubu</t>
  </si>
  <si>
    <t>Thomas Jefferson University Hospital</t>
  </si>
  <si>
    <t>Orlando Adan</t>
  </si>
  <si>
    <t>Moffitt Cancer Center</t>
  </si>
  <si>
    <t>Jamie Phontharaksa</t>
  </si>
  <si>
    <t>Roswell Park Cancer Institute</t>
  </si>
  <si>
    <t>Elena Gebeniene</t>
  </si>
  <si>
    <t>Case Comprehensive Cancer Center</t>
  </si>
  <si>
    <t>Duke University Medical Center</t>
  </si>
  <si>
    <t>Virginia Commonwealth University/Massey Cancer Center</t>
  </si>
  <si>
    <t>Jaliza Perez</t>
  </si>
  <si>
    <t>NCI - Center for Cancer Research</t>
  </si>
  <si>
    <t>Childrens Oncology Group</t>
  </si>
  <si>
    <t>Mayo Clinic in Florida</t>
  </si>
  <si>
    <t>NCI-2016-01968</t>
  </si>
  <si>
    <t>Johns Hopkins University/Sidney Kimmel Cancer Center</t>
  </si>
  <si>
    <t>University of California San Diego</t>
  </si>
  <si>
    <t>NCI-2018-00362</t>
  </si>
  <si>
    <t>University Health Network Princess Margaret Cancer Center LAO</t>
  </si>
  <si>
    <t>Pediatric Brain Tumor Consortium</t>
  </si>
  <si>
    <t>JHU Sidney Kimmel Comprehensive Cancer Center LAO</t>
  </si>
  <si>
    <t>Indiana University/Melvin and Bren Simon Cancer Center</t>
  </si>
  <si>
    <t>University of Colorado Hospital</t>
  </si>
  <si>
    <t>SWOG</t>
  </si>
  <si>
    <t>Fred Hutch/University of Washington Cancer Consortium</t>
  </si>
  <si>
    <t>UCSF Medical Center-Mount Zion</t>
  </si>
  <si>
    <t>Mayo Clinic</t>
  </si>
  <si>
    <t>Ohio State University Comprehensive Cancer Center</t>
  </si>
  <si>
    <t>City of Hope Comprehensive Cancer Center</t>
  </si>
  <si>
    <t>Siteman Cancer Center at Washington University</t>
  </si>
  <si>
    <t>Stanford Cancer Institute Palo Alto</t>
  </si>
  <si>
    <t>Lead Oganization</t>
  </si>
  <si>
    <t>Abstraction Date</t>
  </si>
  <si>
    <t>On-Hold Date</t>
  </si>
  <si>
    <t>Off-Hold Date</t>
  </si>
  <si>
    <t>On-Hold Reason</t>
  </si>
  <si>
    <t>On-Hold Description</t>
  </si>
  <si>
    <t>Processing Status</t>
  </si>
  <si>
    <t>Abstractor</t>
  </si>
  <si>
    <t>Start Time</t>
  </si>
  <si>
    <t>End Time</t>
  </si>
  <si>
    <t>Comments</t>
  </si>
  <si>
    <t>OTHER</t>
  </si>
  <si>
    <t>Verification Pending</t>
  </si>
  <si>
    <t>SUBMISSION_INCOM_MISSING_DOCS</t>
  </si>
  <si>
    <t>Accepted</t>
  </si>
  <si>
    <t>Hoffmann-La Roche</t>
  </si>
  <si>
    <t>Abstraction Verified No Response</t>
  </si>
  <si>
    <t>No changes per admin abstraction</t>
  </si>
  <si>
    <t>No changes per Admin abstraction</t>
  </si>
  <si>
    <t>NCI-2018-00430</t>
  </si>
  <si>
    <t>St. Jude Children's Research Hospital</t>
  </si>
  <si>
    <t>SUBMISSION_INCOM</t>
  </si>
  <si>
    <t>Emory University Hospital/Winship Cancer Institute</t>
  </si>
  <si>
    <t>Abstraction Verified Response</t>
  </si>
  <si>
    <t>University of Chicago Comprehensive Cancer Center</t>
  </si>
  <si>
    <t>Columbia University/Herbert Irving Cancer Center</t>
  </si>
  <si>
    <t>Academic and Community Cancer Research United</t>
  </si>
  <si>
    <t>Huntsman Cancer Institute/University of Utah</t>
  </si>
  <si>
    <t>Fox Chase Cancer Center</t>
  </si>
  <si>
    <t>Joshua Cassell</t>
  </si>
  <si>
    <t>Sisi Chen</t>
  </si>
  <si>
    <t>Alpana Dongargaonkar</t>
  </si>
  <si>
    <t>Ian Buchanan</t>
  </si>
  <si>
    <t>Samantha Caesar-Johnson johnsoncs</t>
  </si>
  <si>
    <t>Cecilia Appiah</t>
  </si>
  <si>
    <t>Vicki Vanarsdale</t>
  </si>
  <si>
    <t>On-Hold</t>
  </si>
  <si>
    <t>Ashley Crowner</t>
  </si>
  <si>
    <t>Parisa Navabi navabip</t>
  </si>
  <si>
    <t>Wayne State University/Karmanos Cancer Institute</t>
  </si>
  <si>
    <t>QC Date</t>
  </si>
  <si>
    <t>QCer</t>
  </si>
  <si>
    <t>No changes made per admin QC.</t>
  </si>
  <si>
    <t>No Changes made per Administrative QC</t>
  </si>
  <si>
    <t>no change made per sci QC</t>
  </si>
  <si>
    <t>Scientific amendment QC complete.  No changes made.</t>
  </si>
  <si>
    <t>No scientific QC changes made per SOP103</t>
  </si>
  <si>
    <t>The University of Arizona Medical Center-University Campus</t>
  </si>
  <si>
    <t>scientific QC complete per SOP 103, no changes made</t>
  </si>
  <si>
    <t>Scientific QC completed. No changes made</t>
  </si>
  <si>
    <t>Medical University of South Carolina</t>
  </si>
  <si>
    <t>Dena Sumaida</t>
  </si>
  <si>
    <t>Grand Total</t>
  </si>
  <si>
    <t>Elena Gebeniene Total</t>
  </si>
  <si>
    <t>Jamie Phontharaksa Total</t>
  </si>
  <si>
    <t>Orlando Adan Total</t>
  </si>
  <si>
    <t>Temisan Otubu Total</t>
  </si>
  <si>
    <t># of Validations</t>
  </si>
  <si>
    <t>Processing Time (HH:MM:SS)</t>
  </si>
  <si>
    <t>Average of Processing Time (HH:MM:SS)</t>
  </si>
  <si>
    <t># of Trials</t>
  </si>
  <si>
    <t>Alpana Dongargaonkar Total</t>
  </si>
  <si>
    <t>Ashley Crowner Total</t>
  </si>
  <si>
    <t>Cecilia Appiah Total</t>
  </si>
  <si>
    <t>Ian Buchanan Total</t>
  </si>
  <si>
    <t>Joshua Cassell Total</t>
  </si>
  <si>
    <t>Sisi Chen Total</t>
  </si>
  <si>
    <t>QC'er</t>
  </si>
  <si>
    <t>Jaliza Perez Total</t>
  </si>
  <si>
    <t>sandersbj Total</t>
  </si>
  <si>
    <t>Memorial Sloan Kettering Cancer Center</t>
  </si>
  <si>
    <t>UNC Lineberger Comprehensive Cancer Center</t>
  </si>
  <si>
    <t>NCI-2016-01858</t>
  </si>
  <si>
    <t>University of Nebraska Medical Center</t>
  </si>
  <si>
    <t>NCI-2009-01774</t>
  </si>
  <si>
    <t>NCI-2018-00522</t>
  </si>
  <si>
    <t>Laura and Isaac Perlmutter Cancer Center at NYU Langone</t>
  </si>
  <si>
    <t>NCI-2018-00526</t>
  </si>
  <si>
    <t>NCI-2017-02349</t>
  </si>
  <si>
    <t>NCI-2018-00381</t>
  </si>
  <si>
    <t>NCI-2016-01293</t>
  </si>
  <si>
    <t>NCI-2015-02254</t>
  </si>
  <si>
    <t>NCI-2018-00528</t>
  </si>
  <si>
    <t>Cellphire, Inc.</t>
  </si>
  <si>
    <t>NCI-2017-02255</t>
  </si>
  <si>
    <t>NCI-2018-00531</t>
  </si>
  <si>
    <t>NCI-2018-00530</t>
  </si>
  <si>
    <t>Chiasma, Inc.</t>
  </si>
  <si>
    <t>NCI-2018-00527</t>
  </si>
  <si>
    <t>Cedars Sinai Medical Center</t>
  </si>
  <si>
    <t>NCI-2018-00513</t>
  </si>
  <si>
    <t>NCI-2018-00534</t>
  </si>
  <si>
    <t>NCI-2018-00533</t>
  </si>
  <si>
    <t>NCI-2018-00532</t>
  </si>
  <si>
    <t>NCI-2016-00176</t>
  </si>
  <si>
    <t>NCI-2015-01401</t>
  </si>
  <si>
    <t>NCI-2017-01830</t>
  </si>
  <si>
    <t>NCI-2017-00603</t>
  </si>
  <si>
    <t>NCI-2018-00535</t>
  </si>
  <si>
    <t>Unum Therapeutics Inc.</t>
  </si>
  <si>
    <t>NCI-2013-00286</t>
  </si>
  <si>
    <t>NCI-2010-00299</t>
  </si>
  <si>
    <t>NCI-2017-01998</t>
  </si>
  <si>
    <t>NCI-2017-00992</t>
  </si>
  <si>
    <t>NCI-2017-00939</t>
  </si>
  <si>
    <t>NCI-2017-00540</t>
  </si>
  <si>
    <t>NCI-2013-00623</t>
  </si>
  <si>
    <t>NCI-2018-00536</t>
  </si>
  <si>
    <t>NCI-2010-00268</t>
  </si>
  <si>
    <t>NCI-2016-00443</t>
  </si>
  <si>
    <t>NCI-2016-00208</t>
  </si>
  <si>
    <t>NCI-2017-01689</t>
  </si>
  <si>
    <t>NCI-2011-02584</t>
  </si>
  <si>
    <t>NCI-2018-00537</t>
  </si>
  <si>
    <t>NCI-2018-00538</t>
  </si>
  <si>
    <t>Ludwig Institute for Cancer Research</t>
  </si>
  <si>
    <t>NCI-2017-01018</t>
  </si>
  <si>
    <t>NCI-2010-01306</t>
  </si>
  <si>
    <t>NCI-2014-01894</t>
  </si>
  <si>
    <t>NCI-2016-01736</t>
  </si>
  <si>
    <t>NCI-2016-01779</t>
  </si>
  <si>
    <t>NCI-2018-00539</t>
  </si>
  <si>
    <t>NCI-2014-02204</t>
  </si>
  <si>
    <t>NCI-2016-01205</t>
  </si>
  <si>
    <t>NCI-2017-00772</t>
  </si>
  <si>
    <t>NCI-2017-01916</t>
  </si>
  <si>
    <t>NCI-2018-00540</t>
  </si>
  <si>
    <t>NCI-2016-01645</t>
  </si>
  <si>
    <t>NCI-2018-00329</t>
  </si>
  <si>
    <t>Please provide unexpired IRB document: the current trial status is "Active". Submitted IRB expired on 12-25-2017</t>
  </si>
  <si>
    <t>NCI-2018-00454</t>
  </si>
  <si>
    <t>NCI-2016-00745</t>
  </si>
  <si>
    <t>White River Junction Veterans Affairs Medical Center</t>
  </si>
  <si>
    <t>change made per sci QC: non-amend: intervention/arm (added Questionnaire Administration)</t>
  </si>
  <si>
    <t>Scientific amendment QC changes made per SOP 103:_x000D_
Amendment changes made: none_x000D_
Non-amendment changes made: eligibility criteria (capitalization)</t>
  </si>
  <si>
    <t>Additional Comments</t>
  </si>
  <si>
    <t>NCI-2017-00539</t>
  </si>
  <si>
    <t>NCI-2017-00229</t>
  </si>
  <si>
    <t>NCI-2016-01631</t>
  </si>
  <si>
    <t>NCI-2016-01608</t>
  </si>
  <si>
    <t>NCI-2016-01636</t>
  </si>
  <si>
    <t>NCI-2017-02267</t>
  </si>
  <si>
    <t>NCI-2016-01629</t>
  </si>
  <si>
    <t>NCI-2015-02190</t>
  </si>
  <si>
    <t>NCI-2015-02282</t>
  </si>
  <si>
    <t>NCI-2016-00102</t>
  </si>
  <si>
    <t>NCI-2017-01923</t>
  </si>
  <si>
    <t>NCI-2017-00432</t>
  </si>
  <si>
    <t>NCI-2016-02061</t>
  </si>
  <si>
    <t>NCI-2018-00541</t>
  </si>
  <si>
    <t>NCI-2015-00827</t>
  </si>
  <si>
    <t>NCI-2015-00479</t>
  </si>
  <si>
    <t>NCI-2018-00544</t>
  </si>
  <si>
    <t>NCI-2018-00545</t>
  </si>
  <si>
    <t>NCI-2018-00542</t>
  </si>
  <si>
    <t>NCI-2018-00543</t>
  </si>
  <si>
    <t>NCI-2014-01562</t>
  </si>
  <si>
    <t>NCI-2016-01318</t>
  </si>
  <si>
    <t>OHSU Knight Cancer Institute</t>
  </si>
  <si>
    <t>NCI-2016-01375</t>
  </si>
  <si>
    <t>NCI-2018-00546</t>
  </si>
  <si>
    <t>UCLA / Jonsson Comprehensive Cancer Center</t>
  </si>
  <si>
    <t>NCI-2017-01730</t>
  </si>
  <si>
    <t>NCI-2015-02075</t>
  </si>
  <si>
    <t>NCI-2017-01639</t>
  </si>
  <si>
    <t>NCI-2018-00549</t>
  </si>
  <si>
    <t>NCI-2016-02036</t>
  </si>
  <si>
    <t>NCI-2018-00551</t>
  </si>
  <si>
    <t>Gradalis Inc</t>
  </si>
  <si>
    <t>NCI-2017-01384</t>
  </si>
  <si>
    <t>NCI-2013-02437</t>
  </si>
  <si>
    <t>NCI-2017-01966</t>
  </si>
  <si>
    <t>NCI-2018-00548</t>
  </si>
  <si>
    <t>NCI-2018-00547</t>
  </si>
  <si>
    <t>NCI-2014-01986</t>
  </si>
  <si>
    <t>NCI-2018-00552</t>
  </si>
  <si>
    <t>NCI-2018-00554</t>
  </si>
  <si>
    <t>Cancer Therapy and Research Center at The UT Health Science Center at San Antonio</t>
  </si>
  <si>
    <t>NCI-2015-00498</t>
  </si>
  <si>
    <t>NCI-2017-01127</t>
  </si>
  <si>
    <t>NCI-2017-02079</t>
  </si>
  <si>
    <t>NCI-2016-00848</t>
  </si>
  <si>
    <t>NCI-2016-01056</t>
  </si>
  <si>
    <t>NCI-2009-01436</t>
  </si>
  <si>
    <t>NCI-2017-00443</t>
  </si>
  <si>
    <t>NCI-2017-01290</t>
  </si>
  <si>
    <t>NCI-2018-00437</t>
  </si>
  <si>
    <t>NCI-2014-01913</t>
  </si>
  <si>
    <t>University of Kentucky/Markey Cancer Center</t>
  </si>
  <si>
    <t>NCI-2018-00556</t>
  </si>
  <si>
    <t>NCI-2018-00550</t>
  </si>
  <si>
    <t>NCI-2014-00470</t>
  </si>
  <si>
    <t>NCI-2016-00477</t>
  </si>
  <si>
    <t>NCI-2018-00557</t>
  </si>
  <si>
    <t>NCI-2018-00559</t>
  </si>
  <si>
    <t>Gilead</t>
  </si>
  <si>
    <t>NCI-2018-00560</t>
  </si>
  <si>
    <t>NCI-2013-00824</t>
  </si>
  <si>
    <t>NCI-2015-00225</t>
  </si>
  <si>
    <t>NCI-2013-01644</t>
  </si>
  <si>
    <t>NCI-2014-01988</t>
  </si>
  <si>
    <t>NCI-2015-01411</t>
  </si>
  <si>
    <t>City of Hope Comprehensive Cancer Center LAO</t>
  </si>
  <si>
    <t>NCI-2017-01017</t>
  </si>
  <si>
    <t>NCI-2016-01567</t>
  </si>
  <si>
    <t>NCI-2017-02012</t>
  </si>
  <si>
    <t>NCI-2017-02471</t>
  </si>
  <si>
    <t>NCI-2017-01949</t>
  </si>
  <si>
    <t>NCI-2017-00330</t>
  </si>
  <si>
    <t>NCI-2017-00731</t>
  </si>
  <si>
    <t>NCI-2017-01954</t>
  </si>
  <si>
    <t>NCI-2018-00561</t>
  </si>
  <si>
    <t>Merck and Company Inc</t>
  </si>
  <si>
    <t>NCI-2014-02469</t>
  </si>
  <si>
    <t>NCI-2018-00562</t>
  </si>
  <si>
    <t>NCI-2013-00762</t>
  </si>
  <si>
    <t>NCI-2012-02945</t>
  </si>
  <si>
    <t>NCI-2016-00347</t>
  </si>
  <si>
    <t>NCI-2017-01129</t>
  </si>
  <si>
    <t>NCI-2016-01562</t>
  </si>
  <si>
    <t>NCI-2015-00757</t>
  </si>
  <si>
    <t>NCI-2018-00563</t>
  </si>
  <si>
    <t>Novartis Pharmaceuticals Corporation</t>
  </si>
  <si>
    <t>NCI-2016-01501</t>
  </si>
  <si>
    <t>Yale University Cancer Center LAO</t>
  </si>
  <si>
    <t>NCI-2009-00170</t>
  </si>
  <si>
    <t>NCI-2016-00789</t>
  </si>
  <si>
    <t>NCI-2017-00717</t>
  </si>
  <si>
    <t>NCI-2017-01347</t>
  </si>
  <si>
    <t>NCI-2018-00564</t>
  </si>
  <si>
    <t>NCI-2017-01540</t>
  </si>
  <si>
    <t>NCI-2018-00565</t>
  </si>
  <si>
    <t>NCI-2016-00344</t>
  </si>
  <si>
    <t>NCI-2013-00752</t>
  </si>
  <si>
    <t>NCI-2018-00566</t>
  </si>
  <si>
    <t>Janssen Research &amp; Development, LLC</t>
  </si>
  <si>
    <t>NCI-2018-00567</t>
  </si>
  <si>
    <t>NCI-2018-00568</t>
  </si>
  <si>
    <t>NCI-2018-00569</t>
  </si>
  <si>
    <t>AstraZeneca Pharmaceuticals LP</t>
  </si>
  <si>
    <t>NCI-2012-00539</t>
  </si>
  <si>
    <t>NCI-2017-02061</t>
  </si>
  <si>
    <t>NCI-2014-02033</t>
  </si>
  <si>
    <t>NCI-2018-00571</t>
  </si>
  <si>
    <t>University of Miami Miller School of Medicine-Sylvester Cancer Center</t>
  </si>
  <si>
    <t>NCI-2015-01780</t>
  </si>
  <si>
    <t>NCI-2018-00572</t>
  </si>
  <si>
    <t>NCI-2018-00570</t>
  </si>
  <si>
    <t>NCI-2013-00890</t>
  </si>
  <si>
    <t>University Health Network-Princess Margaret Hospital</t>
  </si>
  <si>
    <t>NCI-2014-01106</t>
  </si>
  <si>
    <t>NCI-2014-01202</t>
  </si>
  <si>
    <t>Weill Medical College of Cornell University</t>
  </si>
  <si>
    <t>Changes made per Admin abstraction: Reporting Data Set Method - Added Abbreviated</t>
  </si>
  <si>
    <t>EW# 77476 - Reached out to the submitter requesting missing document versions between the initial submission â€œVersion 6â€ and the current submission â€œVersion 12.â€   Missing Version 7 - Version 11</t>
  </si>
  <si>
    <t>PENDING_PERSON_CUR</t>
  </si>
  <si>
    <t>Pending Person Curation per EW# 77394</t>
  </si>
  <si>
    <t>Searching for the NCT ID on ClinicalTrials.gov by the Title per Protocol, was found the the abbreviated trial with NCT03059147 and the Lead org SignalRX Pharmaceuticals, Inc. (the same as on the submitted Protocol for this trial)._x000D_
_x000D_
Per EW # 75991 the submitter is requested to clarify the discrepancies on the Protocol Title and the Lead org._x000D_
Also, the submitter requested to confirm the Protocol title, The Lead Org and the Sponsor/Responsible party for this trial.</t>
  </si>
  <si>
    <t>scientific QC changes made per SOP 103- amend: none; non-amend: Eligibility (spelling)</t>
  </si>
  <si>
    <t>Scientific QC completed. No change made</t>
  </si>
  <si>
    <t>change made per sci QC: amend: outcome (CTCAE version)</t>
  </si>
  <si>
    <t>scientific QC complete, no changes made</t>
  </si>
  <si>
    <t>Scientific QC completed and no changes made.</t>
  </si>
  <si>
    <t>Scientific QC changes made per SOP103: intervention (description)</t>
  </si>
  <si>
    <t>Trial On-Hold.   Please submit the missing Clean Protocol for Version Date: 07/28/17</t>
  </si>
  <si>
    <t>Trial On-hold for the following reason. Missing the Clean Protocol for Date August 21, 2015 and tracked documents that changed to August 21, 2015</t>
  </si>
  <si>
    <t>Trial On-Hold.  Please submit the missing Informed Consent Document as mention on the IRB Approval document.</t>
  </si>
  <si>
    <t>Trial placed on hold: Request sent to submitter to provide a summary of changes OR tracked protocol for Amendment 3.  In addition, also provide IRB approval for protocol v.4 dated August 02, 2017 because the IRB approvals provided are prior to the current protocol version date.</t>
  </si>
  <si>
    <t>NCI-2018-00578</t>
  </si>
  <si>
    <t>NCI-2018-00575</t>
  </si>
  <si>
    <t>NCI-2018-00574</t>
  </si>
  <si>
    <t>NCI-2018-00239</t>
  </si>
  <si>
    <t>University of Pennsylvania/Abramson Cancer Center</t>
  </si>
  <si>
    <t>NCI-2013-02055</t>
  </si>
  <si>
    <t>NCI-2018-00469</t>
  </si>
  <si>
    <t>NCI-2009-00948</t>
  </si>
  <si>
    <t>NCI-2017-01654</t>
  </si>
  <si>
    <t>NCI-2017-00887</t>
  </si>
  <si>
    <t>NCI-2017-00923</t>
  </si>
  <si>
    <t>NCI-2017-00556</t>
  </si>
  <si>
    <t>NCI-2016-02006</t>
  </si>
  <si>
    <t>NCI-2009-01057</t>
  </si>
  <si>
    <t>NCI-2018-00580</t>
  </si>
  <si>
    <t>Sangamo Therapeutics</t>
  </si>
  <si>
    <t>NCI-2018-00579</t>
  </si>
  <si>
    <t>Wake Forest University Health Sciences</t>
  </si>
  <si>
    <t>NCI-2018-00581</t>
  </si>
  <si>
    <t>NCI-2014-01828</t>
  </si>
  <si>
    <t>NCI-2018-00584</t>
  </si>
  <si>
    <t>NCI-2016-00179</t>
  </si>
  <si>
    <t>NCI-2018-00586</t>
  </si>
  <si>
    <t>NCI-2018-00585</t>
  </si>
  <si>
    <t>NCI-2018-00594</t>
  </si>
  <si>
    <t>Rimo Therapeutics Inc.</t>
  </si>
  <si>
    <t>NCI-2018-00577</t>
  </si>
  <si>
    <t>Baylor College of Medicine/Dan L Duncan Comprehensive Cancer Center</t>
  </si>
  <si>
    <t>NCI-2016-01065</t>
  </si>
  <si>
    <t>NCI-2018-00587</t>
  </si>
  <si>
    <t>NCI-2018-00591</t>
  </si>
  <si>
    <t>NCI-2015-01645</t>
  </si>
  <si>
    <t>NCI-2018-00588</t>
  </si>
  <si>
    <t>NCI-2018-00590</t>
  </si>
  <si>
    <t>NCI-2017-01178</t>
  </si>
  <si>
    <t>NCI-2018-00589</t>
  </si>
  <si>
    <t>NCI-2015-02003</t>
  </si>
  <si>
    <t>NCI-2018-00593</t>
  </si>
  <si>
    <t>BeiGene</t>
  </si>
  <si>
    <t>NCI-2017-01671</t>
  </si>
  <si>
    <t>NCI-2018-00592</t>
  </si>
  <si>
    <t>NCI-2016-02049</t>
  </si>
  <si>
    <t>NCI-2018-00595</t>
  </si>
  <si>
    <t>NCI-2018-00597</t>
  </si>
  <si>
    <t>Shanghai Junshi Bioscience Co.,Ltd.</t>
  </si>
  <si>
    <t>NCI-2018-00598</t>
  </si>
  <si>
    <t>Boston Biomedical, Inc</t>
  </si>
  <si>
    <t>NCI-2018-00600</t>
  </si>
  <si>
    <t>Array Biopharma Inc</t>
  </si>
  <si>
    <t>NCI-2016-02058</t>
  </si>
  <si>
    <t>NCI-2018-00596</t>
  </si>
  <si>
    <t>NCI-2009-00595</t>
  </si>
  <si>
    <t>NRG Oncology</t>
  </si>
  <si>
    <t>NCI-2013-01125</t>
  </si>
  <si>
    <t>NCI-2017-02356</t>
  </si>
  <si>
    <t>NCI-2014-00058</t>
  </si>
  <si>
    <t>NCI-2016-00634</t>
  </si>
  <si>
    <t>NCI-2018-00599</t>
  </si>
  <si>
    <t>NCI-2017-00155</t>
  </si>
  <si>
    <t>NCI-2017-01731</t>
  </si>
  <si>
    <t>NCI-2016-00575</t>
  </si>
  <si>
    <t>NCI-2015-02165</t>
  </si>
  <si>
    <t>NCI-2018-00357</t>
  </si>
  <si>
    <t>NCI-2018-00602</t>
  </si>
  <si>
    <t>University of Maryland/Greenebaum Cancer Center</t>
  </si>
  <si>
    <t>NCI-2017-02279</t>
  </si>
  <si>
    <t>NCI-2017-00627</t>
  </si>
  <si>
    <t>NCI-2017-02233</t>
  </si>
  <si>
    <t>NCI-2016-00975</t>
  </si>
  <si>
    <t>NCI-2010-01277</t>
  </si>
  <si>
    <t>NCI-2018-00603</t>
  </si>
  <si>
    <t>NCI-2016-01401</t>
  </si>
  <si>
    <t>NCI-2016-01640</t>
  </si>
  <si>
    <t>NCI-2018-00604</t>
  </si>
  <si>
    <t>NCI-2017-02204</t>
  </si>
  <si>
    <t>NCI-2015-00256</t>
  </si>
  <si>
    <t>NCI-2018-00605</t>
  </si>
  <si>
    <t>USC / Norris Comprehensive Cancer Center</t>
  </si>
  <si>
    <t>NCI-2018-00606</t>
  </si>
  <si>
    <t>NCI-2018-00609</t>
  </si>
  <si>
    <t>BeiGene USA, Inc.</t>
  </si>
  <si>
    <t>NCI-2014-02320</t>
  </si>
  <si>
    <t>NCI-2018-00610</t>
  </si>
  <si>
    <t>Phosplatin Therapeutics</t>
  </si>
  <si>
    <t>NCI-2016-00986</t>
  </si>
  <si>
    <t>NCI-2014-02646</t>
  </si>
  <si>
    <t>NCI-2016-02020</t>
  </si>
  <si>
    <t>NCI-2018-00607</t>
  </si>
  <si>
    <t>NCI-2018-00608</t>
  </si>
  <si>
    <t>NCI-2017-00382</t>
  </si>
  <si>
    <t>NCI-2018-00615</t>
  </si>
  <si>
    <t>NCI-2016-01561</t>
  </si>
  <si>
    <t>NCI-2017-00401</t>
  </si>
  <si>
    <t>NCI-2018-00614</t>
  </si>
  <si>
    <t>NCI-2018-00617</t>
  </si>
  <si>
    <t>Strategia Therapeutics</t>
  </si>
  <si>
    <t>NCI-2018-00616</t>
  </si>
  <si>
    <t>NCI-2017-02331</t>
  </si>
  <si>
    <t>NCI-2015-01800</t>
  </si>
  <si>
    <t>NCI-2016-01753</t>
  </si>
  <si>
    <t>NCI-2013-01323</t>
  </si>
  <si>
    <t>NCI-2015-00267</t>
  </si>
  <si>
    <t>NCI-2015-02111</t>
  </si>
  <si>
    <t>NCI-2016-01701</t>
  </si>
  <si>
    <t>NCI-2018-00619</t>
  </si>
  <si>
    <t>Nektar</t>
  </si>
  <si>
    <t>NCI-2015-01888</t>
  </si>
  <si>
    <t>NCI-2018-00620</t>
  </si>
  <si>
    <t>Myriad Genetics Inc</t>
  </si>
  <si>
    <t>NCI-2017-00007</t>
  </si>
  <si>
    <t>NCI-2016-00224</t>
  </si>
  <si>
    <t>NCI-2016-02057</t>
  </si>
  <si>
    <t>Mayo Clinic in Arizona</t>
  </si>
  <si>
    <t>NCI-2015-02155</t>
  </si>
  <si>
    <t>NCI-2017-01776</t>
  </si>
  <si>
    <t>NCI-2016-01326</t>
  </si>
  <si>
    <t>Dana-Farber - Harvard Cancer Center LAO</t>
  </si>
  <si>
    <t>NCI-2017-00712</t>
  </si>
  <si>
    <t>University of Michigan Comprehensive Cancer Center EDDOP</t>
  </si>
  <si>
    <t>NCI-2016-01110</t>
  </si>
  <si>
    <t>NCI-2017-01777</t>
  </si>
  <si>
    <t>NCI-2013-02167</t>
  </si>
  <si>
    <t>NCI-2016-01703</t>
  </si>
  <si>
    <t>NCI-2017-00944</t>
  </si>
  <si>
    <t>NCI-2017-02341</t>
  </si>
  <si>
    <t>NCI-2015-00851</t>
  </si>
  <si>
    <t>NCI-2018-00224</t>
  </si>
  <si>
    <t>NCI-2014-00933</t>
  </si>
  <si>
    <t>NCI-2017-02338</t>
  </si>
  <si>
    <t>NCI-2016-00356</t>
  </si>
  <si>
    <t>NCI-2018-00180</t>
  </si>
  <si>
    <t>NCI-2018-00621</t>
  </si>
  <si>
    <t>NCI-2018-00622</t>
  </si>
  <si>
    <t>NCI-2011-02235</t>
  </si>
  <si>
    <t>NCI-2017-01928</t>
  </si>
  <si>
    <t>NCI-2016-00841</t>
  </si>
  <si>
    <t>AIDS Malignancy Consortium</t>
  </si>
  <si>
    <t>NCI-2017-01364</t>
  </si>
  <si>
    <t>NCI-2016-01844</t>
  </si>
  <si>
    <t>University of Texas MD Anderson Cancer Center LAO</t>
  </si>
  <si>
    <t>NCI-2016-01494</t>
  </si>
  <si>
    <t>NCI-2015-00127</t>
  </si>
  <si>
    <t>NCI-2009-00561</t>
  </si>
  <si>
    <t>NCI-2017-00897</t>
  </si>
  <si>
    <t>NCI-2017-00006</t>
  </si>
  <si>
    <t>Changes made per Admin abstraction: Board Approval Number - Changed from 04/05/2017 to 03/20/2018</t>
  </si>
  <si>
    <t>Changes made per Admin abstraction: Board Approval Number - Changed from 11/03/2017 to 03/21/2018._x000D_
_x000D_
Participating Sites: EW# 77503 â€“ Reached out to the submitter to clarify the status for M D Anderson Cancer Center, Memorial Sloan Kettering Cancer Center, Thomas Jefferson University Hospital.  All the siteâ€™s status currently has a Place Holder â€œIn Reviewâ€ 12/30/2016.</t>
  </si>
  <si>
    <t>Changes made per Admin abstraction: No NCT # in CT.gov. _x000D_
_x000D_
Official Title:Changed from â€ Durvalumab (MEDI4376), Tremelimumab and Palliative Hypofractionated Radiation (SBRT) in patients with recurrent/metastatic squamous cell carcinomas of the head and neck previously treated with immune checkpoint inhibitorsâ€ to â€œDurvalumab (MEDI4376), Tremelimumab and Palliative Hypofractionated Radiation (SBRT) in Patients with Recurrent/Metastatic Squamous Cell Carcinomas of the Head and Neck Previously Treated with Immune Checkpoint Inhibitorsâ€._x000D_
_x000D_
Reporting Data Set Method: Added Abbreviated._x000D_
_x000D_
Board Approval Status: Submitted, pending._x000D_
Board Name and Board Affiliation: Fred Hutch/University of Washington Cancer Consortium._x000D_
_x000D_
NCI Grant: Changed from 015704 to 15704 to satisfy the validation error._x000D_
_x000D_
Participating Sites: Added Fred Hutch/University of Washington Cancer Consortium, Status Date 03/13/2018 â€œIn Reviewâ€, Target Accrual â€“ 20, Investigator and Contact Name â€“ Chistina Rodriguez, 206-288-2048, rodrigcr@uw.edu</t>
  </si>
  <si>
    <t>Changes made per Admin abstraction: No NCT# in CT.gov._x000D_
_x000D_
Reporting Data Set Method: Added Abbreviated._x000D_
_x000D_
Board Approval Status: Submitted, pending._x000D_
Board Name and Board Affiliation: Fred Hutch/University of Washington Cancer Consortium._x000D_
_x000D_
NCI Grant: Changed from 015704 to 15704 to satisfy the validation error._x000D_
_x000D_
Participating Sites: Added Fred Hutch/University of Washington Cancer Consortium, Status Date 02/13/2018 â€œIn Reviewâ€, Target Accrual â€“ 40, Investigator and Contact Name â€“ Karen Syrjala, 206-667-4579</t>
  </si>
  <si>
    <t>Changes made per Admin abstraction: Board Approval Number - Changed from 08/18/2017 to 03/23/2018</t>
  </si>
  <si>
    <t>Changes per Admin abstraction:_x000D_
- added Reporting Data Set Method "abbreviated";_x000D_
- added Board Approval status "submitted, pending";_x000D_
- added Board name and Board affiliation;_x000D_
- removed the leading "0" from P30Grant 15704;_x000D_
- added participating site  Fred Hutch/University of Washington Cancer Consortium with status in review 02/27/2018 and PI Stephanie Lee with phone # 206-667-6190;_x000D_
- added target accrual # 100 per Protocol.</t>
  </si>
  <si>
    <t>Changes made per Admin abstraction: Added NCT03059147 and verified in CT.gov._x000D_
_x000D_
Official Title: Changed from â€œA Phase I study of single agent SF1126, a dual PI3 kinase and bromodomain inhibitor, in patients with advanced or metastatic hepatocellular carcinoma and Child-Pugh A-B7 cirrhosisâ€ to â€œA Phase I Study of Single Agent SF1126, a Dual PI3 Kinase and Bromodomain Inhibitor, in Patients with Advanced or Metastatic Hepatocellular Carcinoma and Child-Pugh A-B7 Cirrhosisâ€._x000D_
_x000D_
Reporting Data Set Method: Added Abbreviated._x000D_
_x000D_
Board Approval Status: Submitted, approved._x000D_
Board Name and Board Affiliation: University of California San Diego._x000D_
_x000D_
Participating Sites: Added University of California San Diego, Status Date 03/27/2018 â€œActiveâ€, Investigator and Contact Name â€“ Adam Burgoyne, 858-246-1611, aburgoyne@ucsd.edu_x000D_
Added University of Texas Southwestern, PLACE HOLDER status 04/02/2018 â€œIn Reviewâ€, Investigator and Contact Name â€“ Adam Yopp, 214-648-2233, Adam.Yopp@UTSouthwestern.edu_x000D_
_x000D_
EW# 77512 â€“ Reached out to the submitter to clarify the status and date for the University of Texas Southwestern.  I have a Place Holder status â€œIn Reviewâ€ 04/02/2018</t>
  </si>
  <si>
    <t>Changes made per admin abstraction: Board Approval Number - Changed from 05/22/2017 to 03/01/2018._x000D_
_x000D_
Participating Sites: Target Accrual - Changed from 155 to 205</t>
  </si>
  <si>
    <t>Changes per Admin abstraction:_x000D_
- updated the Official Title by adding "/Mesenchymal" to the Title per Protocol;_x000D_
- changed Board Approval # form 07/27/2016 to 06/14/2017;_x000D_
- changed Board affiliation from University of Colorado Cancer Center - Anschlutz Cancer Pavilion to Lead Org;_x000D_
- changed target accrual # from 20 to 40 per Protocol.</t>
  </si>
  <si>
    <t>Changes per Admin abstraction: NCT02357173 verified in CT.gov._x000D_
_x000D_
Reporting Data Set Method: Added Abbreviated, Changed Industrial from â€œYesâ€ to â€œNo Institutionalâ€._x000D_
Participating Sites - Added Date Opened for Accrual: 07/31/2017_x000D_
_x000D_
EW# 76640 â€“ Per CCCT Meeting, special permission via Abbreviated workflow.</t>
  </si>
  <si>
    <t>Changes made per Admin abstraction: Reporting Data Set Method - Added Abbreviated._x000D_
_x000D_
Participating Sites - Date Opened for Accrual: 11/01/2016</t>
  </si>
  <si>
    <t>Changes per Admin abstraction:_x000D_
- added Reporting Data Set Method "abbreviated";_x000D_
- added Board Approval status "submitted, approved";_x000D_
- added Board Approval # 09/06/2017;_x000D_
- added Board name and Board affiliation;_x000D_
- added participating site Case Comprehensive Cancer Center with status in review 03/14/2017, approved 06/25/2017, active 07/21/2017 and temp closed to accrual 03/15/2018 to reflect overall trial status history;_x000D_
- added Case CCC PI Ehsan Malek with 216-286-4441 and email Ehsan.Malek@Uhhospitals.org;_x000D_
- added participating site Cleveland Clinic/ Taussig Cancer Institute with placeholder status approved as of 06/25/2017 and PI Jason Valent with email VALENTJ3@ccf.org.</t>
  </si>
  <si>
    <t>Changes made per Admin abstraction: In the title: Changed from â€œNon-smallâ€ to â€œNon-Smallâ€._x000D_
_x000D_
Board Approval Number: Changed from 07/05/2017 to 03/22/2018._x000D_
_x000D_
EW# 77521 â€“ Reached out to the submitter to clarify the status and date for the University of Florida Health Science Center â€“ Gainesville.  The current Place Holder status is â€œIn Reviewâ€ 05/16/2017.</t>
  </si>
  <si>
    <t>Changes per admin abstraction: updated the board approval number from 05/20/2016 to STUDY00015499. Updated the PI from John Hunter to James Dolan. Updated the PI contact information dolanj@ohsu.edu and (503) 494-4937</t>
  </si>
  <si>
    <t>Changes per Admin abstraction:_x000D_
- updated the official Title by changing to lower case "plus" in the title;_x000D_
- added Reporting Data Set Method "abbreviated";_x000D_
- added Board Approval status "submitted, pending";_x000D_
- added Board name and Board affiliation;_x000D_
- removed leading "0" from P30 Grant # 15704;_x000D_
- added participating site Fred Hutch/University of Washington Cancer Consortium with status in review 02/13/2018 and PI Michael Schweizer with phone # 206-606-6252 per Consent;_x000D_
- added target accrual # 30 per Protocol.</t>
  </si>
  <si>
    <t>No changes per admin abstraction..</t>
  </si>
  <si>
    <t>Changes per Admin abstraction:_x000D_
- changed LO PI from Edward Neuwelt to Prakash Ambady (newly created person record PO ID 61909772) per Protocol;_x000D_
- changed Board Approval # from STUDY00016709 to 02/21/2018;_x000D_
- changed site PI from Edward Neuwelt to Prakash Ambady with phone # 503-494-5626 per Protocol.</t>
  </si>
  <si>
    <t>changes per admin abstraction: Added Texas Children's Hospital as a participating site with Sarah Whittle as PI.Contact info provided on participating sites list.</t>
  </si>
  <si>
    <t>Changes per admin abstraction: updated board approval number from 10/31/2017 to 03/12/2018.</t>
  </si>
  <si>
    <t>Changes per Admin abstraction:_x000D_
- updated the Title per AMA guidance;_x000D_
- added Reporting Data Set Method "abbreviated";_x000D_
- added Board Approval status "submitted, approved";_x000D_
- added Board Approval # 02/15/2018;_x000D_
- added Board name and Board affiliation;_x000D_
- added participating site  UCLA / Jonsson Comprehensive Cancer Center with status in review 02/06/2018, approved 02/22/2018 and active 03/02/2018;_x000D_
- added site PI Johannes Czernin with phone # 310-983-1444 per Consent;_x000D_
- added target accrual # 50 per Protocol.</t>
  </si>
  <si>
    <t>Changes per Admin abstraction:_x000D_
- added participating site Newton Wellesley Hospital with status approved as of 03/22/2018 (per IRB approval memo Am12) and PI Omar Nadeem with contacts 617-219-1230 onadeem@partners.org per Protocol._x000D_
_x000D_
Per EW # 77540 the submitter requested to confirm if the sites Newton Wellesley Hospital and Mass General/North Shore Cancer Center have been activated.</t>
  </si>
  <si>
    <t>Changes per Admin abstraction:_x000D_
- added Reporting Data Set Method "abbreviated" (Industrial);_x000D_
- set date opened for accrual 08/29/2017 per site recruitment status history date on the site Dartmouth Hitchcock Medical Center._x000D_
_x000D_
No contact for the site Dartmouth Hitchcock Medical Center PI has been added because no contact information was found on ClinicalTrials.gov.</t>
  </si>
  <si>
    <t>Changes per Admin abstraction:_x000D_
- added Reporting Data Set Method "abbreviated" (Industrial);_x000D_
- set date opened for accrual 03/15/2018 per site recruitment status date on the site Columbia University._x000D_
_x000D_
No primary contact has been added on the site Columbia University because no contact info was found on ClinicalTrials.gov.</t>
  </si>
  <si>
    <t>Changes per Admin abstraction:_x000D_
- updated the Official Title by capitalizing "Non-Small" and by adding "or Unresectable" to the Title per Protocol;_x000D_
- changed Board Approval # from 10/10/2017 to 03/12/2018;_x000D_
- changed target accrual # from 44 to 75 per Study application.</t>
  </si>
  <si>
    <t>Changes per Admin abstraction:_x000D_
- updated the Official Title per AMA guidance;_x000D_
- added Reporting Data Set Method "abbreviated";_x000D_
- added Board Approval status "submitted, approved";_x000D_
- added Board Approval # 17-411;_x000D_
- added Board name and Board affiliation;_x000D_
- added participating sites DFCI/BWH with status active 03/15/2018, approved 10/18/2017 and in review 09/20/2017 to reflect overall trial status history;_x000D_
- added DFCI/BWH PI Glenn Hanna with email gjhanna@partners.org.</t>
  </si>
  <si>
    <t>Changes made per Admin abstraction: Official Title - Changed from â€œPhase Ib clinical trial of roflumilast added to standard chemoimmunotherapy for high-risk diffuse large B-cell lymphomaâ€ to â€œPhase Ib Clinical Trial of Roflumilast Added to Standard Chemoimmunotherapy for High-Risk Diffuse Large B-Cell Lymphomaâ€._x000D_
_x000D_
Reporting Data Set Method: Added Abbreviated._x000D_
_x000D_
Board Approval Status: Submitted, approved._x000D_
Board Approval Number: 03/06/2018._x000D_
Board Name and Board Affiliation: Cancer Therapy and Research Center at The UT Health Science Center at San Antonio._x000D_
_x000D_
Participating Sites: Added Cancer Therapy and Research Center at The UT Health Science Center at San Antonio, Status Date 02/05/2018 â€œIn Reviewâ€, Status Date 03/06/2018 â€œApprovedâ€, Target Accrual â€“ 10, Investigator and Contact Name â€“ Adolfo Diaz Duque, diazduque@uthscsa.edu</t>
  </si>
  <si>
    <t>Changes made per Admin abstraction: _x000D_
_x000D_
In the title: changed â€œVersusâ€ to â€œversusâ€._x000D_
_x000D_
NCT03201458 verified in CT.gov. _x000D_
_x000D_
This Trial is NCI-Sponsored as the IND is held by CTEP.</t>
  </si>
  <si>
    <t>Changes per admin abstraction: updated board approval number from 03/07/2017 to 02/09/2018. Updated the PI/contact information from front page of protocol for Fox Chase from Jennifer Amengual to Stefan Barta (Stefan.barta@fccc.edu) and for Beth Israel Deaconess Medical Center from Jennifer Amengual to Salvia Jain (ssjain@bidmc.harvard.edu). _x000D_
Note: Per EW#64911, approval dates remain as placeholders for Fox Chase and Beth Israel until user instructs otherwise.</t>
  </si>
  <si>
    <t>Changes made per Admin abstraction: Board Approval Number - Changed from 02/13/2018 to 03/20/2018</t>
  </si>
  <si>
    <t>Changes made per Admin abstraction: NCT03387020 added and verified. NCI Grant - Changed from No to Yes to satisfy the validation error._x000D_
_x000D_
This Trial is not NCI-Sponsored as IND is held by the Lead Organization.</t>
  </si>
  <si>
    <t>Changes made per Admin abstraction: Board Approval Number - Changed from 02/28/2018 to 03/16/2018</t>
  </si>
  <si>
    <t>Changes made per Admin abstraction: Board Approval Number - Changed from 03/02/2018 to 03/21/2018._x000D_
_x000D_
_x000D_
No NCT# in CT.gov</t>
  </si>
  <si>
    <t>Changes made per Admin abstraction: Board Approval Number - Changed from 01/03/2018 to 03/19/2018</t>
  </si>
  <si>
    <t>Changes per admin abstraction: updated board approval number from 446-08-FB to 02/23/2017. Updated IND per protocol 103802 to 103,802.  Removed William Basem as site investigator of Seidman Cancer Center and replaced with Paolo Caimi. Outreach to user for PI contact info per EW#77575. Used previous PI contact information as a placeholder.  Ticket also asks about the current trial status and the participating site status history.</t>
  </si>
  <si>
    <t>Changes made per Admin abstraction: In the title: Changed â€œAnti-CD19â€ to â€œET190L1â€._x000D_
_x000D_
Board Approval Number: Changed from 03/19/2018 to 03/22/2018</t>
  </si>
  <si>
    <t>Changes per admin abstraction: updated board approval number from 05/02/2017 to 03/19/2018. Updated the board affiliation from the Markey Cancer Center to University of Kentucky/Markey Cancer Center. Added site status in review 01/21/2014 to reflect overall trial status.</t>
  </si>
  <si>
    <t>Changes made per Admin abstraction: Board Approval Number - Changed from 03/04/2018 to 03/15/2018</t>
  </si>
  <si>
    <t>Changes per admin abstraction: updated official title from Institutional protocol of CD34-selected peripheral blood stem cells from related haploidentical or unrelated donors for treatment of malignant and nonmalignant disorders to Institutional protocol of bone marrow transplantation using CD34-selected peripheral blood stem cells from related haploidentical or unrelated donors for treatment of malignant and nonmalignant disorders. Added abbreviated to reporting data set method. Set board approval number as IRB00010804 and OHSU Knight Cancer Institute as board name, affiliation, and PS. Added site recruitment status to reflect overall trial status history. Set accrual to 20. PI contact information: Eneida Nemecek, 503-494-0829, nemeceke@ohsu.edu</t>
  </si>
  <si>
    <t>Changes per admin abstraction: Added â€œHodgkinâ€™s Diseaseâ€ to official title. Updated board approval number from 1312925163 to 01/19/2018. Updated board affiliation from Indiana University Cancer Center to Indiana University/Melvin and Bren Simon Cancer Center. Added active 03/11/2014 replacing approved 02/13/2014 to match the actual trial start date.</t>
  </si>
  <si>
    <t>Changes per admin abstraction: Added 09/12/2017 to board approval number. Added Case Comprehensive Cancer Center as board name, affiliation, and PS. Added 150 to target accrual. Added site status history to reflect overall trial status history. Added PI contact info: Monica Webb Hooper, 216-368-6895, mwh54@case.edu</t>
  </si>
  <si>
    <t>Changes per admin abstraction: Added abbreviated to reporting data set method. Added 11/22/2016 as board approval number. Added Indiana University/Melvin and Bren Simon Cancer Center as the board name, affiliation, and PS. Updated the NIH Grant Information Serial Number from 08270917 to 82709. Added NCI Division/Program OD. Added 150 to target accrual number.</t>
  </si>
  <si>
    <t>Changes per admin abstraction: updated board approval number from 03/02/2016 to 02/15/2018. Updated the board affiliation from University of Colorado Cancer Center - Anschutz Cancer Pavilion to University of Colorado Hospital. Added 12/09/2017 to PS to reflect overall trial status history.</t>
  </si>
  <si>
    <t>Changes per admin abstraction: Updated the official title from A Phase 2 Study of PF-04449913 for the Treatment of Acute Leukemia and Myelodysplastic Syndrome Patients with High Risk of Post-Allogeneic Stem Cell Transplantation Relapse to A Phase 2 Study of PF-04449913 for the Treatment of Acute Myeloid Leukemia Patients with High Risk of Post-Allogeneic Stem Cell Transplantation Relapse. Updated data table 4 funding category from institutional to externally peer reviewed. Updated board approval number from 03/09/2016 to 07/20/2017.</t>
  </si>
  <si>
    <t>The clean protocol was submitted twice, please submit the tracked/highlighted protocol version date 08/09/2017 for processing</t>
  </si>
  <si>
    <t>Changes per Admin abstraction:_x000D_
- updated the official Title by capitalizing "Double-Blinded"._x000D_
_x000D_
Per EW # 77605 the submitter was requested to confirm if the site MGH has been activated and provide the activation status date.</t>
  </si>
  <si>
    <t>This is NCI sponsored trial. IND is held by CTEP._x000D_
_x000D_
No changes per Admin abstraction.</t>
  </si>
  <si>
    <t>Trial is NCI sponsored. IND is held by CTEP._x000D_
_x000D_
No changes per Admin abstraction.</t>
  </si>
  <si>
    <t>Changes made per Admin abstraction: Principal Investigator - Changed from Julie Sosa to Heather Stapleton._x000D_
_x000D_
Board Approval Number: Changed from 02/16/2018 to 03/22/2018._x000D_
_x000D_
Participating Sites: Changed from Julie Sosa to Heather Stapleton._x000D_
_x000D_
EW# 77520 â€“ Requesting PO ID for Heather Stapleton who will be replacing Julie Sosa as the PI for Duke University Medical Center._x000D_
PO ID created for Heather Stapleton to replace Julie Sosa as the PI</t>
  </si>
  <si>
    <t>Changes made per Admin abstraction: Reporting Data Set Method - Added Abbreviated._x000D_
_x000D_
Participating Sites: Added Date Opened for Accrual: 03/26/2018</t>
  </si>
  <si>
    <t>Changes per admin abstraction: updated board approval number from 09/14/2017 to 12/12/2017. Added Active 03/27/2018 to site recruitment status to reflect overall trial status history.</t>
  </si>
  <si>
    <t>IRB Approval had expired as of 24-Jan-2018. Please submit an unexpired IRB letter and any accompanying documents.</t>
  </si>
  <si>
    <t>Changes made per Admin abstraction: Reporting Data Set Method - Added Abbreviated._x000D_
_x000D_
Board Approval Number: Changed from 05/10/2017 to 01/10/2018._x000D_
_x000D_
Board Affiliation: Changed from University of Colorado Cancer Center - Anschutz Cancer Pavilion to University of Colorado Hospital._x000D_
_x000D_
Participating Sites: EW# 77614 â€“ Reached out to the submitter to clarify the University of Arizona Medical Center-University Campus status.  The Place Holder is â€œApprovedâ€ 05/24/2017._x000D_
Also, the Protocol document list Harvard Cancer Center and the University of California San Diego. I asked the submitter if they are enrolling sites.</t>
  </si>
  <si>
    <t>Changes per admin abstraction: updated board approval number from 11/02/2017 to 12/01/2017.</t>
  </si>
  <si>
    <t>Changes made per Admin abstraction: Board Approval Number - Changed from 10/12/2016 to 04/25/2017._x000D_
_x000D_
Participating Sites: Added Status Date 03/19/2018 â€œTemporarily Closed to Accrual and Interventionâ€ for the University of Wisconsin Hospital and Clinics</t>
  </si>
  <si>
    <t>Changes made per Admin abstraction: Board Approval Number - Changed from 11/20/2017 to 01/22/2018</t>
  </si>
  <si>
    <t>Changes per admin abstraction: Updated PI from Paul Oberstein to Gary Schwartz. Updated board approval number from 07/28/2017 to 02/05/2018. Increased enrollment from 31 to 57 per IRB approval. Updated site contact info to Gary Shwartz, gks2123@cumc.columbia.edu, 212-305-2055.</t>
  </si>
  <si>
    <t>Changes made per Admin abstraction: Board Approval Status - Change from Submitted, pending to Submitted, approved._x000D_
_x000D_
Board Approval Number - 03/22/2018._x000D_
_x000D_
Participating Sites: Added Status Date 09/14/2017 â€œActiveâ€ to Northwestern University</t>
  </si>
  <si>
    <t>Changes per admin abstraction: updated board approval number from 04/18/2017 to 03/07/2018.</t>
  </si>
  <si>
    <t>Changes per admin abstraction: updated data table 4 funding category from institutional to externally peer reviewed (Department of Defense Breast Cancer Grant). *Note: Grants funded through the U.S. Armyâ€™s, (DOD) special research programs in ovarian, breast and prostate cancer may also be listed in the category of peer reviewed funded grants. Updated board approval number from 08/20/2015 to 07/20/2017. Updated board affiliation from University of Colorado Cancer Center - Anschutz Cancer Pavilion to University of Colorado Hospital.</t>
  </si>
  <si>
    <t>Changes made per Admin abstraction: NCT02779725 verified in CT.gov._x000D_
_x000D_
Official Title: Changed from â€œSymptomCare@Home (SCH): Deconstructing an effective, technology-assisted, symptom management interventionâ€ to â€œSymptomCare@Home (SCH): Deconstructing an Effective, Technology-Assisted, Symptom Management Interventionâ€._x000D_
_x000D_
Reporting Data Set Method: Added Abbreviated._x000D_
_x000D_
Board Approval Status: Submitted, approved._x000D_
Board Approval Number:11/02/2017._x000D_
Board Name and Board Affiliation:Huntsman Cancer Institute/University of Utah._x000D_
_x000D_
Participating Sites: _x000D_
Added Huntsman Cancer Institute/University of Utah, Status Date 04/01/2017, Investigator and Contact Name â€“ Kathi Mooney, 801-585-9645, kathi.mooney@nurs.utah.edu. _x000D_
Added Emory University Hospital/Winship Cancer Institute, PLACE HOLDER status â€œIn Reviewâ€ 04/04/2018 and Kathi Mooney._x000D_
EW# 77630 â€“ Reached out to the submitter to clarify the the status, date and Investigator along with a contact number or email for Emory.  Place Holder is â€œIn Reviewâ€ 04/04/2018 and Kathi Mooney.</t>
  </si>
  <si>
    <t>Changes per admin abstraction: Added PS: UNC Lineberger Comprehensive Cancer Center: PI, Thomas Alexander, MD, MPH: talex@email.unc.edu (877)668-0683 Active date:  03/28/2018</t>
  </si>
  <si>
    <t>Changes per admin abstraction: updated board approval number from 05/17/2017 to 03/21/18.</t>
  </si>
  <si>
    <t>Children's Hospital Colorado</t>
  </si>
  <si>
    <t>Changes made per Admin abstraction: Lead Org Trial ID - Changed from ERIB-IRINO-SLDTMR to 15-0659._x000D_
_x000D_
Added Lead Organization Trial ID â€“ 15-0659, Added Other Identifier - ERIB-IRINO-SLDTMR._x000D_
_x000D_
Lead Organization: Changed from the University of Kentucky/Markey Cancer Center to Childrenâ€™s Hospital Colorado._x000D_
_x000D_
Principal Investigator: Changed PI from James Badgett to Carrye Cost._x000D_
_x000D_
Data Table 4 Funding Category: Changed from the University of Kentucky/Markey Cancer Center to Childrenâ€™s Hospital Colorado._x000D_
_x000D_
Board Approval Number: Changed from 12/01/2015 to 05/15/2017._x000D_
_x000D_
Board Name and Board Affiliation: Children's Hospital Colorado._x000D_
_x000D_
NCI Grant: Changed from 177558 to 46934._x000D_
_x000D_
Participating Sites: Added UT Southwestern/Simmons Cancer Center-Dallas, Investigator and Contact Name - Theodore Laetsch, ted.laetsch@utsouthwestern.edu. PLACE HOLDER Status Date 04/04/2018 â€œIn Reviewâ€_x000D_
_x000D_
EW# 77634 â€“ Reached out to the submitter to clarify if the University of Kentucky/Markey Cancer Center is still an â€œActiveâ€ Participating site.  Also, UT Southwestern/Simmons Cancer Center-Dallas is listed in the Protocol document and asked if they are enrolling patients.</t>
  </si>
  <si>
    <t>Changes made per Admin abstraction: Board Approval Number - Change from 10/04/2017 to 02/21/2018._x000D_
_x000D_
Participating Sites: Added Status Dated 02/27/2018 â€œClosed to Accrualâ€ for Columbia University/Herbert Irving Cancer Center</t>
  </si>
  <si>
    <t>Please confirm that the Lead Organization Trial ID is 2017-130. The identifier was not identified in the trial related documents that were provided.</t>
  </si>
  <si>
    <t>Changes made per Admin abstraction: No NCT# in CT.gov._x000D_
_x000D_
Reporting Data Set Method: Added Abbreviated._x000D_
_x000D_
Board Approval Status:Submitted, approved._x000D_
Board Approval Number: 02/07/2018_x000D_
Board Name and Board Affiliation: Wayne State University/Karmanos Cancer Institute._x000D_
_x000D_
Trial Status: Added Status Date 02/14/2018 â€œActiveâ€._x000D_
_x000D_
NCI Grant: Changed NCI Division/Program from DCP to OD, changed 022453 to 22453 to satisfy the validation error._x000D_
_x000D_
Participating Sites: History - Added Status Date 02/14/2018 â€œActiveâ€._x000D_
_x000D_
_x000D_
Added Wayne State University/Karmanos Cancer Institute, Status Date 01/18/2018, Target Accrual â€“ 200, Investigator and Contact Name â€“ Felicity Harper, harperf@karmanos.org_x000D_
_x000D_
EW# 77624 â€“ Reached out to the submitter and submitter clarified the trial status is â€œActiveâ€ 02/14/2018.</t>
  </si>
  <si>
    <t>Changes per admin abstraction: updated board approval number from 08/02/2013 to 07/09/2017. Updated board affiliation to University of Colorado Hospital from University of Colorado Cancer Center - Anschutz Cancer Pavilion. Updated target accrual number from 25 to 44. (25 patients/year vs. Phase 1 20-24 + Phase Ib 15-20).</t>
  </si>
  <si>
    <t>Changes made per Admin abstraction: Removed IND # 64395 from the official title._x000D_
This Trial is NCI-Sponsored as IND is held by CTEP</t>
  </si>
  <si>
    <t>Changes made per Admin abstraction:Reporting Data Set Method - Added Abbreviated._x000D_
_x000D_
Participating Sites: Added Date Opened for Accrual: 03/29/2018</t>
  </si>
  <si>
    <t>Changes per admin abstraction: updated board approval number from 12/02/2015 to 07/17/2017. Updated board affiliation from University of Colorado Cancer Center - Anschutz Cancer Pavilion to University of Colorado Hospital to University of Colorado Hospital.</t>
  </si>
  <si>
    <t>Changes per Admin abstraction:_x000D_
- added Reporting Data Set Method "abbreviated";_x000D_
- added Board Approval status "submitted, approved";_x000D_
- added Board Approval # 01/04/2018;_x000D_
- added Board name and Board affiliation;_x000D_
- added participating site Thomas Jefferson University Hospital with status in review 12/21/2017 and approved 01/04/2018;_x000D_
- added site PI Maysa Abu-Khalaf with phone # 215-503-5088 and email maysa.abu-khalaf@jefferson.edu pr Protocol;_x000D_
- added target accrual # 368 per Protocol.</t>
  </si>
  <si>
    <t>Changes made per Admin abstraction:Principal Investigator - Changed from Thomas Shea to Anne Beaven._x000D_
_x000D_
Board Approval Number: Changes from 05/30/2017 to 03/12/2018._x000D_
_x000D_
Participating Sites: Changed from Thomas Shea to Anne Beaven, 919-966-7746, anne_beaven@med.unc.edu</t>
  </si>
  <si>
    <t>Changes per admin abstraction: updated IND number from TBD to 125586 per protocol and complete sheet.</t>
  </si>
  <si>
    <t>Changes per Admin abstraction:_x000D_
- changed "Extra-Nodal" to "Extranodal" on the Title per Protocol;_x000D_
- changed Board Approval # from 11/14/2017 to 03/12/2018.</t>
  </si>
  <si>
    <t>Changes made per Admin abstraction: NCT03449901 verified in CT.gov. _x000D_
_x000D_
Reporting Data Set Method: Added Abbreviated._x000D_
_x000D_
Board Approval Status: Submitted, pending._x000D_
Board Name and Board Affiliation: Siteman Cancer Center at Washington University._x000D_
_x000D_
Participating Sites: Added Siteman Cancer Center at Washington University, Status Date 02/20/2018 â€œIn Reviewâ€, Investigator and Contact Name â€“ Brian Van Tine, 314-362-5817, bvantine@dom.wustl.edu._x000D_
_x000D_
Added Sarcoma Oncology Center, PLACE HOLDER Status Date 02/20/2018 â€œIn Reviewâ€, Investigator and Contact Name â€“ Sant Chawla, santchawla@sarcomaoncology.com_x000D_
_x000D_
EW# 77734 â€“ Reached out to the submitter to clarify if the Sarcoma Oncology Center will be a participating site. If so, to clarify the contact number or email for Investigator Sant Chawla</t>
  </si>
  <si>
    <t>Abstracted</t>
  </si>
  <si>
    <t>Changes per admin abstraction: updated board approval number from 09/08/2017 to 03/22/2018.</t>
  </si>
  <si>
    <t>Changes per Admin abstraction:_x000D_
- changed Board Approval # from 09/07/2016 to 02/23/2018.</t>
  </si>
  <si>
    <t>Changes per Admin abstraction:_x000D_
- updated the official Title by changing "With" to "with" per AMA guidance;_x000D_
- changed Board Approval # from 12-08514 to 07/07/2015;_x000D_
- changed Board affiliation from UCSF-Mount Zion to Lead Org;_x000D_
- added missing statuses Closed to accrual as of 03/24/2014 and Admin completed as of 06/07/2016 on participating site UCSF Medical Center-Mount Zion to reflect overall trial status history.</t>
  </si>
  <si>
    <t>Changes per Admin abstraction:_x000D_
- updated the Official Title by capitalizing "PSMA-Targeted" in the title;_x000D_
- added Reporting Data Set Method "abbreviated";_x000D_
- added Board Approval status "submitted, approved";_x000D_
- added Board Approval # 01/24/2018;_x000D_
- added Board name and Board affiliation;_x000D_
- added participating site Johns Hopkins University/Sidney Kimmel Cancer Center with status in review 11/01/2017, approved 01/24/2018 and active 03/28/2018;_x000D_
- added site PI Michael Gorin with phone # 410-502-7710 per Consent;_x000D_
- added target accrual # 160 per Protocol.</t>
  </si>
  <si>
    <t>Changes per Admin abstraction:_x000D_
- updated the Official Title per AMA guidance;_x000D_
- added Reporting Data Set Method "abbreviated";_x000D_
- added Board Approval status "submitted, approved";_x000D_
- added Board Approval # 02/15/2018;_x000D_
- added Board name and Board affiliation;_x000D_
- added participating site Moffitt Cancer Center with status in review 11/09/2017, approved 02/05/2018 and active 03/29/2018;_x000D_
- added site PI Alberto Chiappori with phone 813-745-3050 and email alberto.chiappori@moffitt.org per Protocol;_x000D_
- added target accrual # 41 per Protocol.</t>
  </si>
  <si>
    <t>Changes per Admin abstraction:_x000D_
- changed Lead Org PI from Janet Murphy to Jennifer Chan per Protocol;_x000D_
- changed Board Approval # from 11/02/2015 to 11-274;_x000D_
- added missing status Closed to accrual 05/01/2016 on MGH;_x000D_
- added missing statuses in review 09/20/2011, approved 11/07/2011, Closed to accrual 05/01/2016 on participating sites DFCI/BWH;_x000D_
- changed site MGH PI from Janet Murphy to Jeffrey Clark with contact JCLARK@PARTNERS.ORG;_x000D_
- changed site DFCI PI from Matthew Kulke to Jennifer Chan with contacts 617-632-6315 jang@partners.org;_x000D_
- changed site BWH PI from Janet Murphy to Jennifer Chan with contacts 617-632-6315 jang@partners.org.</t>
  </si>
  <si>
    <t>No changes per Admin abstraction.</t>
  </si>
  <si>
    <t>Changes made per Admin abstraction: Board Approval Number - Changed from 09/19/2017 to 02/21/2018._x000D_
_x000D_
EW# 77754 â€“ Reached out to the submitter to clarify the status and date for the University of Michigan Comprehensive Cancer Center.  The current Place Holder is â€œIn Reviewâ€ 09/19/2017</t>
  </si>
  <si>
    <t>Changes per admin abstraction: Added Nicole Grant to assigned owners list. Added CCR Identifier 18-C-0074 and ClinicalTrials.gov Identifier NCT03480152. Updated official title: Uppercased â€œMessengerâ€ and â€œBasedâ€ and lowercased â€œagainst.â€ Added abbreviated to reporting data set method. Set the NIH/NCI Division/Department Identifier to CCR. Added board approval status and board approval number 03/12/2018. Added NCI - Center for Cancer Research to board name and affiliation. Updated Grantor from CDER to CBER (vaccine). Trial status updated to recruiting per study status change form via EW#77748. Added 64 to target accrual. Added PI contact information: Steven Rosenberg, 240-760-6218, Steven.Rosenberg@nih.gov</t>
  </si>
  <si>
    <t>Changes made per Admin abstraction: In the title: Changed â€œAnti-tumorâ€ to _x000D_
â€œAnti-Tumorâ€._x000D_
_x000D_
Board Approval Number: Changed from 15-15888 to 03/13/2018._x000D_
_x000D_
EW# 77756 â€“ Reached out to the submitter to clarify the TWO â€œOther Identifierâ€ CC #144525 and CC#:144525.  Which one needs to be deleted or modified?</t>
  </si>
  <si>
    <t>Changes made per Admin abstraction: No NCT# in CT.gov._x000D_
_x000D_
Reporting Data Set Method:Added Abbreviated._x000D_
_x000D_
Board Approval Status: Submitted, approved_x000D_
Board Approval Number: 03/22/2018._x000D_
Board Name and Board Affiliation: UCSF Medical Center-Mount Zion._x000D_
_x000D_
IND: Changed from 137,942 to 137942._x000D_
_x000D_
Participating Sites: Added UCSF Medical Center-Mount Zion, Status Approved â€“ 03/22/2018, Target Accrual â€“ 18, Investigator and Contact Name â€“ Rahul Aggarwal, 415-353-9278, Rahul.Aggarwal@ucsf.edu</t>
  </si>
  <si>
    <t>Changes per admin abstraction: updated the board approval number from 02/12/2018 to 03/21/2018._x000D_
Note:  Per EW# 61658, Nicole Grant had been removed as a trial owner. "CCR should not be the record owner for this trial; this is a DCTD protocol"</t>
  </si>
  <si>
    <t>Changes per admin abstraction: updated board approval number from 02/07/2018 to 03/21/2018.</t>
  </si>
  <si>
    <t>Changes per admin abstraction: Added bovermoyer@partners.org for primary contact information for BWH.</t>
  </si>
  <si>
    <t>Changes per admin abstraction: updated board approval number from 08/15/2017 to 03/12/2018.</t>
  </si>
  <si>
    <t>Changes per admin abstraction: Added abbreviated to reporting data set method. Added board approval status and board approval number 01/02/2018. Added board name, affiliation and PS to Medical University of South Carolina. Added target accrual of 110.  Added Erin McClure as PI with contact info 843-792-7192/mccluree@musc.edu.</t>
  </si>
  <si>
    <t>Changes per Admin abstraction:_x000D_
- changed Board Approval # from 05/05/2017 to 02/06/2018.</t>
  </si>
  <si>
    <t>Changes per Admin abstraction:_x000D_
- added Reporting Data Set Method 'abbreviated' (Industrial)._x000D_
_x000D_
No primary contact to the participating site has been added because no contact information was found on ClinicalTrials.gov.</t>
  </si>
  <si>
    <t>Changes per Admin abstraction:_x000D_
- added Reporting Data Set Method "abbreviated" (Industrial)._x000D_
_x000D_
No primary contact has been added on participating site University of Colorado because no contact information was found on ClinicalTrials.gov</t>
  </si>
  <si>
    <t>Changes per Admin abstraction:_x000D_
- updated the official Title by capitalizing "Non-Small" in the Title;_x000D_
- changed Board Approval # from 06/09/2017 to 03/21/2018;_x000D_
- changed Board affiliation from University of Colorado CC - Anschutz Cancer Pavilion to Lead Org;_x000D_
- added participating site UCSFCC with status in review as of 03/21/2018 and  a site PI - LO PI Robert Doebele with contacts per Protocol;_x000D_
- removed target accrual # 260._x000D_
_x000D_
Per EW # 77782 the submitter requested to confirm the current status of the site UCSF and provide the PI's name.</t>
  </si>
  <si>
    <t>Changes per Admin abstraction:_x000D_
- changed Lead Org PI from Paul Oberstein to Gulam Manji per Protocol;_x000D_
- changed Board Approval # from 10/04/2017 to 02/21/2018;_x000D_
- changed site PI from Paul Oberstein to Gulam Manji with phone # 212-305-7115 and email gam2140@cumc.columbia.edu per Protocol._x000D_
Didn't add the site Weill Cornell Medical College based on previous abstractions comment that site will be added when became active.</t>
  </si>
  <si>
    <t>Changes per Admin abstraction:_x000D_
- changed Board Approval # from 11/16/2017 to 03/26/2018.</t>
  </si>
  <si>
    <t>Trial is NCI sponsored. IND is held by CTEP._x000D_
_x000D_
No changes per Admin abstraction._x000D_
Per Complete sheet is noted Participant Type: Rostered, no changes to participating sites was made.</t>
  </si>
  <si>
    <t>EW  77507 -  Trial status is active. The trial is active however the IRB approval date precedes the current protocol version/date: IRB Approval was valid until 03/27/2016 and the protocol provided is Version 3 date 06/20/2016. Sent an outreach email for submitter to provided an updated IRB approval letter.</t>
  </si>
  <si>
    <t>EW# 77759 - My reason for putting this trial on-hold is that the submitter won't be back till 04/10/2018. Reached out to clarify the Active status and date for the listed sites. Only Closed to Accrual and Intervention was provided. To clarify the contact email or number for the listed investigators. And, to clarify Anticipated Primary Completion Date must be current or in the future. â€œAnticipatedâ€ 12/31/2017.</t>
  </si>
  <si>
    <t>Changes made per Administrative QC: updated â€œAfterâ€ to â€œafterâ€ (preposition) and â€œREConstructionâ€ to â€œReconstructionâ€ in official title, added PI/Contact Matthew Katz phone number as 978-937-6274 for Lowell General Hospital, added PI/Contact Laura Warren phone number as 508-488-3835 for Dana-Farber/Brigham and Women's Cancer Center at Milford Regional and Dana-Farber/Brigham and Women's Cancer Center at South Shore, added PI/Contact Abram Recht phone number as 617-667-2345 for Beth Israel Deaconess Medical Center</t>
  </si>
  <si>
    <t>Changes made per Administrative QC: added Funding Mechanism Code as ZIA, added NIH Institute Code as BC, added Serial Number as 011525, added NCI Division/Program as CCR (per p. 5 of the study application), updated target accrual number from 408 to 421 for National Institutes of Health Clinical Center (per p.7 of the study application)</t>
  </si>
  <si>
    <t>Changes made per Administrative QC: updated â€œGENeticâ€ to â€œGeneticâ€ and â€œMENâ€ to â€œMenâ€ in official title</t>
  </si>
  <si>
    <t>Changes made per Administrative QC: added Nicole Grant (ND41I@NIH.GOV) as a trial owner (CCR not DCEG study), added CCR Identifier as 18-C-0073, added ClinicalTrials.gov Identifier as NCT03481816, updated Reporting Data Set Method from abbreviated to complete, added NIH/NCI Division/Department Identifier as CCR, added Funding Mechanism Code ZIA, added NIH Institute Code as BC, added Serial Number as 011547, added NCI Division/Program as CCR (per study application p.4)</t>
  </si>
  <si>
    <t>Changes made per Administrative QC: updated â€œFollowingâ€ to â€œfollowingâ€ in official title (preposition), updated board approval number from 08/11/2018 to 01/10/2018 (noted in administrative abstraction comment, however information not saved)</t>
  </si>
  <si>
    <t>Changes made per Administrative QC: updated board approval number from 03/29/2018 to 03/19/2018</t>
  </si>
  <si>
    <t>Changes made per Administrative QC: updated board approval number from 09/14/2017 to 10/04/2017 (per Continuing Review IRB approval provided with amendment submission), updated PI/Contact from Thomas Guerrero to Inga Grills email: igrills@beaumont.edu for William Beaumont Hospital-Royal Oak (per protocol document, p 2 â€œSite PI Inga Grillsâ€) EW # 77516 sent to submitter to obtain updated contact information for PI Inga Grills and to confirm if Denver Veterans Administration Medical Center should be listed as a participating site</t>
  </si>
  <si>
    <t>Changes made per Administrative QC: updated â€œOpen labelâ€ to â€œOpen-Labelâ€ in official title, added University of Alabama at Birmingham Cancer Center as a participating site, added site recruitment status as approved, added site recruitment status date as 12/12/2017, added site PI/Contact as James Markert phone 205-975-6985, email: jmarkert@uabmc.edu (per p.2 of the protocol document), removed target accrual number listed as 22 from Stanford Cancer Institute Palo Alto (multi-center study)</t>
  </si>
  <si>
    <t>Changes made per Administrative QC: added site recruitment status in review (date: 11/05/2012) and approved (date: 11/28/2012) for Brigham and Women's Hospital</t>
  </si>
  <si>
    <t>Changes made per Administrative QC: updated board approval number from 02/16/2018 to 03/21/2018, removed IND # 137069 per change memo â€œIND number removed as this study is IND exemptâ€</t>
  </si>
  <si>
    <t>Changes made per Administrative QC: updated site recruitment status from in review to active (date:03/21/2018), updated PI/Contact from Ann Partridge to Eun-Sil (Shelley) Hwang phone: 919-684-6849, email: Shelley.hwang@duke.edu for Duke University Medical Center (information provided in document provided labeled as â€œOther - NCI-2017-00540 16-571 AM 6.docxâ€)</t>
  </si>
  <si>
    <t>Changes made per Administrative QC: updated PI/Contact Theodore Hong, email from tshong1@mgh.harvard.edu to tshong1@partners.org for Massachusetts General Hospital (per front sheet)</t>
  </si>
  <si>
    <t>Changes made per Administrative QC: updated Industrial? from yes to no â€“ externally peer-reviewed (Ludwig Institute for Cancer Research), added date closed to accrual as 02/01/2018 for Ohio State University Comprehensive Cancer Center</t>
  </si>
  <si>
    <t>No changes made per admin QC. Abstractor requested to confirm participating site information because the information provided on the Delayed Activation Status Page (within consent form) does not match the information listed in PA.</t>
  </si>
  <si>
    <t>Changes made per Administrative QC: updated target accrual number from 200 to 250 for Duke University Medical Center (this is a retrospective/prospective study) per p.6 of the protocol document â€œWe expect to capture data prospectively on approximately 200 patientsâ€¦.â€ And â€œApproximately 50 samples are existent, which will make up the retrospective portion.â€</t>
  </si>
  <si>
    <t>Changes made per admin QC: Email address for PS- Siteman University updated from thakerp@wudosis.wustl.edu to thakerp@wustl.edu per protocol.</t>
  </si>
  <si>
    <t>Changes made per admin QC: Target Accrual updated from 77 to 64.</t>
  </si>
  <si>
    <t>Changes made per Administrative QC: updated sponsor from National Institute of Nursing Research (NINR) to Indiana University/Melvin and Bren Simon Cancer Center</t>
  </si>
  <si>
    <t>Changes made per admin QC: In the Official Title â€œNeuro-checkâ€ updated to â€œNeuro-Checkâ€.</t>
  </si>
  <si>
    <t>Changes made per Administrative QC: updated board approval number from 02/28/2018 to 02/27/2018 (per IRB approval â€œOn 02/27/2018, the Institutional Review Board/Privacy Board-A reviewed and approved the revisionsâ€¦â€)</t>
  </si>
  <si>
    <t>Changes made per Administrative QC: updated target accrual number from 28 to 34 for Siteman Cancer Center at Washington University (per protocol p. 5 â€œTo meet a target sample size of 28 (14 in each group), a convenience sample of 34 women will be accrued to allow for approximately 20% attritionâ€)</t>
  </si>
  <si>
    <t>Changes made per admin QC: In the Official Title â€œAxuminÂ® (18F-Fluciclovine) PET/CTâ€ updated to â€œAxuminâ„¢ PET/CT (18F-Fluciclovine)â€ to match protocol title.</t>
  </si>
  <si>
    <t>Changes made per Administrative QC: updated site recruitment status from active to closed to accrual (date: 03/09/2018) for Memorial Sloan Kettering Cancer Center</t>
  </si>
  <si>
    <t>Changes made per Administrative QC: updated completion date from 12/31/2021 â€“ anticipated to 12/31/2020 â€“ anticipated (per study application, also reflected on ct.gov), added Funding Mechanism Code as ZIA, added NIH Institute Code as BC, added Serial Number as 011343, added NCI Division/Program as CCR (per p.4 of the study application â€œ4.6 Funding IC / Institutionâ€)</t>
  </si>
  <si>
    <t>Changes made per Administrative QC: updated board approval number from 03/22/2018 to 03/21/2018 (per IRB approval â€œThe convened board approved your amendment request for this study on 3/21/2018â€), updated site PI from N.Lynn Henry to Norah (Lynn) Henry (PO ID: 2855710) for Huntsman Cancer Institute/University of Utah</t>
  </si>
  <si>
    <t>Changes made per admin QC: IND 74,551 CDER Industry added (first page of protocol). NCI Division/Program Code for P30 grant updated from N/A to OD. Target accrual 18 removed from PS- University of California San Diego (multi-center study).</t>
  </si>
  <si>
    <t>Changes made per Administrative QC: added â€œ,â€ between â€œTremelimumab and Palliativeâ€ in official title (series of three or more)</t>
  </si>
  <si>
    <t>Changes made per Administrative QC: updated target accrual number from 100 to 30 for Fred Hutch/University of Washington Cancer Consortium (per protocol document p. 5 â€œWe will randomly select 100 patients who live within the US to receive letters inviting them and a caregiver to participate in the PP pilot studyâ€™â€¦.. â€œWe will attempt to recruit 30 patients by these approaches, noting the most effective methods, as part of our goal to determine feasibility of the study.â€)</t>
  </si>
  <si>
    <t>Changes made per Administrative QC: updated date opened for accrual from 07/31/2017 to 07/31/2014, added date closed for accrual as 07/31/2017 for Medical University of South Carolina</t>
  </si>
  <si>
    <t>Changes made per admin QC: Kathy Phipps,  603-653-3537,  kathy.phipps@hitchcock.org    added to the contact tab for Dartmouth Hitchcock Medical Center per CT.gov.</t>
  </si>
  <si>
    <t>Changes made per admin QC: Industrial? Flag updated from Yes to No-Externally Peer Reviewed.</t>
  </si>
  <si>
    <t>Changes made per Administrative QC: added Funding Mechanism Code as R21, added NIH Institute Code as EB, added Serial Number as 025008, added NCI Division/Program as N/A (per change memo/document â€“ personnel changes â€œAmd 47 - adding grant informationâ€, grant information listed on IRB approval â€œ1R21EB025008â€)</t>
  </si>
  <si>
    <t>Changes made per Administrative QC: added PI/Contact Adolfo Diaz Duque phone number as 210-450-5904 for Cancer Therapy and Research Center at The UT Health Science Center at San Antonio</t>
  </si>
  <si>
    <t>Changes made per admin QC: Board Approval Status updated from Submitted, approved to Submitted, pending.</t>
  </si>
  <si>
    <t>Changes made per admin QC: Anticipated Completion Date 07/31/2018 added.</t>
  </si>
  <si>
    <t>Changes made per Administrative QC: updated board approval number from 01/11/2018 to 12/14/2017 (overall approved date to be used as a placeholder for NCI sponsored/active trials), added completion date as 06/30/2019 â€“ anticipated (NCI sponsored FDAAA data element)</t>
  </si>
  <si>
    <t>Changes made per Administrative QC: added PI/Contact Heather Stapleton phone number as 919-613-8717 for Duke University Medical Center</t>
  </si>
  <si>
    <t>Changes made per admin QC:  Board Affiliation updated from University of Colorado Cancer Center - Anschutz Cancer Pavilion to University of Colorado Hospital. Outreach submitted per EW 77639 to confirm the site status for Ohio State.</t>
  </si>
  <si>
    <t>Changes made per Administrative QC: updated board approval number from 04/25/2017 to 08/07/2017 (per Continuing Review IRB approval document provided â€œOther - UW16034_CR001_2017_Approval_20170807.pdfâ€), updated target accrual number from 39 to 33 for University of Wisconsin Hospital and Clinics (per protocol document p. 5 â€œPart 1: 9-18 patientsâ€, and â€œPart 2: 15 patientsâ€, also noted on tracked protocol from 24 to 18 patients in part 1)</t>
  </si>
  <si>
    <t>Changes made per Administrative QC: updated â€œDuringâ€ to â€œduringâ€ in official title (preposition), updated trial start date from 03/12/2018 â€“ anticipated to 02/14/2018 â€“ actual, updated target accrual number from 200 to 300 (per p.2 of the protocol document â€œWe will collect data from 200 patients and 100 caregiversâ€¦.â€), added PI/Contact Felicity Harper phone number as 313-576-8763 for Wayne State University/Karmanos Cancer Institute</t>
  </si>
  <si>
    <t>Changes made per Administrative QC: removed IND â€œPENDINGâ€</t>
  </si>
  <si>
    <t>No Changes made per Administrative QC, EW # 77707 sent to submitter to request informed consent documented dated 01/09/2018 as the submitted informed consent was a duplicate of the protocol document, informed consent document received and uploaded to trial related documents (outreach was performed by the validator for this trial)</t>
  </si>
  <si>
    <t>Changes made per Administrative QC: updated closed to accrual status date from 02/19/2013 to 03/28/2013 for University of Colorado Hospital</t>
  </si>
  <si>
    <t>Changes made per Administrative QC: updated â€œPhase Iâ€ to â€œPhase I/Ibâ€ in official title</t>
  </si>
  <si>
    <t>Changes made per Administrative QC: updated board approval number form 10/04/217 to 02/21/2018 (noted in administrative processing comment, however information not saved)</t>
  </si>
  <si>
    <t>Changes made per Administrative QC: updated board approval number form 03/21/18 to 03/21/2018</t>
  </si>
  <si>
    <t>Changes made per Administrative QC: updated PI/Contact David Raben phone number from 720-848-0140 to 720-848-0141 for University of Colorado Hospital (per protocol document)</t>
  </si>
  <si>
    <t>Changes made per Administrative QC: uploaded IRB approval document â€œ2017-08-09 COA 13-2002.pdfâ€ and tracked protocol document version 3 â€œ2017.03.13 - Protocol (CAM-ARIAD) v 3.0 - 13-2002 TRACKED.DOCXâ€ as the documents were not uploaded during validation (EW # 77314), updated board approval number from 07/17/2017 to 08/09/2017</t>
  </si>
  <si>
    <t>Changes made per Administrative QC: updated â€œAfterâ€ to â€œafterâ€ in official title (preposition), added completion date as 06/30/2019 â€“ anticipated (NCI sponsored trial/FDAAA data element)</t>
  </si>
  <si>
    <t>Changes made per Administrative QC: updated PI/Contact Anne Beaven from 919-966-7746 to 919-966-9268 per protocol document</t>
  </si>
  <si>
    <t>No Changes made per Administrative QC, EW # 77763 sent to the submitter to confirm if Rex Cancer Center/ Rex Healthcare in Raleigh should be listed as a participating site as indicated on the IRB approval document (if so, requesting recruitment status/dates and site PI/Contact information)</t>
  </si>
  <si>
    <t>Changes made per Administrative QC: added Funding Mechanism Code as ZIA, added NIH Institute Code as SC, added Serial Number as 006741, added NCI Division/Program as CCR (per p. 3-4 of the study application)</t>
  </si>
  <si>
    <t>scientific QC changes made per SOP 103- amend: Objectives/Outcomes (added new questionnaires per updated protocol); non-amend: Eligibility (removed period)</t>
  </si>
  <si>
    <t>Scientific amendment QC changes made per SOP 103:_x000D_
Amendment changes made: eligibility criteria (updating per protocol, age min from 18 to 19 per &gt; 18 in protocol)_x000D_
Non-amendment changes made: none</t>
  </si>
  <si>
    <t>scientific QC changes made per SOP 103- Disease (changed all terms from AJCC version 7 to version 8)</t>
  </si>
  <si>
    <t>Scientific amendment QC changes made per SOP 103:_x000D_
Amendment changes made: none_x000D_
Non-amendment changes made: eligibility criteria (capitalization removed () not included in protocol)</t>
  </si>
  <si>
    <t>Scientific amendment QC changes made per SOP 103:_x000D_
Amendment changes made: eligibility criteria (updating inclusion/exclusion criteria per protocol)_x000D_
Non-amendment changes made: objective (reversing changes to objective per protocol and verified TSR)</t>
  </si>
  <si>
    <t>scientific QC changes made per SOP 103- amend: none; non-amend: Outcomes (defined abbreviations at first occurrence, capitalization)</t>
  </si>
  <si>
    <t>Scientific abbreviated QC changes made per SOP 103: Changes made - site (adding site, breast - male and female), disease (index triple negative breast cancer markers, removing triple negative breast cancer finder and indexing the disease), intervention (rearranging the order of placebo intervention, removing extra ()), marker (indexing specified eligibility biomarkers)_x000D_
NOTE: term suggestion for PIK3CA Gene Alteration and PTEN Gene Alteration)</t>
  </si>
  <si>
    <t>Milestone delay due to extensive changes_x000D_
_x000D_
Scientific QC changes made per SOP103_x000D_
Amendment: Outline/Arms (removed questionnaires); Interventions (added Quality of life Assessment); Outcomes (added other pre-specified QOL outcome)_x000D_
Non-amendment: Brief Title/Summary (updated to NCIt preferred agent names); Outline (updated follow up per current protocol); Disease (added PSA Level Less than or Equal to Thirty per current protocol); Interventions (replaced Rilimogene Galvacirepvec and Recombinant Fowlpox-PSA(L155)/TRICOM Vaccine with Rilimogene Galvacirepvec /Rilimogene Glafolivec [NCIt preferred term]); Outcomes (updated time frames per updated follow up); Markers (replaced PSA â‰¥ 2 with PSA â‰¤ 30; reversed deletion of NK Cells and Regulatory T Cells per current protocol)</t>
  </si>
  <si>
    <t>Scientific QC changes made per SOP103_x000D_
Amendment: None_x000D_
Non-amendment: Objectives (added "(exploratory)" to secondary objective II); Outcomes (added specific measurements to primary and secondary outcome titles per SOP)</t>
  </si>
  <si>
    <t>Scientific QC changes made per SOP103: brief title, brief summary, detailed description, design details, outcome, eligibility, disease, anatomic site, intervention, arms, marker</t>
  </si>
  <si>
    <t>Scientific amendment QC changes made per SOP 103:_x000D_
Amendment changes made: _x000D_
Non-amendment changes made: outcome (adding description and updating time frame)</t>
  </si>
  <si>
    <t>Scientific QC changes made per SOP103_x000D_
Amendment: None_x000D_
Non-amendment: Eligibility (removed reasoning statement)</t>
  </si>
  <si>
    <t>Scientific amendment QC changes made per SOP 103:_x000D_
Amendment changes made: _x000D_
Non-amendment changes made: brief summary (adding descriptor to match brief title), disease (indexing specific eligibility criteria marker), marker (removing marker as specific eligibility marker indexed)</t>
  </si>
  <si>
    <t>Scientific QC changes made per SOP103: Brief Title, Summary, Outline, Disease, Design Details, Eligibility, Interventions, Groups/Cohorts, Outcomes, Markers</t>
  </si>
  <si>
    <t>Scientific QC changes made per SOP 103: brief title (action, removing abbreviation), brief summary (updating per brief title, rational sentence), objective, outline/arm (duration of interventions), design details (changing primary purpose from treatment to supportive care), disease (indexing specific AJCC version 8 diseases), intervention (description for ancillary studies, rearranging order of ancillary studies, adding description for interventions), arm (capitalization, label name), outcome (adding additional primary outcome measures, description, time frame)</t>
  </si>
  <si>
    <t>Scientific QC changes made per SOP103: brief title, brief summary, detailed description, design details, outcome, eligibility, intervention, arms</t>
  </si>
  <si>
    <t>Scientific QC changes made per SOP103: Brief title (added more specific language from consent form)</t>
  </si>
  <si>
    <t>Scientific QC changes made per SOP103_x000D_
Amendment: Objectives (updated Tertiary)_x000D_
Non-amendment: Eligibility (updated exclusion criteria per current protocol)</t>
  </si>
  <si>
    <t>Scientific QC changes made per SOP103:_x000D_
Amendment: None_x000D_
Non-amendment: Outline/Arms (reversed change to treatment timing in Arm II; added standard cycle repeating statement in Arm II); Disease (removed Small Lymphocytic Leukemia); Markers (removed all eligibility markers per current guidelines for "risk" markers)</t>
  </si>
  <si>
    <t>Scientific amendment QC changes made per SOP 103:_x000D_
Amendment changes made: eligibility criteria (updating inclusion criteria to match protocol)_x000D_
Non-amendment changes made: none</t>
  </si>
  <si>
    <t>Scientific QC completed. Changes made: brief title, brief summary, objectives, outline/arms, disease, eligibility, markers, and outcomes. Feedback sent to abstractor</t>
  </si>
  <si>
    <t>Scientific QC changes made per SOP103: Brief Title, Summary, Outline/Arms, Disease, Eligibility, Interventions, Arms, Outcomes</t>
  </si>
  <si>
    <t>Scientific QC changes made per SOP103_x000D_
Amendment: None_x000D_
Non-amendment: Eligibility (updated greater/less than/equal to symbols for consistency)</t>
  </si>
  <si>
    <t>Scientific QC completed. Changes made: brief title, brief summary, objectives, outline/arms, eligibility, disease, interventions, and outcomes. Feedback sent to abstractor</t>
  </si>
  <si>
    <t>scientific QC changes made per SOP 103- amend: Eligibility (updated inclusion to match protocol); non-amend: none</t>
  </si>
  <si>
    <t>Scientific QC completed. Amendment change made: none. Non-amendment change made: markers and outcomes (reversed changes made during abstraction)</t>
  </si>
  <si>
    <t>Scientific QC changes made per SOP103:_x000D_
Amendment: none;_x000D_
Non-amendment:outcome (spacing)</t>
  </si>
  <si>
    <t>Scientific amendment QC changes made per SOP 103:_x000D_
Amendment changes made: outline/arm (updating intervention duration), outcome (time frame)_x000D_
Non-amendment changes made: objective (defined abbreviation)</t>
  </si>
  <si>
    <t>Scientific QC changes made per SOP103:_x000D_
Amendment: none;_x000D_
Non-amendment: disease (stage IV and IVC added)</t>
  </si>
  <si>
    <t>scientific QC changes made per SOP 103- amend: none; non-amend: Design Details (added back "Is this a Pilot Study? Yes"), Outcomes (added parentheses to abbreviation)</t>
  </si>
  <si>
    <t>Scientific QC changes made per SOP103_x000D_
Amendment: None_x000D_
Non-amendment: Outcomes (corrected spelling)</t>
  </si>
  <si>
    <t>Scientific QC changes made per SOP103: intervention (re-ordered)</t>
  </si>
  <si>
    <t>scientific QC changes made per SOP 103- amend: none; non-amend: Outline/Arms (changed twice daily abbreviation from TID to BID), Eligibility (updated inclusion to match protocol, spelling)</t>
  </si>
  <si>
    <t>scientific QC changes made per SOP 103- Outline/Arms (reversed changes to arm labels), Objectives (corrected roman numeral)</t>
  </si>
  <si>
    <t>Scientific QC changes made per SOP103: Summary, Objectives, Outline/Arms, Eligibility, Interventions, Outcomes</t>
  </si>
  <si>
    <t>Scientific QC changes made per SOP103: brief title, summary, objectives, outline,arm, intervention, outcomes, disease</t>
  </si>
  <si>
    <t>Scientific QC changes made per SOP 103: brief summary (rational), objective (changing exploratory to secondary, adding periods), outline/arm (removed definition for already defined abbreviation, stylistic sentences), design details (changing allocation to NA for single group), eligibility criteria ( capitalization, spacing), intervention (indexing laboratory biomarker), outcome (title, description, time frame), marker (indexing response markers)</t>
  </si>
  <si>
    <t>change made per sci QC: amend: objective</t>
  </si>
  <si>
    <t>Scientific QC changes made per SOP103: disease</t>
  </si>
  <si>
    <t>Scientific QC changes made per SOP103: Brief Title, Summary, Objectives, Outline/Arms, Eligibility, Interventions, Arms, Outcomes, Subgroups, Markers_x000D_
_x000D_
EVS Term Suggestion sent for PSA Level 0.2 to Two</t>
  </si>
  <si>
    <t>Scientific amendment QC changes made per SOP 103:_x000D_
Amendment changes made: none_x000D_
Non-amendment changes made: subgroup (spelling)</t>
  </si>
  <si>
    <t>Scientific QC changes made per SOP103: Brief Title, Summary, Outline/Arms, Anatomic Site, Design Details, Eligibility, Interventions, Outcomes</t>
  </si>
  <si>
    <t>change made per sci QC: brief title/summary, outline/arm, disease, outcome, eligibility._x000D_
feedback sent</t>
  </si>
  <si>
    <t>Scientific QC changes made per SOP 103: brief title (preferred name), brief summary (preferred name), objective (adding objective, defining abbreviations), outline/arm (including days of intervention and course sentence), disease (indexing eligibility biomarkers), eligibility criteria (spacing, including heading to lab values, spelling), intervention (correcting intervention type, intervention descriptions), arm (capitalization in label), outcome (adding outcome measures, title, description, time frame), marker (indexed eligibility biomarkers)</t>
  </si>
  <si>
    <t>Scientific amendment QC changes made per SOP 103:_x000D_
Amendment changes made: none_x000D_
Non-amendment changes made: eligibility criteria (spacing), marker (removed exclusion criteria marker as not exclusion for all participants)</t>
  </si>
  <si>
    <t>scientific QC changes made per SOP 103- amend: Outcomes (added secondary), Eligibility (updated exclusion to match protocol); non-amend: none</t>
  </si>
  <si>
    <t>Scientific QC changes made per SOP103: Disease, Interventions, Markers</t>
  </si>
  <si>
    <t>Scientific amendment QC changes made per SOP 103:_x000D_
Amendment changes made: none_x000D_
Non-amendment changes made: brief title (updating preferred name), eligibility criteria (removing bullets not included in protocol), disease (indexing eligibility biomarker)</t>
  </si>
  <si>
    <t>scientific QC changes made per SOP 103- amend: none; non-amend: Brief Title (added commas per AMA Manual of Style)</t>
  </si>
  <si>
    <t>Scientific QC completed. Changes made: outline/arms, disease and markers</t>
  </si>
  <si>
    <t>Scientific QC changes made per SOP103: Disease, Outcomes</t>
  </si>
  <si>
    <t>scientific QC changes made per SOP 103- amend: none; non-amend: Outcomes (defined abbreviations at first occurrence)</t>
  </si>
  <si>
    <t>Scientific QC completed. Amendment change made: eligibility. Non-amendment change made: outcomes (time frame update)</t>
  </si>
  <si>
    <t>Amendment changes made per scientific abstraction: none;_x000D_
Non-amendment changes made per scientific abstraction: disease</t>
  </si>
  <si>
    <t>Scientific QC changes made per SOP103: Brief Title, Summary, Outline/Arms, Anatomic Site, Disease, Eligibility, Interventions, Arms, Outcomes</t>
  </si>
  <si>
    <t>Scientific amendment QC changes made per SOP 103:_x000D_
Amendment changes made: none_x000D_
Non-amendment changes made: eligibility criteria (adding heading to lab values)</t>
  </si>
  <si>
    <t>Scientific QC changes made per SOP103: Outline/Arms, Interventions, Arms, Outcomes</t>
  </si>
  <si>
    <t>Scientific QC changes made per SOP103: anatomic site (removed bone and joint)</t>
  </si>
  <si>
    <t>Scientific QC changes made per SOP103: disease (added unresectable)</t>
  </si>
  <si>
    <t>Scientific amendment QC changes made per SOP 103:_x000D_
Amendment changes made: none_x000D_
Non-amendment changes made: objective (spacing), outcome (spacing)</t>
  </si>
  <si>
    <t>Scientific amendment QC changes made per SOP 103:_x000D_
Amendment changes made: outline/arm (rearranging intervention for graph versus host disease prophylaxis)_x000D_
Non-amendment changes made: none</t>
  </si>
  <si>
    <t>Scientific amendment QC changes made per SOP 103:_x000D_
Amendment changes made: eligibility criteria (updating per protocol)_x000D_
Non-amendment changes made: outline/arm</t>
  </si>
  <si>
    <t>change made per sci QC: amend: target enrollment</t>
  </si>
  <si>
    <t>Scientific QC completed. Amendment change made; eligibility. Non-amendment change made: none.</t>
  </si>
  <si>
    <t>Scientific amendment QC changes made per SOP 103:_x000D_
Amendment changes made: none_x000D_
Non-amendment changes made: disease/marker (indexed estrogen receptor negative for triple negative breast cancer and estrogen receptor positive for estrogen positive breast cancer)</t>
  </si>
  <si>
    <t>Scientific QC changes made per SOP103:_x000D_
Amendment: none;_x000D_
Non-amendment: markers</t>
  </si>
  <si>
    <t>change made per sci QC: non-amend: updated target enrollmend</t>
  </si>
  <si>
    <t>change made per sci QC: non-amend: brief summary (clarified phase IIA), reversed change to disease to make the AJCC7 consistency)</t>
  </si>
  <si>
    <t>Scientific QC changes made per SOP103: Brief Title, Summary, Outline/Arms, Anatomic Site, Disease, Eligibility, Arms, Outcomes, Markers</t>
  </si>
  <si>
    <t>Scientific QC changes made per SOP103_x000D_
Amendment: Objectives (updated primary and secondary)_x000D_
Non-amendment: Disease (reversed addition of IPSS Risk Category Intermediate-1 and IPSS Risk Category Intermediate-2)</t>
  </si>
  <si>
    <t>Scientific QC changes made per SOP103: Disease (replaced Plasma Cell Myeloma with Recurrent Plasma Cell Myeloma</t>
  </si>
  <si>
    <t>Scientific QC completed. Amendment change made: none. Non-amendment change made: brief title, brief summary, outline, arms and outcomes (replaced "paclitaxel albumin-stabilized nanoparticle formulation" with preferred term "nab-paclitaxel")</t>
  </si>
  <si>
    <t>Scientific amendment QC changes made per SOP 103:_x000D_
Amendment changes made: none_x000D_
Non-amendment changes made: eligibility criteria (removing special character), arm (rearranging intervention in label to match order of description), intervention (rearranging intervention to match order of outline)</t>
  </si>
  <si>
    <t>change made per sci QC: brief title/summary._x000D_
feedback sent</t>
  </si>
  <si>
    <t>Scientific QC completed. Non-amendment change made: objectives (capitalization)</t>
  </si>
  <si>
    <t>Scientific amendment QC changes made per SOP 103:_x000D_
Amendment changes made: none_x000D_
Non-amendment changes made: objective (inserting ^, capitalization), eligibility criteria (correcting criterion type from exclusion to inclusion, correcting sign), outcome (adding 'adult patient' to one of the secondary outcomes per protocol)</t>
  </si>
  <si>
    <t>Scientific QC completed. Amendment change made: none. Non-amendment change made: reversed change to brief title and objectives, eligibility, outcomes (description fillers removed).</t>
  </si>
  <si>
    <t>Scientific QC changes made per SOP103: Brief Title, Summary, Objectives, Outline/Arms, Design Details, Interventions, Arms, Outcomes, Subgroups</t>
  </si>
  <si>
    <t>Scientific QC changes made per SOP103:_x000D_
Amendment: none_x000D_
Non-amendment: markers (removed integrated markers)</t>
  </si>
  <si>
    <t>Scientific QC changes made per SOP103: Summary, Objectives, Outline/Arms, Eligibility, Interventions, Arms, Outcomes_x000D_
_x000D_
EVS Term Suggestion sent for CliniMACS CD34 Reagent System. Medical Device indexed as placeholder</t>
  </si>
  <si>
    <t>Scientific QC changes made per SOP103: Interventions (added Busulfan)</t>
  </si>
  <si>
    <t>Scientific QC completed. Changes made: brief title, brief summary, objectives, outline/arms, eligibility, disease, interventions and outcomes</t>
  </si>
  <si>
    <t>Scientific amendment QC changes made per SOP 103:_x000D_
Amendment changes made: none_x000D_
Non-amendment changes made: outcome (removed filler descriptions)</t>
  </si>
  <si>
    <t>Scientific amendment QC changes made per SOP 103:_x000D_
Amendment changes made: none_x000D_
Non-amendment changes made: disease (indexing eligibility biomarker)</t>
  </si>
  <si>
    <t>Scientific QC changes made per SOP103: Summary, Outline/Arms, Disease, Design Details, Eligibility, Interventions, Outcomes</t>
  </si>
  <si>
    <t>Scientific amendment QC changes made per SOP 103:_x000D_
Amendment changes made: none_x000D_
Non-amendment changes made: disease (removed extra diseases indexed)</t>
  </si>
  <si>
    <t>Scientific QC changes made per SOP103_x000D_
Amendment: None_x000D_
Non-amendment: Brief Title (changed capitalization of "By" to lowercase); Outline/Arms/Interventions (added Intradermal route per current protocol); Disease (removed AJCC v7 terms as inclusion criteria states v6); Eligibility (updated exclusion criteria per current protocol)</t>
  </si>
  <si>
    <t>Scientific QC changes made per SOP103: Disease (removed Hepatocellular Carcinoma; added Non-Resectable Hepatocellular Carcinoma)</t>
  </si>
  <si>
    <t>Scientific amendment QC changes made per SOP 103:_x000D_
Amendment changes made: objective (updating per protocol), disease (removing eligibility criteria marker no longer included), eligibility criteria (updating inclusion/exclusion criteria per protocol), marker (removing eligibility criteria marker no longer included, updating marker assay and specimen type), design details (target enrollment from 48 to 36)_x000D_
Non-amendment changes made: disease (removed upper level disease terms as specific stages are indexed)</t>
  </si>
  <si>
    <t>Scientific QC completed. Amendment change made: objectives. Non-amendment change made: eligibility (removed special character, spacing)</t>
  </si>
  <si>
    <t>Scientific amendment QC changes made per SOP 103:_x000D_
Amendment changes made: none_x000D_
Non-amendment changes made: eligibility criteria (adding specific ages per criteria, headings)</t>
  </si>
  <si>
    <t>change made per sci QC: eligibility, design details.</t>
  </si>
  <si>
    <t>Scientific QC completed. Changes made: objectives, markers, eligibility</t>
  </si>
  <si>
    <t>Scientific amendment QC changes made per SOP 103:_x000D_
Amendment changes made: outline/arm (updating start day of intervention per protocol)_x000D_
Non-amendment changes made: none</t>
  </si>
  <si>
    <t>Scientific QC completed. Non-amendment change made: objectives (expanded marker acronym MDA)</t>
  </si>
  <si>
    <t>change made per sci QC: added secondary purpose Ancillary-Correlative</t>
  </si>
  <si>
    <t>Scientific QC changes made per SOP103: Brief Title, Summary, Objectives, Outline/Arms, Disease, Design Details, Eligibility, Interventions, Outcomes</t>
  </si>
  <si>
    <t>milestone delayed due to extensive changes/training; scientific QC changes made per SOP 103 to brief title, brief summary, detailed description, design details, outcomes, eligibility, disease, interventions, and arms</t>
  </si>
  <si>
    <t>Scientific amendment QC changes made per SOP 103:_x000D_
Amendment changes made: eligibility criteria_x000D_
Non-amendment changes made: objective (defining abbreviation at first occurrence), eligibility criteria (updating lad value sign to be consistent)</t>
  </si>
  <si>
    <t>Scientific QC changes made per SOP103: title, summary, objectives, outline, arm, outcome, disease, marker, eligibility</t>
  </si>
  <si>
    <t>Scientific QC changes made per SOP103: Brief Title, Summary, Outline/Arms, Disease, Design Details, Eligibility, Interventions, Arms, Outcomes, Markers</t>
  </si>
  <si>
    <t>scientific QC changes made per SOP 103- Brief Title/Brief Summary (added premenopausal), Outline/Groups (edited for clarity), Outcomes (punctuation), Eligibility (added inclusion, removed reasoning, spelling)</t>
  </si>
  <si>
    <t>Scientific QC changes made per SOP103: Disease (removed Metastatic Malignant Solid Neoplasm); Interventions (added "DSP-0337" to Antineoplastic Agent intervention)</t>
  </si>
  <si>
    <t>Addl on-hold 4/5/2018 (still on-hold).Placing on hold for further review of documentation and possible missing amendments.</t>
  </si>
  <si>
    <t>Addl on-hold 3/22-3/28/2018. Trial previously placed on holdâ€“ Submission Incomplete/Missing documents â€“ for the following reason:  Please confirm that the Lead Organization Trial ID is 2017-130. The identifier was not identified in the trial related documents that were provided., EW # 77138 submitter stated â€œYes. The protocol number for KCI is 2017-130.â€ During review of the submitted documents the IRB approval listed the approved protocol version as version 3 (dated: 11/20/2017), however the submitted protocol is version 1 (date: 09/29/2017), trial taken off hold â€“ Submission Incomplete/Missing documents and placed on hold other (so submitter will not continue to receive automatic requests) requesting protocol version 3 (dated: 11/20/2017) via EW # 77138</t>
  </si>
  <si>
    <t>Addl on-hold 3/22-3/28. Trial previously placed on holdâ€“ Submission Incomplete/Missing documents â€“ for the following reason:  Please confirm that the Lead Organization Trial ID is 2017-130. The identifier was not identified in the trial related documents that were provided., EW # 77138 submitter stated â€œYes. The protocol number for KCI is 2017-130.â€ During review of the submitted documents the IRB approval listed the approved protocol version as version 3 (dated: 11/20/2017), however the submitted protocol is version 1 (date: 09/29/2017), trial taken off hold â€“ Submission Incomplete/Missing documents and placed on hold other (so submitter will not continue to receive automatic requests) requesting protocol version 3 (dated: 11/20/2017) via EW # 77138</t>
  </si>
  <si>
    <t>Addl on-hold 4/5/2018 (still on-hold). Placing on hold for further review of documentation and possible missing amendments.</t>
  </si>
  <si>
    <t>2-Apr</t>
  </si>
  <si>
    <t>3-Apr</t>
  </si>
  <si>
    <t>4-Apr</t>
  </si>
  <si>
    <t>5-Apr</t>
  </si>
  <si>
    <t>6-Apr</t>
  </si>
  <si>
    <t>Dena Sumaida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</si>
</sst>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65" fontId="0" fillId="0" borderId="0" xfId="0" applyNumberFormat="1"/>
    <xf numFmtId="166" fontId="0" fillId="0" borderId="0" xfId="0" applyNumberFormat="1"/>
    <xf numFmtId="0" fontId="0" fillId="0" borderId="0" xfId="0" applyAlignment="1">
      <alignment vertical="top" wrapText="1"/>
    </xf>
    <xf numFmtId="0" fontId="0" fillId="0" borderId="0" xfId="0" applyFill="1" applyAlignment="1">
      <alignment vertical="top" wrapText="1"/>
    </xf>
    <xf numFmtId="166" fontId="1" fillId="0" borderId="0" xfId="0" applyNumberFormat="1" applyFont="1"/>
    <xf numFmtId="0" fontId="0" fillId="0" borderId="0" xfId="0" applyFill="1"/>
    <xf numFmtId="164" fontId="0" fillId="0" borderId="0" xfId="0" applyNumberFormat="1" applyFill="1"/>
    <xf numFmtId="165" fontId="0" fillId="0" borderId="0" xfId="0" applyNumberFormat="1" applyFill="1"/>
    <xf numFmtId="166" fontId="0" fillId="0" borderId="0" xfId="0" applyNumberFormat="1" applyFill="1"/>
    <xf numFmtId="49" fontId="0" fillId="0" borderId="0" xfId="0" applyNumberFormat="1" applyAlignment="1">
      <alignment vertical="top" wrapText="1"/>
    </xf>
    <xf numFmtId="49" fontId="0" fillId="0" borderId="0" xfId="0" applyNumberFormat="1" applyFill="1" applyAlignment="1">
      <alignment vertical="top" wrapText="1"/>
    </xf>
    <xf numFmtId="166" fontId="1" fillId="0" borderId="0" xfId="0" applyNumberFormat="1" applyFont="1" applyFill="1"/>
    <xf numFmtId="0" fontId="0" fillId="0" borderId="0" xfId="0" applyFill="1" applyAlignment="1">
      <alignment wrapText="1"/>
    </xf>
    <xf numFmtId="0" fontId="2" fillId="0" borderId="0" xfId="0" applyFont="1" applyFill="1"/>
    <xf numFmtId="164" fontId="2" fillId="0" borderId="0" xfId="0" applyNumberFormat="1" applyFont="1" applyFill="1"/>
    <xf numFmtId="0" fontId="2" fillId="0" borderId="0" xfId="0" applyFont="1" applyFill="1" applyAlignment="1">
      <alignment wrapText="1"/>
    </xf>
    <xf numFmtId="0" fontId="2" fillId="0" borderId="0" xfId="0" applyFont="1" applyFill="1" applyAlignment="1">
      <alignment vertical="top" wrapText="1"/>
    </xf>
    <xf numFmtId="165" fontId="2" fillId="0" borderId="0" xfId="0" applyNumberFormat="1" applyFont="1" applyFill="1"/>
    <xf numFmtId="166" fontId="2" fillId="0" borderId="0" xfId="0" applyNumberFormat="1" applyFont="1" applyFill="1"/>
    <xf numFmtId="0" fontId="2" fillId="0" borderId="0" xfId="0" applyFont="1"/>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cellXfs>
  <cellStyles count="1">
    <cellStyle name="Normal" xfId="0" builtinId="0"/>
  </cellStyles>
  <dxfs count="81">
    <dxf>
      <numFmt numFmtId="166" formatCode="[h]:mm:ss;@"/>
      <fill>
        <patternFill patternType="none">
          <fgColor indexed="64"/>
          <bgColor auto="1"/>
        </patternFill>
      </fill>
    </dxf>
    <dxf>
      <fill>
        <patternFill patternType="none">
          <fgColor indexed="64"/>
          <bgColor auto="1"/>
        </patternFill>
      </fill>
      <alignment horizontal="general" vertical="top" textRotation="0" wrapText="1" indent="0" justifyLastLine="0" shrinkToFit="0" readingOrder="0"/>
    </dxf>
    <dxf>
      <numFmt numFmtId="165" formatCode="[$-409]m/d/yy\ h:mm\ AM/PM;@"/>
      <fill>
        <patternFill patternType="none">
          <fgColor indexed="64"/>
          <bgColor auto="1"/>
        </patternFill>
      </fill>
    </dxf>
    <dxf>
      <numFmt numFmtId="165" formatCode="[$-409]m/d/yy\ h:mm\ AM/PM;@"/>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color rgb="FF9C0006"/>
      </font>
      <fill>
        <patternFill>
          <bgColor rgb="FFFFC7CE"/>
        </patternFill>
      </fill>
    </dxf>
    <dxf>
      <numFmt numFmtId="166" formatCode="[h]:mm:ss;@"/>
    </dxf>
    <dxf>
      <numFmt numFmtId="30" formatCode="@"/>
      <alignment horizontal="general" vertical="top" textRotation="0" wrapText="1" indent="0" justifyLastLine="0" shrinkToFit="0" readingOrder="0"/>
    </dxf>
    <dxf>
      <numFmt numFmtId="165" formatCode="[$-409]m/d/yy\ h:mm\ AM/PM;@"/>
    </dxf>
    <dxf>
      <numFmt numFmtId="165" formatCode="[$-409]m/d/yy\ h:mm\ AM/PM;@"/>
    </dxf>
    <dxf>
      <alignment horizontal="general" vertical="top" textRotation="0" wrapText="1" indent="0" justifyLastLine="0" shrinkToFit="0" readingOrder="0"/>
    </dxf>
    <dxf>
      <alignment horizontal="general" vertical="top" textRotation="0" wrapText="1" indent="0" justifyLastLine="0" shrinkToFit="0" readingOrder="0"/>
    </dxf>
    <dxf>
      <numFmt numFmtId="164" formatCode="m/d/yyyy;@"/>
    </dxf>
    <dxf>
      <numFmt numFmtId="164" formatCode="m/d/yyyy;@"/>
    </dxf>
    <dxf>
      <numFmt numFmtId="164" formatCode="m/d/yyyy;@"/>
    </dxf>
    <dxf>
      <numFmt numFmtId="164" formatCode="m/d/yyyy;@"/>
    </dxf>
    <dxf>
      <numFmt numFmtId="164" formatCode="m/d/yyyy;@"/>
    </dxf>
    <dxf>
      <font>
        <color rgb="FF9C0006"/>
      </font>
      <fill>
        <patternFill>
          <bgColor rgb="FFFFC7CE"/>
        </patternFill>
      </fill>
    </dxf>
    <dxf>
      <font>
        <color rgb="FF9C0006"/>
      </font>
      <fill>
        <patternFill>
          <bgColor rgb="FFFFC7CE"/>
        </patternFill>
      </fill>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numFmt numFmtId="166" formatCode="[h]:mm:ss;@"/>
      <fill>
        <patternFill patternType="none">
          <fgColor indexed="64"/>
          <bgColor auto="1"/>
        </patternFill>
      </fill>
    </dxf>
    <dxf>
      <fill>
        <patternFill patternType="none">
          <fgColor indexed="64"/>
          <bgColor auto="1"/>
        </patternFill>
      </fill>
      <alignment horizontal="general" vertical="top" textRotation="0" wrapText="1" indent="0" justifyLastLine="0" shrinkToFit="0" readingOrder="0"/>
    </dxf>
    <dxf>
      <numFmt numFmtId="165" formatCode="[$-409]m/d/yy\ h:mm\ AM/PM;@"/>
      <fill>
        <patternFill patternType="none">
          <fgColor indexed="64"/>
          <bgColor auto="1"/>
        </patternFill>
      </fill>
    </dxf>
    <dxf>
      <numFmt numFmtId="165" formatCode="[$-409]m/d/yy\ h:mm\ AM/PM;@"/>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color rgb="FF9C0006"/>
      </font>
      <fill>
        <patternFill>
          <bgColor rgb="FFFFC7CE"/>
        </patternFill>
      </fill>
    </dxf>
    <dxf>
      <numFmt numFmtId="164" formatCode="m/d/yyyy;@"/>
    </dxf>
    <dxf>
      <numFmt numFmtId="164"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Shpigenur, Julia (NIH/NCI) [C]" refreshedDate="43199.421725" createdVersion="6" refreshedVersion="6" minRefreshableVersion="3" recordCount="125">
  <cacheSource type="worksheet">
    <worksheetSource name="Table1"/>
  </cacheSource>
  <cacheFields count="12">
    <cacheField name="Trial ID" numFmtId="0">
      <sharedItems count="125">
        <s v="NCI-2018-00578"/>
        <s v="NCI-2018-00575"/>
        <s v="NCI-2018-00574"/>
        <s v="NCI-2018-00239"/>
        <s v="NCI-2013-02055"/>
        <s v="NCI-2018-00469"/>
        <s v="NCI-2009-00948"/>
        <s v="NCI-2017-01654"/>
        <s v="NCI-2017-00887"/>
        <s v="NCI-2017-00923"/>
        <s v="NCI-2017-00556"/>
        <s v="NCI-2016-02006"/>
        <s v="NCI-2009-01057"/>
        <s v="NCI-2018-00580"/>
        <s v="NCI-2018-00579"/>
        <s v="NCI-2018-00581"/>
        <s v="NCI-2014-01828"/>
        <s v="NCI-2018-00584"/>
        <s v="NCI-2016-00179"/>
        <s v="NCI-2018-00586"/>
        <s v="NCI-2018-00585"/>
        <s v="NCI-2018-00594"/>
        <s v="NCI-2018-00577"/>
        <s v="NCI-2016-01065"/>
        <s v="NCI-2018-00587"/>
        <s v="NCI-2018-00591"/>
        <s v="NCI-2015-01645"/>
        <s v="NCI-2018-00588"/>
        <s v="NCI-2018-00590"/>
        <s v="NCI-2017-01178"/>
        <s v="NCI-2018-00589"/>
        <s v="NCI-2015-02003"/>
        <s v="NCI-2018-00593"/>
        <s v="NCI-2017-01671"/>
        <s v="NCI-2018-00592"/>
        <s v="NCI-2016-02049"/>
        <s v="NCI-2018-00595"/>
        <s v="NCI-2009-01774"/>
        <s v="NCI-2018-00597"/>
        <s v="NCI-2018-00598"/>
        <s v="NCI-2018-00600"/>
        <s v="NCI-2016-02058"/>
        <s v="NCI-2018-00596"/>
        <s v="NCI-2009-00595"/>
        <s v="NCI-2013-01125"/>
        <s v="NCI-2017-02356"/>
        <s v="NCI-2014-00058"/>
        <s v="NCI-2016-00634"/>
        <s v="NCI-2016-01858"/>
        <s v="NCI-2018-00599"/>
        <s v="NCI-2017-00155"/>
        <s v="NCI-2017-01731"/>
        <s v="NCI-2016-00575"/>
        <s v="NCI-2015-02165"/>
        <s v="NCI-2018-00357"/>
        <s v="NCI-2018-00602"/>
        <s v="NCI-2017-02279"/>
        <s v="NCI-2017-00627"/>
        <s v="NCI-2017-02233"/>
        <s v="NCI-2016-00975"/>
        <s v="NCI-2010-01277"/>
        <s v="NCI-2018-00603"/>
        <s v="NCI-2016-01401"/>
        <s v="NCI-2016-01640"/>
        <s v="NCI-2018-00604"/>
        <s v="NCI-2017-02204"/>
        <s v="NCI-2015-00256"/>
        <s v="NCI-2018-00605"/>
        <s v="NCI-2018-00606"/>
        <s v="NCI-2018-00609"/>
        <s v="NCI-2014-02320"/>
        <s v="NCI-2018-00610"/>
        <s v="NCI-2016-00986"/>
        <s v="NCI-2014-02646"/>
        <s v="NCI-2016-02020"/>
        <s v="NCI-2018-00607"/>
        <s v="NCI-2018-00608"/>
        <s v="NCI-2017-00382"/>
        <s v="NCI-2018-00615"/>
        <s v="NCI-2016-01561"/>
        <s v="NCI-2017-00401"/>
        <s v="NCI-2018-00614"/>
        <s v="NCI-2018-00617"/>
        <s v="NCI-2018-00616"/>
        <s v="NCI-2017-02331"/>
        <s v="NCI-2015-01800"/>
        <s v="NCI-2016-01753"/>
        <s v="NCI-2013-01323"/>
        <s v="NCI-2015-00267"/>
        <s v="NCI-2015-02111"/>
        <s v="NCI-2016-01701"/>
        <s v="NCI-2018-00619"/>
        <s v="NCI-2015-01888"/>
        <s v="NCI-2018-00620"/>
        <s v="NCI-2017-00007"/>
        <s v="NCI-2016-00224"/>
        <s v="NCI-2016-02057"/>
        <s v="NCI-2015-02155"/>
        <s v="NCI-2017-01776"/>
        <s v="NCI-2016-01326"/>
        <s v="NCI-2017-00712"/>
        <s v="NCI-2016-01110"/>
        <s v="NCI-2017-01777"/>
        <s v="NCI-2013-02167"/>
        <s v="NCI-2016-01703"/>
        <s v="NCI-2017-00944"/>
        <s v="NCI-2017-02341"/>
        <s v="NCI-2015-00851"/>
        <s v="NCI-2018-00224"/>
        <s v="NCI-2014-00933"/>
        <s v="NCI-2017-02338"/>
        <s v="NCI-2016-00356"/>
        <s v="NCI-2018-00180"/>
        <s v="NCI-2018-00621"/>
        <s v="NCI-2018-00622"/>
        <s v="NCI-2011-02235"/>
        <s v="NCI-2017-01928"/>
        <s v="NCI-2016-00841"/>
        <s v="NCI-2017-01364"/>
        <s v="NCI-2016-01844"/>
        <s v="NCI-2016-01494"/>
        <s v="NCI-2015-00127"/>
        <s v="NCI-2009-00561"/>
        <s v="NCI-2017-00897"/>
        <s v="NCI-2017-00006"/>
      </sharedItems>
    </cacheField>
    <cacheField name="Trial Type" numFmtId="0">
      <sharedItems/>
    </cacheField>
    <cacheField name="Submission#" numFmtId="0">
      <sharedItems containsSemiMixedTypes="0" containsString="0" containsNumber="1" containsInteger="1" minValue="1" maxValue="18"/>
    </cacheField>
    <cacheField name="Summary 4 Funding Category" numFmtId="0">
      <sharedItems/>
    </cacheField>
    <cacheField name="Lead Organization" numFmtId="0">
      <sharedItems/>
    </cacheField>
    <cacheField name="Received Date" numFmtId="164">
      <sharedItems containsSemiMixedTypes="0" containsNonDate="0" containsDate="1" containsString="0" minDate="2018-02-07T13:30:47" maxDate="2018-04-06T09:07:54" count="125">
        <d v="2018-03-30T15:01:54"/>
        <d v="2018-03-30T12:41:01"/>
        <d v="2018-03-30T11:39:52"/>
        <d v="2018-02-07T13:30:47"/>
        <d v="2018-03-30T09:09:44"/>
        <d v="2018-03-30T10:19:37"/>
        <d v="2018-03-30T10:36:43"/>
        <d v="2018-03-30T10:54:53"/>
        <d v="2018-03-30T13:48:33"/>
        <d v="2018-03-30T13:50:25"/>
        <d v="2018-03-30T15:01:09"/>
        <d v="2018-03-30T17:18:38"/>
        <d v="2018-03-30T20:14:45"/>
        <d v="2018-04-02T09:49:29"/>
        <d v="2018-04-02T09:01:57"/>
        <d v="2018-04-02T09:53:52"/>
        <d v="2018-04-02T10:54:31"/>
        <d v="2018-04-02T12:51:25"/>
        <d v="2018-04-02T13:01:49"/>
        <d v="2018-04-02T13:09:57"/>
        <d v="2018-04-02T13:05:07"/>
        <d v="2018-04-02T19:42:44"/>
        <d v="2018-03-30T14:40:39"/>
        <d v="2018-04-02T13:18:27"/>
        <d v="2018-04-02T13:19:12"/>
        <d v="2018-04-02T15:00:19"/>
        <d v="2018-04-02T14:27:21"/>
        <d v="2018-04-02T13:25:30"/>
        <d v="2018-04-02T14:43:17"/>
        <d v="2018-04-02T15:07:35"/>
        <d v="2018-04-02T14:26:52"/>
        <d v="2018-04-02T15:45:57"/>
        <d v="2018-04-02T17:21:20"/>
        <d v="2018-04-02T15:11:51"/>
        <d v="2018-04-02T16:12:29"/>
        <d v="2018-04-02T20:12:05"/>
        <d v="2018-04-03T10:12:52"/>
        <d v="2018-04-03T11:06:19"/>
        <d v="2018-04-03T11:23:40"/>
        <d v="2018-04-03T11:25:12"/>
        <d v="2018-04-03T12:04:44"/>
        <d v="2018-04-02T15:16:02"/>
        <d v="2018-04-03T11:05:13"/>
        <d v="2018-04-02T16:25:36"/>
        <d v="2018-04-03T09:42:34"/>
        <d v="2018-04-03T11:42:13"/>
        <d v="2018-04-03T14:20:48"/>
        <d v="2018-04-03T15:02:52"/>
        <d v="2018-04-03T12:38:02"/>
        <d v="2018-04-03T11:54:07"/>
        <d v="2018-04-03T12:38:20"/>
        <d v="2018-04-03T12:45:28"/>
        <d v="2018-04-03T14:54:41"/>
        <d v="2018-04-03T12:50:19"/>
        <d v="2018-04-03T13:08:50"/>
        <d v="2018-04-03T15:09:23"/>
        <d v="2018-04-03T15:10:41"/>
        <d v="2018-04-03T15:38:28"/>
        <d v="2018-04-03T15:39:16"/>
        <d v="2018-04-04T11:16:48"/>
        <d v="2018-04-03T16:55:35"/>
        <d v="2018-04-03T17:11:32"/>
        <d v="2018-04-03T17:29:06"/>
        <d v="2018-04-03T17:12:39"/>
        <d v="2018-04-03T20:05:47"/>
        <d v="2018-04-03T17:56:29"/>
        <d v="2018-04-03T20:07:12"/>
        <d v="2018-04-03T20:11:54"/>
        <d v="2018-04-04T11:19:21"/>
        <d v="2018-04-04T12:32:59"/>
        <d v="2018-04-04T13:16:01"/>
        <d v="2018-04-04T13:19:06"/>
        <d v="2018-04-04T13:42:28"/>
        <d v="2018-04-04T14:34:40"/>
        <d v="2018-04-04T14:53:09"/>
        <d v="2018-04-04T11:31:44"/>
        <d v="2018-04-04T11:37:41"/>
        <d v="2018-04-04T15:19:37"/>
        <d v="2018-04-04T15:40:37"/>
        <d v="2018-04-04T15:49:13"/>
        <d v="2018-04-04T16:53:57"/>
        <d v="2018-04-04T14:32:55"/>
        <d v="2018-04-04T17:05:57"/>
        <d v="2018-04-04T16:31:57"/>
        <d v="2018-04-04T17:19:17"/>
        <d v="2018-04-05T08:18:14"/>
        <d v="2018-04-05T08:24:07"/>
        <d v="2018-04-05T08:32:15"/>
        <d v="2018-04-05T08:46:20"/>
        <d v="2018-04-05T09:41:23"/>
        <d v="2018-04-05T11:26:23"/>
        <d v="2018-04-05T11:32:31"/>
        <d v="2018-04-05T12:20:18"/>
        <d v="2018-04-05T12:50:09"/>
        <d v="2018-04-04T17:26:02"/>
        <d v="2018-04-05T13:06:32"/>
        <d v="2018-04-04T16:57:53"/>
        <d v="2018-04-04T17:43:06"/>
        <d v="2018-04-04T18:44:23"/>
        <d v="2018-04-04T20:10:02"/>
        <d v="2018-04-04T20:05:36"/>
        <d v="2018-04-04T20:06:03"/>
        <d v="2018-04-04T18:15:39"/>
        <d v="2018-04-04T20:14:47"/>
        <d v="2018-04-05T11:02:47"/>
        <d v="2018-04-04T16:37:57"/>
        <d v="2018-04-05T13:10:23"/>
        <d v="2018-04-05T11:08:35"/>
        <d v="2018-04-05T13:45:52"/>
        <d v="2018-04-05T11:26:24"/>
        <d v="2018-04-05T13:59:45"/>
        <d v="2018-04-05T13:13:22"/>
        <d v="2018-04-05T14:13:05"/>
        <d v="2018-04-05T14:19:12"/>
        <d v="2018-04-05T15:46:45"/>
        <d v="2018-04-04T20:09:11"/>
        <d v="2018-04-05T16:27:15"/>
        <d v="2018-04-05T20:05:24"/>
        <d v="2018-04-05T20:08:22"/>
        <d v="2018-04-05T20:06:38"/>
        <d v="2018-04-05T20:07:23"/>
        <d v="2018-04-05T20:07:54"/>
        <d v="2018-04-05T20:17:22"/>
        <d v="2018-04-06T09:07:54"/>
        <d v="2018-04-04T16:43:23"/>
      </sharedItems>
      <fieldGroup par="8" base="5">
        <rangePr groupBy="days" startDate="2018-02-07T13:30:47" endDate="2018-04-06T09:07:54"/>
        <groupItems count="368">
          <s v="&lt;2/7/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6/2018"/>
        </groupItems>
      </fieldGroup>
    </cacheField>
    <cacheField name="Accepted Date" numFmtId="164">
      <sharedItems containsSemiMixedTypes="0" containsNonDate="0" containsDate="1" containsString="0" minDate="2018-04-02T08:56:08" maxDate="2018-04-06T16:12:07" count="125">
        <d v="2018-04-02T08:56:08"/>
        <d v="2018-04-02T09:06:08"/>
        <d v="2018-04-02T09:25:08"/>
        <d v="2018-04-02T09:52:19"/>
        <d v="2018-04-02T10:19:32"/>
        <d v="2018-04-02T10:32:22"/>
        <d v="2018-04-02T10:59:13"/>
        <d v="2018-04-02T11:35:00"/>
        <d v="2018-04-02T11:54:18"/>
        <d v="2018-04-02T12:14:11"/>
        <d v="2018-04-02T12:22:59"/>
        <d v="2018-04-02T13:25:23"/>
        <d v="2018-04-02T13:47:27"/>
        <d v="2018-04-02T13:59:17"/>
        <d v="2018-04-02T14:16:50"/>
        <d v="2018-04-02T14:33:11"/>
        <d v="2018-04-02T14:56:43"/>
        <d v="2018-04-02T15:19:18"/>
        <d v="2018-04-02T15:38:03"/>
        <d v="2018-04-02T16:19:57"/>
        <d v="2018-04-02T16:23:35"/>
        <d v="2018-04-03T09:35:52"/>
        <d v="2018-04-03T09:45:11"/>
        <d v="2018-04-03T12:55:45"/>
        <d v="2018-04-03T13:47:03"/>
        <d v="2018-04-03T14:42:34"/>
        <d v="2018-04-03T14:53:55"/>
        <d v="2018-04-03T15:01:04"/>
        <d v="2018-04-03T15:06:19"/>
        <d v="2018-04-03T15:12:18"/>
        <d v="2018-04-03T15:19:29"/>
        <d v="2018-04-03T15:23:18"/>
        <d v="2018-04-03T15:27:22"/>
        <d v="2018-04-03T15:34:46"/>
        <d v="2018-04-03T15:48:07"/>
        <d v="2018-04-03T16:22:02"/>
        <d v="2018-04-03T16:30:20"/>
        <d v="2018-04-03T16:48:30"/>
        <d v="2018-04-03T16:52:04"/>
        <d v="2018-04-03T16:54:27"/>
        <d v="2018-04-03T16:57:09"/>
        <d v="2018-04-04T10:35:03"/>
        <d v="2018-04-04T11:25:35"/>
        <d v="2018-04-04T11:27:14"/>
        <d v="2018-04-04T11:42:13"/>
        <d v="2018-04-04T12:14:26"/>
        <d v="2018-04-04T12:25:58"/>
        <d v="2018-04-04T12:41:57"/>
        <d v="2018-04-04T13:14:22"/>
        <d v="2018-04-04T15:00:54"/>
        <d v="2018-04-04T15:03:00"/>
        <d v="2018-04-04T15:07:38"/>
        <d v="2018-04-04T15:10:19"/>
        <d v="2018-04-04T15:11:51"/>
        <d v="2018-04-04T15:15:32"/>
        <d v="2018-04-04T15:27:32"/>
        <d v="2018-04-04T15:39:59"/>
        <d v="2018-04-04T15:47:46"/>
        <d v="2018-04-04T16:01:50"/>
        <d v="2018-04-04T16:11:15"/>
        <d v="2018-04-04T16:14:36"/>
        <d v="2018-04-04T16:16:13"/>
        <d v="2018-04-04T16:23:29"/>
        <d v="2018-04-04T16:27:10"/>
        <d v="2018-04-04T16:37:30"/>
        <d v="2018-04-04T16:50:00"/>
        <d v="2018-04-04T16:54:53"/>
        <d v="2018-04-04T17:09:52"/>
        <d v="2018-04-04T17:20:05"/>
        <d v="2018-04-04T17:26:58"/>
        <d v="2018-04-04T17:37:30"/>
        <d v="2018-04-04T17:42:07"/>
        <d v="2018-04-04T17:50:05"/>
        <d v="2018-04-04T18:09:20"/>
        <d v="2018-04-04T18:12:39"/>
        <d v="2018-04-05T12:16:16"/>
        <d v="2018-04-05T12:35:10"/>
        <d v="2018-04-05T12:57:12"/>
        <d v="2018-04-05T13:01:53"/>
        <d v="2018-04-05T13:05:27"/>
        <d v="2018-04-05T14:17:41"/>
        <d v="2018-04-05T14:28:13"/>
        <d v="2018-04-05T14:41:04"/>
        <d v="2018-04-05T15:07:39"/>
        <d v="2018-04-05T15:24:06"/>
        <d v="2018-04-05T15:47:37"/>
        <d v="2018-04-05T15:54:12"/>
        <d v="2018-04-05T16:08:25"/>
        <d v="2018-04-05T16:24:57"/>
        <d v="2018-04-05T16:37:57"/>
        <d v="2018-04-06T09:03:45"/>
        <d v="2018-04-06T09:12:27"/>
        <d v="2018-04-06T09:21:44"/>
        <d v="2018-04-06T09:31:13"/>
        <d v="2018-04-06T09:33:01"/>
        <d v="2018-04-06T09:41:34"/>
        <d v="2018-04-06T09:53:38"/>
        <d v="2018-04-06T10:00:57"/>
        <d v="2018-04-06T10:53:53"/>
        <d v="2018-04-06T11:25:09"/>
        <d v="2018-04-06T11:46:54"/>
        <d v="2018-04-06T11:51:09"/>
        <d v="2018-04-06T11:54:06"/>
        <d v="2018-04-06T12:18:08"/>
        <d v="2018-04-06T12:21:21"/>
        <d v="2018-04-06T12:22:51"/>
        <d v="2018-04-06T12:26:57"/>
        <d v="2018-04-06T12:30:07"/>
        <d v="2018-04-06T12:33:43"/>
        <d v="2018-04-06T12:38:08"/>
        <d v="2018-04-06T12:42:49"/>
        <d v="2018-04-06T12:45:58"/>
        <d v="2018-04-06T12:48:27"/>
        <d v="2018-04-06T12:59:01"/>
        <d v="2018-04-06T13:15:35"/>
        <d v="2018-04-06T13:27:11"/>
        <d v="2018-04-06T13:28:28"/>
        <d v="2018-04-06T13:35:14"/>
        <d v="2018-04-06T13:50:25"/>
        <d v="2018-04-06T13:53:09"/>
        <d v="2018-04-06T13:58:52"/>
        <d v="2018-04-06T14:34:19"/>
        <d v="2018-04-06T15:20:59"/>
        <d v="2018-04-06T15:38:29"/>
        <d v="2018-04-06T16:12:07"/>
      </sharedItems>
      <fieldGroup par="11" base="6">
        <rangePr groupBy="seconds" startDate="2018-04-02T08:56:08" endDate="2018-04-06T16:12:07"/>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Validator" numFmtId="0">
      <sharedItems count="6">
        <s v="Temisan Otubu"/>
        <s v="Jaliza Perez"/>
        <s v="Elena Gebeniene"/>
        <s v="Orlando Adan"/>
        <s v="Jamie Phontharaksa"/>
        <s v="sandersbj"/>
      </sharedItems>
    </cacheField>
    <cacheField name="Months" numFmtId="0" databaseField="0">
      <fieldGroup base="5">
        <rangePr groupBy="months" startDate="2018-02-07T13:30:47" endDate="2018-04-06T09:07:54"/>
        <groupItems count="14">
          <s v="&lt;2/7/2018"/>
          <s v="Jan"/>
          <s v="Feb"/>
          <s v="Mar"/>
          <s v="Apr"/>
          <s v="May"/>
          <s v="Jun"/>
          <s v="Jul"/>
          <s v="Aug"/>
          <s v="Sep"/>
          <s v="Oct"/>
          <s v="Nov"/>
          <s v="Dec"/>
          <s v="&gt;4/6/2018"/>
        </groupItems>
      </fieldGroup>
    </cacheField>
    <cacheField name="Minutes" numFmtId="0" databaseField="0">
      <fieldGroup base="6">
        <rangePr groupBy="minutes" startDate="2018-04-02T08:56:08" endDate="2018-04-06T16:12:07"/>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Hours" numFmtId="0" databaseField="0">
      <fieldGroup base="6">
        <rangePr groupBy="hours" startDate="2018-04-02T08:56:08" endDate="2018-04-06T16:12:07"/>
        <groupItems count="26">
          <s v="&lt;4/2/2018"/>
          <s v="12 AM"/>
          <s v="1 AM"/>
          <s v="2 AM"/>
          <s v="3 AM"/>
          <s v="4 AM"/>
          <s v="5 AM"/>
          <s v="6 AM"/>
          <s v="7 AM"/>
          <s v="8 AM"/>
          <s v="9 AM"/>
          <s v="10 AM"/>
          <s v="11 AM"/>
          <s v="12 PM"/>
          <s v="1 PM"/>
          <s v="2 PM"/>
          <s v="3 PM"/>
          <s v="4 PM"/>
          <s v="5 PM"/>
          <s v="6 PM"/>
          <s v="7 PM"/>
          <s v="8 PM"/>
          <s v="9 PM"/>
          <s v="10 PM"/>
          <s v="11 PM"/>
          <s v="&gt;4/6/2018"/>
        </groupItems>
      </fieldGroup>
    </cacheField>
    <cacheField name="Days" numFmtId="0" databaseField="0">
      <fieldGroup base="6">
        <rangePr groupBy="days" startDate="2018-04-02T08:56:08" endDate="2018-04-06T16:12:07"/>
        <groupItems count="368">
          <s v="&lt;4/2/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6/2018"/>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hpigenur, Julia (NIH/NCI) [C]" refreshedDate="43199.423931828707" createdVersion="6" refreshedVersion="6" minRefreshableVersion="3" recordCount="107">
  <cacheSource type="worksheet">
    <worksheetSource name="Table2"/>
  </cacheSource>
  <cacheFields count="25">
    <cacheField name="Trial ID" numFmtId="0">
      <sharedItems count="107">
        <s v="NCI-2015-02190"/>
        <s v="NCI-2017-00432"/>
        <s v="NCI-2016-02061"/>
        <s v="NCI-2018-00540"/>
        <s v="NCI-2018-00544"/>
        <s v="NCI-2015-00827"/>
        <s v="NCI-2018-00541"/>
        <s v="NCI-2018-00329"/>
        <s v="NCI-2013-02437"/>
        <s v="NCI-2015-00479"/>
        <s v="NCI-2018-00547"/>
        <s v="NCI-2018-00548"/>
        <s v="NCI-2018-00543"/>
        <s v="NCI-2017-01966"/>
        <s v="NCI-2016-01318"/>
        <s v="NCI-2018-00542"/>
        <s v="NCI-2014-01562"/>
        <s v="NCI-2017-01730"/>
        <s v="NCI-2016-02036"/>
        <s v="NCI-2017-01639"/>
        <s v="NCI-2018-00546"/>
        <s v="NCI-2016-01375"/>
        <s v="NCI-2018-00551"/>
        <s v="NCI-2018-00549"/>
        <s v="NCI-2017-01384"/>
        <s v="NCI-2018-00552"/>
        <s v="NCI-2018-00554"/>
        <s v="NCI-2015-00498"/>
        <s v="NCI-2017-01127"/>
        <s v="NCI-2014-01986"/>
        <s v="NCI-2018-00559"/>
        <s v="NCI-2016-00848"/>
        <s v="NCI-2017-02079"/>
        <s v="NCI-2016-01056"/>
        <s v="NCI-2017-00443"/>
        <s v="NCI-2017-01290"/>
        <s v="NCI-2009-01436"/>
        <s v="NCI-2018-00437"/>
        <s v="NCI-2014-01913"/>
        <s v="NCI-2016-00477"/>
        <s v="NCI-2016-01968"/>
        <s v="NCI-2018-00556"/>
        <s v="NCI-2014-00470"/>
        <s v="NCI-2018-00560"/>
        <s v="NCI-2018-00557"/>
        <s v="NCI-2015-00225"/>
        <s v="NCI-2014-01988"/>
        <s v="NCI-2013-00824"/>
        <s v="NCI-2016-01562"/>
        <s v="NCI-2015-01411"/>
        <s v="NCI-2017-01017"/>
        <s v="NCI-2015-02075"/>
        <s v="NCI-2018-00561"/>
        <s v="NCI-2017-02012"/>
        <s v="NCI-2016-00745"/>
        <s v="NCI-2017-02471"/>
        <s v="NCI-2016-01567"/>
        <s v="NCI-2018-00563"/>
        <s v="NCI-2017-01949"/>
        <s v="NCI-2017-01954"/>
        <s v="NCI-2017-00330"/>
        <s v="NCI-2014-02469"/>
        <s v="NCI-2013-00762"/>
        <s v="NCI-2018-00550"/>
        <s v="NCI-2017-01129"/>
        <s v="NCI-2017-00731"/>
        <s v="NCI-2016-00347"/>
        <s v="NCI-2015-00757"/>
        <s v="NCI-2018-00454"/>
        <s v="NCI-2012-02945"/>
        <s v="NCI-2018-00566"/>
        <s v="NCI-2016-01501"/>
        <s v="NCI-2009-00170"/>
        <s v="NCI-2018-00569"/>
        <s v="NCI-2013-01644"/>
        <s v="NCI-2018-00564"/>
        <s v="NCI-2016-00789"/>
        <s v="NCI-2017-01347"/>
        <s v="NCI-2017-01540"/>
        <s v="NCI-2018-00565"/>
        <s v="NCI-2018-00362"/>
        <s v="NCI-2017-00717"/>
        <s v="NCI-2016-00344"/>
        <s v="NCI-2013-00752"/>
        <s v="NCI-2018-00567"/>
        <s v="NCI-2018-00568"/>
        <s v="NCI-2012-00539"/>
        <s v="NCI-2014-02033"/>
        <s v="NCI-2017-02061"/>
        <s v="NCI-2018-00570"/>
        <s v="NCI-2013-00890"/>
        <s v="NCI-2015-01780"/>
        <s v="NCI-2014-01202"/>
        <s v="NCI-2018-00572"/>
        <s v="NCI-2014-01106"/>
        <s v="NCI-2013-02055"/>
        <s v="NCI-2018-00469"/>
        <s v="NCI-2009-00948"/>
        <s v="NCI-2017-01654"/>
        <s v="NCI-2018-00574"/>
        <s v="NCI-2017-00923"/>
        <s v="NCI-2018-00578"/>
        <s v="NCI-2018-00575"/>
        <s v="NCI-2017-00887"/>
        <s v="NCI-2017-00556"/>
        <s v="NCI-2016-02006"/>
        <s v="NCI-2009-01057"/>
      </sharedItems>
    </cacheField>
    <cacheField name="Trial Type" numFmtId="0">
      <sharedItems/>
    </cacheField>
    <cacheField name="Submission#" numFmtId="0">
      <sharedItems containsSemiMixedTypes="0" containsString="0" containsNumber="1" containsInteger="1" minValue="1" maxValue="15"/>
    </cacheField>
    <cacheField name="Summary 4 Funding Category" numFmtId="0">
      <sharedItems/>
    </cacheField>
    <cacheField name="Lead Oganization" numFmtId="0">
      <sharedItems/>
    </cacheField>
    <cacheField name="Received Date" numFmtId="164">
      <sharedItems containsSemiMixedTypes="0" containsNonDate="0" containsDate="1" containsString="0" minDate="2018-02-15T18:22:51" maxDate="2018-03-30T20:14:45"/>
    </cacheField>
    <cacheField name="Accepted Date" numFmtId="164">
      <sharedItems containsSemiMixedTypes="0" containsNonDate="0" containsDate="1" containsString="0" minDate="2018-03-23T16:12:15" maxDate="2018-04-02T13:47:27"/>
    </cacheField>
    <cacheField name="Abstraction Date" numFmtId="164">
      <sharedItems containsSemiMixedTypes="0" containsNonDate="0" containsDate="1" containsString="0" minDate="2018-04-02T08:15:21" maxDate="2018-04-06T17:19:38" count="107">
        <d v="2018-04-02T08:15:21"/>
        <d v="2018-04-02T08:28:09"/>
        <d v="2018-04-02T08:47:25"/>
        <d v="2018-04-02T09:19:37"/>
        <d v="2018-04-02T09:53:03"/>
        <d v="2018-04-02T10:04:32"/>
        <d v="2018-04-02T10:19:56"/>
        <d v="2018-04-02T10:42:29"/>
        <d v="2018-04-02T11:00:22"/>
        <d v="2018-04-02T11:01:05"/>
        <d v="2018-04-02T11:37:18"/>
        <d v="2018-04-02T11:45:22"/>
        <d v="2018-04-02T12:12:27"/>
        <d v="2018-04-02T12:24:17"/>
        <d v="2018-04-02T13:01:01"/>
        <d v="2018-04-02T13:09:50"/>
        <d v="2018-04-02T13:10:00"/>
        <d v="2018-04-02T13:41:04"/>
        <d v="2018-04-02T13:42:54"/>
        <d v="2018-04-02T13:56:19"/>
        <d v="2018-04-02T14:26:21"/>
        <d v="2018-04-02T15:01:33"/>
        <d v="2018-04-02T15:48:34"/>
        <d v="2018-04-02T16:04:51"/>
        <d v="2018-04-02T16:21:24"/>
        <d v="2018-04-02T17:15:29"/>
        <d v="2018-04-03T08:50:44"/>
        <d v="2018-04-03T09:10:31"/>
        <d v="2018-04-03T09:22:36"/>
        <d v="2018-04-03T09:36:13"/>
        <d v="2018-04-03T09:38:27"/>
        <d v="2018-04-03T09:55:26"/>
        <d v="2018-04-03T10:19:23"/>
        <d v="2018-04-03T10:41:26"/>
        <d v="2018-04-03T10:52:59"/>
        <d v="2018-04-03T11:08:18"/>
        <d v="2018-04-03T11:31:10"/>
        <d v="2018-04-03T11:34:22"/>
        <d v="2018-04-03T11:46:23"/>
        <d v="2018-04-03T12:06:26"/>
        <d v="2018-04-03T12:08:51"/>
        <d v="2018-04-03T12:30:43"/>
        <d v="2018-04-03T12:55:02"/>
        <d v="2018-04-03T13:10:06"/>
        <d v="2018-04-03T13:46:51"/>
        <d v="2018-04-03T13:59:47"/>
        <d v="2018-04-03T14:15:51"/>
        <d v="2018-04-03T15:16:26"/>
        <d v="2018-04-03T17:22:18"/>
        <d v="2018-04-03T17:30:25"/>
        <d v="2018-04-03T17:47:11"/>
        <d v="2018-04-04T07:38:31"/>
        <d v="2018-04-04T07:42:31"/>
        <d v="2018-04-04T08:01:36"/>
        <d v="2018-04-04T08:07:38"/>
        <d v="2018-04-04T08:41:54"/>
        <d v="2018-04-04T08:47:59"/>
        <d v="2018-04-04T08:59:49"/>
        <d v="2018-04-04T09:18:10"/>
        <d v="2018-04-04T09:28:49"/>
        <d v="2018-04-04T09:40:43"/>
        <d v="2018-04-04T10:33:27"/>
        <d v="2018-04-04T11:03:47"/>
        <d v="2018-04-04T11:08:57"/>
        <d v="2018-04-04T11:26:17"/>
        <d v="2018-04-04T11:38:44"/>
        <d v="2018-04-04T11:58:51"/>
        <d v="2018-04-04T12:15:46"/>
        <d v="2018-04-05T08:59:43"/>
        <d v="2018-04-05T12:04:55"/>
        <d v="2018-04-05T14:24:49"/>
        <d v="2018-04-05T14:32:18"/>
        <d v="2018-04-05T14:35:50"/>
        <d v="2018-04-05T14:46:39"/>
        <d v="2018-04-05T14:53:29"/>
        <d v="2018-04-05T15:01:36"/>
        <d v="2018-04-05T15:03:04"/>
        <d v="2018-04-05T15:07:22"/>
        <d v="2018-04-05T15:18:37"/>
        <d v="2018-04-05T15:27:40"/>
        <d v="2018-04-05T15:44:11"/>
        <d v="2018-04-05T16:02:36"/>
        <d v="2018-04-05T16:11:50"/>
        <d v="2018-04-05T16:50:33"/>
        <d v="2018-04-05T17:08:50"/>
        <d v="2018-04-05T17:37:47"/>
        <d v="2018-04-05T18:05:14"/>
        <d v="2018-04-05T18:10:53"/>
        <d v="2018-04-06T09:39:22"/>
        <d v="2018-04-06T10:01:45"/>
        <d v="2018-04-06T10:14:48"/>
        <d v="2018-04-06T10:18:35"/>
        <d v="2018-04-06T10:38:48"/>
        <d v="2018-04-06T10:42:14"/>
        <d v="2018-04-06T10:52:37"/>
        <d v="2018-04-06T11:08:53"/>
        <d v="2018-04-06T11:25:24"/>
        <d v="2018-04-06T11:37:27"/>
        <d v="2018-04-06T11:51:06"/>
        <d v="2018-04-06T12:13:18"/>
        <d v="2018-04-06T14:32:42"/>
        <d v="2018-04-06T14:36:47"/>
        <d v="2018-04-06T14:51:33"/>
        <d v="2018-04-06T16:18:31"/>
        <d v="2018-04-06T16:53:22"/>
        <d v="2018-04-06T17:01:05"/>
        <d v="2018-04-06T17:19:38"/>
      </sharedItems>
      <fieldGroup par="21" base="7">
        <rangePr groupBy="seconds" startDate="2018-04-02T08:15:21" endDate="2018-04-06T17:19:38"/>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On-Hold Date" numFmtId="164">
      <sharedItems containsNonDate="0" containsDate="1" containsString="0" containsBlank="1" minDate="2018-02-16T13:21:51" maxDate="2018-03-27T09:52:00"/>
    </cacheField>
    <cacheField name="Off-Hold Date" numFmtId="164">
      <sharedItems containsNonDate="0" containsDate="1" containsString="0" containsBlank="1" minDate="2018-03-22T12:08:44" maxDate="2018-03-28T15:33:46"/>
    </cacheField>
    <cacheField name="On-Hold Reason" numFmtId="0">
      <sharedItems containsBlank="1"/>
    </cacheField>
    <cacheField name="On-Hold Description" numFmtId="0">
      <sharedItems containsBlank="1" longText="1"/>
    </cacheField>
    <cacheField name="Additional Comments" numFmtId="0">
      <sharedItems containsBlank="1" longText="1"/>
    </cacheField>
    <cacheField name="Processing Status" numFmtId="0">
      <sharedItems/>
    </cacheField>
    <cacheField name="Abstractor" numFmtId="0">
      <sharedItems count="4">
        <s v="Orlando Adan"/>
        <s v="Elena Gebeniene"/>
        <s v="Jamie Phontharaksa"/>
        <s v="Dena Sumaida"/>
      </sharedItems>
    </cacheField>
    <cacheField name="Start Time" numFmtId="165">
      <sharedItems containsSemiMixedTypes="0" containsNonDate="0" containsDate="1" containsString="0" minDate="2018-04-02T07:44:49" maxDate="2018-04-06T17:08:37"/>
    </cacheField>
    <cacheField name="End Time" numFmtId="165">
      <sharedItems containsSemiMixedTypes="0" containsNonDate="0" containsDate="1" containsString="0" minDate="2018-04-02T08:15:21" maxDate="2018-04-06T17:19:38"/>
    </cacheField>
    <cacheField name="Comments" numFmtId="0">
      <sharedItems containsBlank="1" longText="1"/>
    </cacheField>
    <cacheField name="Processing Time (HH:MM:SS)" numFmtId="166">
      <sharedItems containsSemiMixedTypes="0" containsNonDate="0" containsDate="1" containsString="0" minDate="1899-12-30T00:00:09" maxDate="1900-01-01T04:45:57" count="106">
        <d v="1899-12-30T00:30:32"/>
        <d v="1899-12-30T00:41:40"/>
        <d v="1899-12-30T00:59:20"/>
        <d v="1899-12-30T01:29:44"/>
        <d v="1899-12-30T01:35:14"/>
        <d v="1899-12-30T01:34:35"/>
        <d v="1899-12-30T01:04:42"/>
        <d v="1899-12-30T01:08:10"/>
        <d v="1899-12-30T00:53:15"/>
        <d v="1899-12-30T00:29:18"/>
        <d v="1899-12-30T00:21:03"/>
        <d v="1899-12-30T00:19:49"/>
        <d v="1899-12-30T00:59:29"/>
        <d v="1899-12-30T00:34:40"/>
        <d v="1899-12-30T00:23:40"/>
        <d v="1899-12-30T00:28:27"/>
        <d v="1899-12-30T00:05:27"/>
        <d v="1899-12-30T00:22:20"/>
        <d v="1899-12-30T00:28:43"/>
        <d v="1899-12-30T00:09:53"/>
        <d v="1899-12-30T00:29:33"/>
        <d v="1899-12-30T00:31:36"/>
        <d v="1899-12-30T00:24:33"/>
        <d v="1899-12-30T00:03:47"/>
        <d v="1899-12-30T00:12:04"/>
        <d v="1899-12-30T00:38:24"/>
        <d v="1899-12-30T01:02:15"/>
        <d v="1899-12-30T01:21:06"/>
        <d v="1899-12-30T01:32:05"/>
        <d v="1899-12-30T00:10:35"/>
        <d v="1899-12-30T00:06:59"/>
        <d v="1899-12-30T00:14:34"/>
        <d v="1899-12-30T00:36:20"/>
        <d v="1899-12-30T00:41:38"/>
        <d v="1899-12-30T00:50:35"/>
        <d v="1899-12-30T00:39:05"/>
        <d v="1899-12-30T01:09:07"/>
        <d v="1899-12-30T00:50:44"/>
        <d v="1899-12-30T00:09:31"/>
        <d v="1899-12-30T00:04:55"/>
        <d v="1899-12-30T00:54:40"/>
        <d v="1899-12-30T00:19:21"/>
        <d v="1899-12-30T00:14:37"/>
        <d v="1899-12-30T00:10:32"/>
        <d v="1899-12-30T00:22:59"/>
        <d v="1899-12-30T00:06:37"/>
        <d v="1899-12-30T00:11:40"/>
        <d v="1899-12-30T00:03:26"/>
        <d v="1899-12-30T00:13:12"/>
        <d v="1899-12-30T00:04:47"/>
        <d v="1899-12-30T00:04:53"/>
        <d v="1899-12-31T19:50:34"/>
        <d v="1899-12-30T00:15:58"/>
        <d v="1899-12-30T00:19:04"/>
        <d v="1899-12-30T00:38:54"/>
        <d v="1899-12-30T00:24:46"/>
        <d v="1899-12-30T01:00:33"/>
        <d v="1899-12-30T00:08:42"/>
        <d v="1899-12-30T01:05:54"/>
        <d v="1899-12-30T00:24:54"/>
        <d v="1899-12-30T01:13:34"/>
        <d v="1899-12-30T00:13:01"/>
        <d v="1899-12-30T00:25:49"/>
        <d v="1899-12-30T01:45:27"/>
        <d v="1899-12-30T00:13:33"/>
        <d v="1899-12-30T00:09:34"/>
        <d v="1899-12-30T01:49:17"/>
        <d v="1899-12-30T01:02:08"/>
        <d v="1899-12-30T00:06:50"/>
        <d v="1899-12-30T00:26:08"/>
        <d v="1899-12-30T00:05:12"/>
        <d v="1899-12-30T00:09:38"/>
        <d v="1899-12-30T00:07:15"/>
        <d v="1899-12-30T00:16:16"/>
        <d v="1899-12-30T00:09:24"/>
        <d v="1899-12-30T00:25:05"/>
        <d v="1899-12-30T00:03:32"/>
        <d v="1899-12-30T00:11:24"/>
        <d v="1899-12-30T00:22:35"/>
        <d v="1900-01-01T04:45:57"/>
        <d v="1899-12-30T00:48:17"/>
        <d v="1899-12-30T00:14:20"/>
        <d v="1899-12-30T00:21:30"/>
        <d v="1899-12-30T00:13:57"/>
        <d v="1899-12-30T00:23:41"/>
        <d v="1899-12-30T00:21:27"/>
        <d v="1899-12-30T00:02:26"/>
        <d v="1899-12-30T01:05:09"/>
        <d v="1899-12-30T00:39:32"/>
        <d v="1899-12-30T00:01:45"/>
        <d v="1899-12-30T00:37:02"/>
        <d v="1899-12-30T00:19:24"/>
        <d v="1899-12-30T00:59:51"/>
        <d v="1899-12-30T00:04:23"/>
        <d v="1899-12-30T00:06:05"/>
        <d v="1899-12-30T00:14:46"/>
        <d v="1899-12-30T00:10:07"/>
        <d v="1899-12-30T00:09:59"/>
        <d v="1899-12-30T00:00:09"/>
        <d v="1899-12-30T00:42:12"/>
        <d v="1899-12-30T00:02:46"/>
        <d v="1899-12-30T00:03:18"/>
        <d v="1899-12-30T01:04:10"/>
        <d v="1899-12-30T00:29:49"/>
        <d v="1899-12-30T00:05:35"/>
        <d v="1899-12-30T00:11:01"/>
      </sharedItems>
      <fieldGroup par="24" base="18">
        <rangePr groupBy="seconds" startDate="1899-12-30T00:00:09" endDate="1900-01-01T04:45:57"/>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2/1900"/>
        </groupItems>
      </fieldGroup>
    </cacheField>
    <cacheField name="Minutes" numFmtId="0" databaseField="0">
      <fieldGroup base="7">
        <rangePr groupBy="minutes" startDate="2018-04-02T08:15:21" endDate="2018-04-06T17:19:38"/>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Hours" numFmtId="0" databaseField="0">
      <fieldGroup base="7">
        <rangePr groupBy="hours" startDate="2018-04-02T08:15:21" endDate="2018-04-06T17:19:38"/>
        <groupItems count="26">
          <s v="&lt;4/2/2018"/>
          <s v="12 AM"/>
          <s v="1 AM"/>
          <s v="2 AM"/>
          <s v="3 AM"/>
          <s v="4 AM"/>
          <s v="5 AM"/>
          <s v="6 AM"/>
          <s v="7 AM"/>
          <s v="8 AM"/>
          <s v="9 AM"/>
          <s v="10 AM"/>
          <s v="11 AM"/>
          <s v="12 PM"/>
          <s v="1 PM"/>
          <s v="2 PM"/>
          <s v="3 PM"/>
          <s v="4 PM"/>
          <s v="5 PM"/>
          <s v="6 PM"/>
          <s v="7 PM"/>
          <s v="8 PM"/>
          <s v="9 PM"/>
          <s v="10 PM"/>
          <s v="11 PM"/>
          <s v="&gt;4/6/2018"/>
        </groupItems>
      </fieldGroup>
    </cacheField>
    <cacheField name="Days" numFmtId="0" databaseField="0">
      <fieldGroup base="7">
        <rangePr groupBy="days" startDate="2018-04-02T08:15:21" endDate="2018-04-06T17:19:38"/>
        <groupItems count="368">
          <s v="&lt;4/2/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6/2018"/>
        </groupItems>
      </fieldGroup>
    </cacheField>
    <cacheField name="Minutes2" numFmtId="0" databaseField="0">
      <fieldGroup base="18">
        <rangePr groupBy="minutes" startDate="1899-12-30T00:00:09" endDate="1900-01-01T04:45:57"/>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2/1900"/>
        </groupItems>
      </fieldGroup>
    </cacheField>
    <cacheField name="Hours2" numFmtId="0" databaseField="0">
      <fieldGroup base="18">
        <rangePr groupBy="hours" startDate="1899-12-30T00:00:09" endDate="1900-01-01T04:45:57"/>
        <groupItems count="26">
          <s v="&lt;1/0/1900"/>
          <s v="12 AM"/>
          <s v="1 AM"/>
          <s v="2 AM"/>
          <s v="3 AM"/>
          <s v="4 AM"/>
          <s v="5 AM"/>
          <s v="6 AM"/>
          <s v="7 AM"/>
          <s v="8 AM"/>
          <s v="9 AM"/>
          <s v="10 AM"/>
          <s v="11 AM"/>
          <s v="12 PM"/>
          <s v="1 PM"/>
          <s v="2 PM"/>
          <s v="3 PM"/>
          <s v="4 PM"/>
          <s v="5 PM"/>
          <s v="6 PM"/>
          <s v="7 PM"/>
          <s v="8 PM"/>
          <s v="9 PM"/>
          <s v="10 PM"/>
          <s v="11 PM"/>
          <s v="&gt;1/2/1900"/>
        </groupItems>
      </fieldGroup>
    </cacheField>
    <cacheField name="Days2" numFmtId="0" databaseField="0">
      <fieldGroup base="18">
        <rangePr groupBy="days" startDate="1899-12-30T00:00:09" endDate="1900-01-01T04:45:57"/>
        <groupItems count="368">
          <s v="&lt;1/0/190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1900"/>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Shpigenur, Julia (NIH/NCI) [C]" refreshedDate="43199.444215393516" createdVersion="6" refreshedVersion="6" minRefreshableVersion="3" recordCount="132">
  <cacheSource type="worksheet">
    <worksheetSource name="Table4"/>
  </cacheSource>
  <cacheFields count="26">
    <cacheField name="Trial ID" numFmtId="0">
      <sharedItems count="132">
        <s v="NCI-2018-00532"/>
        <s v="NCI-2015-01401"/>
        <s v="NCI-2016-00176"/>
        <s v="NCI-2018-00533"/>
        <s v="NCI-2018-00534"/>
        <s v="NCI-2013-00286"/>
        <s v="NCI-2018-00535"/>
        <s v="NCI-2017-00603"/>
        <s v="NCI-2017-01830"/>
        <s v="NCI-2016-00443"/>
        <s v="NCI-2016-00208"/>
        <s v="NCI-2018-00536"/>
        <s v="NCI-2013-00623"/>
        <s v="NCI-2017-01998"/>
        <s v="NCI-2010-00268"/>
        <s v="NCI-2018-00430"/>
        <s v="NCI-2016-01293"/>
        <s v="NCI-2017-00939"/>
        <s v="NCI-2017-00540"/>
        <s v="NCI-2017-01689"/>
        <s v="NCI-2017-00992"/>
        <s v="NCI-2010-00299"/>
        <s v="NCI-2018-00545"/>
        <s v="NCI-2018-00538"/>
        <s v="NCI-2017-00432"/>
        <s v="NCI-2017-01018"/>
        <s v="NCI-2017-01923"/>
        <s v="NCI-2016-00102"/>
        <s v="NCI-2015-02282"/>
        <s v="NCI-2017-01916"/>
        <s v="NCI-2016-01629"/>
        <s v="NCI-2017-02267"/>
        <s v="NCI-2014-01894"/>
        <s v="NCI-2010-01306"/>
        <s v="NCI-2016-01736"/>
        <s v="NCI-2018-00513"/>
        <s v="NCI-2016-01779"/>
        <s v="NCI-2016-01645"/>
        <s v="NCI-2017-01730"/>
        <s v="NCI-2017-00539"/>
        <s v="NCI-2017-00229"/>
        <s v="NCI-2016-01631"/>
        <s v="NCI-2016-01375"/>
        <s v="NCI-2018-00539"/>
        <s v="NCI-2018-00546"/>
        <s v="NCI-2016-01608"/>
        <s v="NCI-2016-01636"/>
        <s v="NCI-2016-01205"/>
        <s v="NCI-2014-01562"/>
        <s v="NCI-2017-00772"/>
        <s v="NCI-2014-02204"/>
        <s v="NCI-2018-00329"/>
        <s v="NCI-2015-02190"/>
        <s v="NCI-2018-00540"/>
        <s v="NCI-2016-01318"/>
        <s v="NCI-2016-02061"/>
        <s v="NCI-2018-00544"/>
        <s v="NCI-2018-00541"/>
        <s v="NCI-2015-00827"/>
        <s v="NCI-2018-00543"/>
        <s v="NCI-2018-00542"/>
        <s v="NCI-2015-00479"/>
        <s v="NCI-2016-02036"/>
        <s v="NCI-2018-00547"/>
        <s v="NCI-2017-01639"/>
        <s v="NCI-2018-00552"/>
        <s v="NCI-2018-00551"/>
        <s v="NCI-2017-01966"/>
        <s v="NCI-2017-01384"/>
        <s v="NCI-2018-00549"/>
        <s v="NCI-2018-00548"/>
        <s v="NCI-2013-02437"/>
        <s v="NCI-2016-01562"/>
        <s v="NCI-2018-00554"/>
        <s v="NCI-2014-01986"/>
        <s v="NCI-2015-00498"/>
        <s v="NCI-2017-02079"/>
        <s v="NCI-2017-01017"/>
        <s v="NCI-2017-01127"/>
        <s v="NCI-2015-01411"/>
        <s v="NCI-2016-00848"/>
        <s v="NCI-2015-02075"/>
        <s v="NCI-2016-01056"/>
        <s v="NCI-2009-01436"/>
        <s v="NCI-2014-01988"/>
        <s v="NCI-2018-00437"/>
        <s v="NCI-2015-00225"/>
        <s v="NCI-2017-00443"/>
        <s v="NCI-2017-01290"/>
        <s v="NCI-2018-00556"/>
        <s v="NCI-2013-00824"/>
        <s v="NCI-2018-00560"/>
        <s v="NCI-2018-00559"/>
        <s v="NCI-2014-01913"/>
        <s v="NCI-2018-00557"/>
        <s v="NCI-2016-01968"/>
        <s v="NCI-2014-00470"/>
        <s v="NCI-2018-00563"/>
        <s v="NCI-2018-00562"/>
        <s v="NCI-2016-00477"/>
        <s v="NCI-2016-01567"/>
        <s v="NCI-2018-00454"/>
        <s v="NCI-2017-02012"/>
        <s v="NCI-2017-02471"/>
        <s v="NCI-2017-01949"/>
        <s v="NCI-2018-00561"/>
        <s v="NCI-2017-01954"/>
        <s v="NCI-2017-00330"/>
        <s v="NCI-2014-02469"/>
        <s v="NCI-2013-00762"/>
        <s v="NCI-2018-00362"/>
        <s v="NCI-2018-00550"/>
        <s v="NCI-2016-00347"/>
        <s v="NCI-2017-01129"/>
        <s v="NCI-2015-00757"/>
        <s v="NCI-2017-00731"/>
        <s v="NCI-2012-02945"/>
        <s v="NCI-2013-01644"/>
        <s v="NCI-2016-01501"/>
        <s v="NCI-2009-00170"/>
        <s v="NCI-2016-00789"/>
        <s v="NCI-2017-00717"/>
        <s v="NCI-2018-00564"/>
        <s v="NCI-2017-01347"/>
        <s v="NCI-2017-01540"/>
        <s v="NCI-2018-00565"/>
        <s v="NCI-2016-00344"/>
        <s v="NCI-2013-00752"/>
        <s v="NCI-2018-00566"/>
        <s v="NCI-2018-00567"/>
        <s v="NCI-2018-00568"/>
        <s v="NCI-2018-00569"/>
      </sharedItems>
    </cacheField>
    <cacheField name="Trial Type" numFmtId="0">
      <sharedItems/>
    </cacheField>
    <cacheField name="Submission#" numFmtId="0">
      <sharedItems containsSemiMixedTypes="0" containsString="0" containsNumber="1" containsInteger="1" minValue="1" maxValue="20"/>
    </cacheField>
    <cacheField name="Summary 4 Funding Category" numFmtId="0">
      <sharedItems/>
    </cacheField>
    <cacheField name="Lead Oganization" numFmtId="0">
      <sharedItems/>
    </cacheField>
    <cacheField name="Received Date" numFmtId="164">
      <sharedItems containsSemiMixedTypes="0" containsNonDate="0" containsDate="1" containsString="0" minDate="2018-02-15T18:22:51" maxDate="2018-03-29T14:15:19"/>
    </cacheField>
    <cacheField name="Abstraction Date" numFmtId="164">
      <sharedItems containsSemiMixedTypes="0" containsNonDate="0" containsDate="1" containsString="0" minDate="2018-03-23T15:52:00" maxDate="2018-04-05T17:37:47"/>
    </cacheField>
    <cacheField name="QC Date" numFmtId="164">
      <sharedItems containsSemiMixedTypes="0" containsNonDate="0" containsDate="1" containsString="0" minDate="2018-04-02T09:32:02" maxDate="2018-04-06T15:52:10" count="132">
        <d v="2018-04-02T09:32:02"/>
        <d v="2018-04-02T09:40:33"/>
        <d v="2018-04-02T10:01:28"/>
        <d v="2018-04-02T10:03:06"/>
        <d v="2018-04-02T10:23:36"/>
        <d v="2018-04-02T10:33:49"/>
        <d v="2018-04-02T10:38:07"/>
        <d v="2018-04-02T10:50:13"/>
        <d v="2018-04-02T11:01:06"/>
        <d v="2018-04-02T11:25:36"/>
        <d v="2018-04-02T11:49:24"/>
        <d v="2018-04-02T12:07:28"/>
        <d v="2018-04-02T12:15:11"/>
        <d v="2018-04-02T12:23:36"/>
        <d v="2018-04-02T12:29:39"/>
        <d v="2018-04-02T12:42:55"/>
        <d v="2018-04-02T12:49:59"/>
        <d v="2018-04-02T12:54:04"/>
        <d v="2018-04-02T13:01:34"/>
        <d v="2018-04-02T13:12:30"/>
        <d v="2018-04-02T13:12:36"/>
        <d v="2018-04-02T13:21:43"/>
        <d v="2018-04-02T13:27:32"/>
        <d v="2018-04-02T13:34:34"/>
        <d v="2018-04-02T13:51:26"/>
        <d v="2018-04-02T13:55:58"/>
        <d v="2018-04-02T15:04:55"/>
        <d v="2018-04-02T15:15:05"/>
        <d v="2018-04-02T15:22:16"/>
        <d v="2018-04-02T15:28:07"/>
        <d v="2018-04-02T15:35:11"/>
        <d v="2018-04-02T15:42:21"/>
        <d v="2018-04-03T08:14:00"/>
        <d v="2018-04-03T08:16:46"/>
        <d v="2018-04-03T08:17:42"/>
        <d v="2018-04-03T08:31:25"/>
        <d v="2018-04-03T08:42:26"/>
        <d v="2018-04-03T08:47:19"/>
        <d v="2018-04-03T08:48:53"/>
        <d v="2018-04-03T09:05:08"/>
        <d v="2018-04-03T09:21:19"/>
        <d v="2018-04-03T09:27:26"/>
        <d v="2018-04-03T09:34:59"/>
        <d v="2018-04-03T09:35:00"/>
        <d v="2018-04-03T09:38:12"/>
        <d v="2018-04-03T09:41:20"/>
        <d v="2018-04-03T09:48:48"/>
        <d v="2018-04-03T10:00:37"/>
        <d v="2018-04-03T10:06:50"/>
        <d v="2018-04-03T10:09:20"/>
        <d v="2018-04-03T10:21:05"/>
        <d v="2018-04-03T10:31:56"/>
        <d v="2018-04-03T10:32:12"/>
        <d v="2018-04-03T10:55:00"/>
        <d v="2018-04-03T10:59:22"/>
        <d v="2018-04-03T10:59:53"/>
        <d v="2018-04-03T11:11:53"/>
        <d v="2018-04-03T11:14:13"/>
        <d v="2018-04-03T11:22:19"/>
        <d v="2018-04-03T11:36:03"/>
        <d v="2018-04-03T12:19:48"/>
        <d v="2018-04-03T12:26:08"/>
        <d v="2018-04-03T12:32:48"/>
        <d v="2018-04-03T12:42:06"/>
        <d v="2018-04-03T12:49:13"/>
        <d v="2018-04-03T12:51:24"/>
        <d v="2018-04-03T12:55:43"/>
        <d v="2018-04-03T13:02:54"/>
        <d v="2018-04-03T13:06:46"/>
        <d v="2018-04-03T13:10:50"/>
        <d v="2018-04-03T13:21:14"/>
        <d v="2018-04-03T14:30:57"/>
        <d v="2018-04-04T08:25:19"/>
        <d v="2018-04-04T08:40:43"/>
        <d v="2018-04-04T08:59:45"/>
        <d v="2018-04-04T09:07:39"/>
        <d v="2018-04-04T11:06:58"/>
        <d v="2018-04-04T11:14:12"/>
        <d v="2018-04-04T11:16:39"/>
        <d v="2018-04-04T11:35:19"/>
        <d v="2018-04-04T11:37:31"/>
        <d v="2018-04-04T11:38:22"/>
        <d v="2018-04-04T11:46:54"/>
        <d v="2018-04-04T11:55:10"/>
        <d v="2018-04-04T11:59:51"/>
        <d v="2018-04-04T12:09:29"/>
        <d v="2018-04-04T12:09:50"/>
        <d v="2018-04-04T12:13:57"/>
        <d v="2018-04-04T12:17:42"/>
        <d v="2018-04-04T12:26:07"/>
        <d v="2018-04-04T12:29:28"/>
        <d v="2018-04-04T12:37:07"/>
        <d v="2018-04-04T12:40:52"/>
        <d v="2018-04-04T12:41:41"/>
        <d v="2018-04-04T12:49:21"/>
        <d v="2018-04-04T13:14:22"/>
        <d v="2018-04-04T14:13:09"/>
        <d v="2018-04-04T14:19:41"/>
        <d v="2018-04-04T14:25:58"/>
        <d v="2018-04-04T14:29:47"/>
        <d v="2018-04-05T09:02:04"/>
        <d v="2018-04-05T11:08:35"/>
        <d v="2018-04-05T11:26:59"/>
        <d v="2018-04-05T11:33:57"/>
        <d v="2018-04-05T11:54:22"/>
        <d v="2018-04-05T12:20:16"/>
        <d v="2018-04-05T12:48:06"/>
        <d v="2018-04-05T13:24:04"/>
        <d v="2018-04-05T13:52:22"/>
        <d v="2018-04-05T14:15:15"/>
        <d v="2018-04-05T15:44:49"/>
        <d v="2018-04-06T09:22:59"/>
        <d v="2018-04-06T09:36:31"/>
        <d v="2018-04-06T09:52:45"/>
        <d v="2018-04-06T10:05:30"/>
        <d v="2018-04-06T10:19:29"/>
        <d v="2018-04-06T10:36:31"/>
        <d v="2018-04-06T11:24:02"/>
        <d v="2018-04-06T11:34:54"/>
        <d v="2018-04-06T11:40:46"/>
        <d v="2018-04-06T12:07:01"/>
        <d v="2018-04-06T12:22:55"/>
        <d v="2018-04-06T12:30:09"/>
        <d v="2018-04-06T12:53:37"/>
        <d v="2018-04-06T13:06:52"/>
        <d v="2018-04-06T13:17:42"/>
        <d v="2018-04-06T14:38:20"/>
        <d v="2018-04-06T14:59:11"/>
        <d v="2018-04-06T15:06:30"/>
        <d v="2018-04-06T15:31:52"/>
        <d v="2018-04-06T15:48:20"/>
        <d v="2018-04-06T15:52:10"/>
      </sharedItems>
      <fieldGroup par="25" base="7">
        <rangePr groupBy="seconds" startDate="2018-04-02T09:32:02" endDate="2018-04-06T15:52:10"/>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On-Hold Date" numFmtId="164">
      <sharedItems containsNonDate="0" containsDate="1" containsString="0" containsBlank="1" minDate="2018-02-16T13:21:51" maxDate="2018-03-30T13:33:17"/>
    </cacheField>
    <cacheField name="Off-Hold Date" numFmtId="164">
      <sharedItems containsNonDate="0" containsDate="1" containsString="0" containsBlank="1" minDate="2018-03-22T12:08:44" maxDate="2018-03-30T13:42:47"/>
    </cacheField>
    <cacheField name="On-Hold Reason" numFmtId="0">
      <sharedItems containsBlank="1"/>
    </cacheField>
    <cacheField name="On-Hold Description" numFmtId="0">
      <sharedItems containsBlank="1" longText="1"/>
    </cacheField>
    <cacheField name="Additional Comments" numFmtId="0">
      <sharedItems containsBlank="1" longText="1"/>
    </cacheField>
    <cacheField name="Processing Status" numFmtId="0">
      <sharedItems/>
    </cacheField>
    <cacheField name="Abstractor" numFmtId="0">
      <sharedItems/>
    </cacheField>
    <cacheField name="QCer" numFmtId="0">
      <sharedItems count="3">
        <s v="sandersbj"/>
        <s v="Jaliza Perez"/>
        <s v="Dena Sumaida"/>
      </sharedItems>
    </cacheField>
    <cacheField name="Start Time" numFmtId="165">
      <sharedItems containsSemiMixedTypes="0" containsNonDate="0" containsDate="1" containsString="0" minDate="2018-03-30T11:07:50" maxDate="2018-04-06T15:50:41"/>
    </cacheField>
    <cacheField name="End Time" numFmtId="165">
      <sharedItems containsSemiMixedTypes="0" containsNonDate="0" containsDate="1" containsString="0" minDate="2018-04-02T09:32:02" maxDate="2018-04-06T15:52:10"/>
    </cacheField>
    <cacheField name="Comments" numFmtId="49">
      <sharedItems containsBlank="1" longText="1"/>
    </cacheField>
    <cacheField name="Processing Time (HH:MM:SS)" numFmtId="166">
      <sharedItems containsSemiMixedTypes="0" containsNonDate="0" containsDate="1" containsString="0" minDate="1899-12-30T00:00:17" maxDate="1900-01-02T01:42:09" count="127">
        <d v="1899-12-30T00:30:09"/>
        <d v="1899-12-30T00:07:24"/>
        <d v="1899-12-30T00:08:53"/>
        <d v="1899-12-30T00:12:10"/>
        <d v="1899-12-30T00:11:23"/>
        <d v="1899-12-30T00:03:28"/>
        <d v="1899-12-30T00:02:31"/>
        <d v="1899-12-30T00:09:54"/>
        <d v="1899-12-30T00:09:13"/>
        <d v="1899-12-30T00:06:01"/>
        <d v="1899-12-30T00:22:31"/>
        <d v="1899-12-30T00:15:28"/>
        <d v="1899-12-30T00:04:08"/>
        <d v="1899-12-30T00:07:08"/>
        <d v="1899-12-30T00:04:28"/>
        <d v="1899-12-30T00:10:21"/>
        <d v="1900-01-02T01:42:09"/>
        <d v="1899-12-30T00:23:04"/>
        <d v="1899-12-30T00:06:10"/>
        <d v="1899-12-30T00:18:09"/>
        <d v="1899-12-30T00:04:03"/>
        <d v="1899-12-30T00:04:44"/>
        <d v="1899-12-30T00:02:26"/>
        <d v="1899-12-30T00:20:04"/>
        <d v="1899-12-30T00:22:56"/>
        <d v="1899-12-30T00:13:48"/>
        <d v="1899-12-30T01:05:19"/>
        <d v="1899-12-30T00:08:36"/>
        <d v="1899-12-30T00:05:51"/>
        <d v="1899-12-30T00:05:04"/>
        <d v="1899-12-30T00:05:22"/>
        <d v="1899-12-30T00:06:13"/>
        <d v="1899-12-30T00:04:30"/>
        <d v="1899-12-30T00:25:15"/>
        <d v="1899-12-30T00:02:36"/>
        <d v="1899-12-30T00:12:01"/>
        <d v="1899-12-30T00:04:40"/>
        <d v="1899-12-30T00:03:46"/>
        <d v="1899-12-30T00:13:03"/>
        <d v="1899-12-30T00:15:41"/>
        <d v="1899-12-30T00:12:44"/>
        <d v="1899-12-30T00:04:02"/>
        <d v="1899-12-30T00:10:58"/>
        <d v="1899-12-30T00:06:22"/>
        <d v="1899-12-30T00:17:39"/>
        <d v="1899-12-30T00:05:10"/>
        <d v="1899-12-30T00:06:14"/>
        <d v="1899-12-30T00:10:00"/>
        <d v="1899-12-30T00:20:16"/>
        <d v="1899-12-30T00:07:39"/>
        <d v="1899-12-30T00:09:01"/>
        <d v="1899-12-30T00:10:35"/>
        <d v="1899-12-30T00:10:07"/>
        <d v="1899-12-30T00:07:18"/>
        <d v="1899-12-30T00:09:41"/>
        <d v="1899-12-30T00:06:07"/>
        <d v="1899-12-30T00:12:38"/>
        <d v="1899-12-30T00:21:59"/>
        <d v="1899-12-30T00:49:14"/>
        <d v="1899-12-30T00:04:43"/>
        <d v="1899-12-30T00:04:11"/>
        <d v="1899-12-30T00:05:40"/>
        <d v="1899-12-30T00:18:39"/>
        <d v="1899-12-30T00:03:06"/>
        <d v="1899-12-30T00:08:49"/>
        <d v="1899-12-30T00:06:09"/>
        <d v="1899-12-30T00:02:49"/>
        <d v="1899-12-30T00:02:28"/>
        <d v="1899-12-30T01:25:56"/>
        <d v="1899-12-30T00:09:44"/>
        <d v="1899-12-30T00:14:10"/>
        <d v="1899-12-30T00:10:59"/>
        <d v="1899-12-30T00:04:10"/>
        <d v="1899-12-30T00:07:57"/>
        <d v="1899-12-30T00:06:06"/>
        <d v="1899-12-30T01:51:04"/>
        <d v="1899-12-30T00:18:08"/>
        <d v="1899-12-30T00:18:56"/>
        <d v="1899-12-30T02:14:03"/>
        <d v="1899-12-30T00:06:56"/>
        <d v="1899-12-30T00:06:43"/>
        <d v="1899-12-30T00:06:38"/>
        <d v="1899-12-30T00:04:25"/>
        <d v="1899-12-30T00:06:51"/>
        <d v="1899-12-30T00:03:42"/>
        <d v="1899-12-30T00:02:52"/>
        <d v="1899-12-30T00:07:07"/>
        <d v="1899-12-30T00:16:48"/>
        <d v="1899-12-30T00:04:14"/>
        <d v="1899-12-30T00:02:42"/>
        <d v="1899-12-30T00:14:15"/>
        <d v="1899-12-30T00:04:53"/>
        <d v="1899-12-30T00:08:58"/>
        <d v="1899-12-30T00:14:31"/>
        <d v="1899-12-30T00:04:56"/>
        <d v="1899-12-30T00:04:48"/>
        <d v="1899-12-30T01:13:31"/>
        <d v="1899-12-30T00:09:37"/>
        <d v="1899-12-30T02:03:53"/>
        <d v="1899-12-30T00:11:29"/>
        <d v="1899-12-30T00:05:45"/>
        <d v="1899-12-30T00:03:22"/>
        <d v="1899-12-30T00:24:21"/>
        <d v="1899-12-30T00:04:20"/>
        <d v="1899-12-30T01:02:21"/>
        <d v="1899-12-30T00:09:26"/>
        <d v="1899-12-30T00:19:03"/>
        <d v="1899-12-30T00:00:17"/>
        <d v="1899-12-30T00:06:03"/>
        <d v="1899-12-30T00:12:21"/>
        <d v="1899-12-30T00:07:37"/>
        <d v="1899-12-30T00:09:48"/>
        <d v="1899-12-30T00:07:20"/>
        <d v="1899-12-30T00:34:03"/>
        <d v="1899-12-30T00:35:10"/>
        <d v="1899-12-30T00:23:43"/>
        <d v="1899-12-30T00:13:30"/>
        <d v="1899-12-30T00:05:02"/>
        <d v="1899-12-30T00:19:26"/>
        <d v="1899-12-30T00:10:25"/>
        <d v="1899-12-30T00:09:40"/>
        <d v="1899-12-30T00:10:33"/>
        <d v="1899-12-30T00:18:47"/>
        <d v="1899-12-30T00:05:03"/>
        <d v="1899-12-30T00:21:27"/>
        <d v="1899-12-30T00:08:41"/>
        <d v="1899-12-30T00:01:29"/>
      </sharedItems>
      <fieldGroup par="22" base="19">
        <rangePr groupBy="seconds" startDate="1899-12-30T00:00:17" endDate="1900-01-02T01:42:09"/>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3/1900"/>
        </groupItems>
      </fieldGroup>
    </cacheField>
    <cacheField name="Minutes" numFmtId="0" databaseField="0">
      <fieldGroup base="19">
        <rangePr groupBy="minutes" startDate="1899-12-30T00:00:17" endDate="1900-01-02T01:42:09"/>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3/1900"/>
        </groupItems>
      </fieldGroup>
    </cacheField>
    <cacheField name="Hours" numFmtId="0" databaseField="0">
      <fieldGroup base="19">
        <rangePr groupBy="hours" startDate="1899-12-30T00:00:17" endDate="1900-01-02T01:42:09"/>
        <groupItems count="26">
          <s v="&lt;1/0/1900"/>
          <s v="12 AM"/>
          <s v="1 AM"/>
          <s v="2 AM"/>
          <s v="3 AM"/>
          <s v="4 AM"/>
          <s v="5 AM"/>
          <s v="6 AM"/>
          <s v="7 AM"/>
          <s v="8 AM"/>
          <s v="9 AM"/>
          <s v="10 AM"/>
          <s v="11 AM"/>
          <s v="12 PM"/>
          <s v="1 PM"/>
          <s v="2 PM"/>
          <s v="3 PM"/>
          <s v="4 PM"/>
          <s v="5 PM"/>
          <s v="6 PM"/>
          <s v="7 PM"/>
          <s v="8 PM"/>
          <s v="9 PM"/>
          <s v="10 PM"/>
          <s v="11 PM"/>
          <s v="&gt;1/3/1900"/>
        </groupItems>
      </fieldGroup>
    </cacheField>
    <cacheField name="Days" numFmtId="0" databaseField="0">
      <fieldGroup base="19">
        <rangePr groupBy="days" startDate="1899-12-30T00:00:17" endDate="1900-01-02T01:42:09"/>
        <groupItems count="368">
          <s v="&lt;1/0/190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3/1900"/>
        </groupItems>
      </fieldGroup>
    </cacheField>
    <cacheField name="Minutes2" numFmtId="0" databaseField="0">
      <fieldGroup base="7">
        <rangePr groupBy="minutes" startDate="2018-04-02T09:32:02" endDate="2018-04-06T15:52:10"/>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Hours2" numFmtId="0" databaseField="0">
      <fieldGroup base="7">
        <rangePr groupBy="hours" startDate="2018-04-02T09:32:02" endDate="2018-04-06T15:52:10"/>
        <groupItems count="26">
          <s v="&lt;4/2/2018"/>
          <s v="12 AM"/>
          <s v="1 AM"/>
          <s v="2 AM"/>
          <s v="3 AM"/>
          <s v="4 AM"/>
          <s v="5 AM"/>
          <s v="6 AM"/>
          <s v="7 AM"/>
          <s v="8 AM"/>
          <s v="9 AM"/>
          <s v="10 AM"/>
          <s v="11 AM"/>
          <s v="12 PM"/>
          <s v="1 PM"/>
          <s v="2 PM"/>
          <s v="3 PM"/>
          <s v="4 PM"/>
          <s v="5 PM"/>
          <s v="6 PM"/>
          <s v="7 PM"/>
          <s v="8 PM"/>
          <s v="9 PM"/>
          <s v="10 PM"/>
          <s v="11 PM"/>
          <s v="&gt;4/6/2018"/>
        </groupItems>
      </fieldGroup>
    </cacheField>
    <cacheField name="Days2" numFmtId="0" databaseField="0">
      <fieldGroup base="7">
        <rangePr groupBy="days" startDate="2018-04-02T09:32:02" endDate="2018-04-06T15:52:10"/>
        <groupItems count="368">
          <s v="&lt;4/2/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6/2018"/>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Shpigenur, Julia (NIH/NCI) [C]" refreshedDate="43199.447764699071" createdVersion="6" refreshedVersion="6" minRefreshableVersion="3" recordCount="182">
  <cacheSource type="worksheet">
    <worksheetSource name="Table5"/>
  </cacheSource>
  <cacheFields count="25">
    <cacheField name="Trial ID" numFmtId="0">
      <sharedItems count="182">
        <s v="NCI-2018-00381"/>
        <s v="NCI-2017-02349"/>
        <s v="NCI-2018-00527"/>
        <s v="NCI-2010-00268"/>
        <s v="NCI-2018-00528"/>
        <s v="NCI-2010-00299"/>
        <s v="NCI-2015-01401"/>
        <s v="NCI-2016-00176"/>
        <s v="NCI-2016-00208"/>
        <s v="NCI-2017-00540"/>
        <s v="NCI-2017-00603"/>
        <s v="NCI-2018-00531"/>
        <s v="NCI-2015-02254"/>
        <s v="NCI-2017-01689"/>
        <s v="NCI-2018-00526"/>
        <s v="NCI-2017-00939"/>
        <s v="NCI-2017-00992"/>
        <s v="NCI-2018-00530"/>
        <s v="NCI-2017-01830"/>
        <s v="NCI-2018-00535"/>
        <s v="NCI-2018-00533"/>
        <s v="NCI-2018-00532"/>
        <s v="NCI-2018-00537"/>
        <s v="NCI-2017-02255"/>
        <s v="NCI-2018-00522"/>
        <s v="NCI-2017-01998"/>
        <s v="NCI-2013-00623"/>
        <s v="NCI-2018-00430"/>
        <s v="NCI-2011-02584"/>
        <s v="NCI-2014-01894"/>
        <s v="NCI-2014-02204"/>
        <s v="NCI-2015-00479"/>
        <s v="NCI-2018-00534"/>
        <s v="NCI-2015-02282"/>
        <s v="NCI-2016-00102"/>
        <s v="NCI-2018-00562"/>
        <s v="NCI-2018-00536"/>
        <s v="NCI-2015-00827"/>
        <s v="NCI-2015-02190"/>
        <s v="NCI-2018-00329"/>
        <s v="NCI-2018-00538"/>
        <s v="NCI-2016-01205"/>
        <s v="NCI-2016-01318"/>
        <s v="NCI-2016-01375"/>
        <s v="NCI-2016-01631"/>
        <s v="NCI-2016-01629"/>
        <s v="NCI-2016-01636"/>
        <s v="NCI-2016-01608"/>
        <s v="NCI-2017-00229"/>
        <s v="NCI-2016-01645"/>
        <s v="NCI-2016-01779"/>
        <s v="NCI-2016-01736"/>
        <s v="NCI-2016-02061"/>
        <s v="NCI-2017-00772"/>
        <s v="NCI-2017-00539"/>
        <s v="NCI-2017-01730"/>
        <s v="NCI-2017-01018"/>
        <s v="NCI-2017-01916"/>
        <s v="NCI-2018-00545"/>
        <s v="NCI-2017-00432"/>
        <s v="NCI-2017-01923"/>
        <s v="NCI-2017-02267"/>
        <s v="NCI-2015-02075"/>
        <s v="NCI-2010-01306"/>
        <s v="NCI-2014-01562"/>
        <s v="NCI-2018-00513"/>
        <s v="NCI-2018-00541"/>
        <s v="NCI-2013-02437"/>
        <s v="NCI-2018-00547"/>
        <s v="NCI-2018-00543"/>
        <s v="NCI-2018-00548"/>
        <s v="NCI-2017-01384"/>
        <s v="NCI-2018-00549"/>
        <s v="NCI-2018-00546"/>
        <s v="NCI-2015-00498"/>
        <s v="NCI-2016-02036"/>
        <s v="NCI-2016-01562"/>
        <s v="NCI-2018-00540"/>
        <s v="NCI-2018-00552"/>
        <s v="NCI-2018-00542"/>
        <s v="NCI-2017-01966"/>
        <s v="NCI-2017-01127"/>
        <s v="NCI-2014-01986"/>
        <s v="NCI-2017-02079"/>
        <s v="NCI-2018-00551"/>
        <s v="NCI-2013-00824"/>
        <s v="NCI-2016-00477"/>
        <s v="NCI-2014-00470"/>
        <s v="NCI-2018-00544"/>
        <s v="NCI-2016-00745"/>
        <s v="NCI-2014-01913"/>
        <s v="NCI-2018-00539"/>
        <s v="NCI-2016-01056"/>
        <s v="NCI-2015-00225"/>
        <s v="NCI-2015-01411"/>
        <s v="NCI-2017-01639"/>
        <s v="NCI-2017-00443"/>
        <s v="NCI-2014-01988"/>
        <s v="NCI-2016-01968"/>
        <s v="NCI-2016-00848"/>
        <s v="NCI-2017-01017"/>
        <s v="NCI-2018-00362"/>
        <s v="NCI-2017-01290"/>
        <s v="NCI-2018-00437"/>
        <s v="NCI-2018-00554"/>
        <s v="NCI-2009-01436"/>
        <s v="NCI-2013-01644"/>
        <s v="NCI-2013-00762"/>
        <s v="NCI-2018-00560"/>
        <s v="NCI-2018-00559"/>
        <s v="NCI-2018-00561"/>
        <s v="NCI-2012-02945"/>
        <s v="NCI-2014-02469"/>
        <s v="NCI-2009-00170"/>
        <s v="NCI-2016-00347"/>
        <s v="NCI-2018-00563"/>
        <s v="NCI-2015-00757"/>
        <s v="NCI-2016-01567"/>
        <s v="NCI-2016-01501"/>
        <s v="NCI-2017-00731"/>
        <s v="NCI-2017-00330"/>
        <s v="NCI-2017-01949"/>
        <s v="NCI-2017-01129"/>
        <s v="NCI-2017-01954"/>
        <s v="NCI-2017-02471"/>
        <s v="NCI-2018-00557"/>
        <s v="NCI-2017-02012"/>
        <s v="NCI-2018-00566"/>
        <s v="NCI-2013-00890"/>
        <s v="NCI-2015-01780"/>
        <s v="NCI-2013-00752"/>
        <s v="NCI-2018-00454"/>
        <s v="NCI-2016-00344"/>
        <s v="NCI-2017-00717"/>
        <s v="NCI-2018-00569"/>
        <s v="NCI-2017-01540"/>
        <s v="NCI-2017-02061"/>
        <s v="NCI-2016-00789"/>
        <s v="NCI-2017-01347"/>
        <s v="NCI-2018-00550"/>
        <s v="NCI-2012-00539"/>
        <s v="NCI-2017-00556"/>
        <s v="NCI-2014-02033"/>
        <s v="NCI-2017-00887"/>
        <s v="NCI-2018-00575"/>
        <s v="NCI-2018-00578"/>
        <s v="NCI-2018-00556"/>
        <s v="NCI-2018-00580"/>
        <s v="NCI-2018-00565"/>
        <s v="NCI-2014-01106"/>
        <s v="NCI-2014-01202"/>
        <s v="NCI-2017-00923"/>
        <s v="NCI-2018-00568"/>
        <s v="NCI-2016-02006"/>
        <s v="NCI-2017-01654"/>
        <s v="NCI-2014-01828"/>
        <s v="NCI-2016-00179"/>
        <s v="NCI-2009-00948"/>
        <s v="NCI-2018-00593"/>
        <s v="NCI-2009-01057"/>
        <s v="NCI-2017-01178"/>
        <s v="NCI-2018-00469"/>
        <s v="NCI-2013-02055"/>
        <s v="NCI-2018-00572"/>
        <s v="NCI-2018-00571"/>
        <s v="NCI-2016-01065"/>
        <s v="NCI-2018-00594"/>
        <s v="NCI-2015-01645"/>
        <s v="NCI-2016-02058"/>
        <s v="NCI-2018-00586"/>
        <s v="NCI-2017-01671"/>
        <s v="NCI-2018-00564"/>
        <s v="NCI-2018-00574"/>
        <s v="NCI-2016-02049"/>
        <s v="NCI-2018-00597"/>
        <s v="NCI-2018-00577"/>
        <s v="NCI-2015-02003"/>
        <s v="NCI-2018-00567"/>
        <s v="NCI-2009-00595"/>
        <s v="NCI-2018-00588"/>
        <s v="NCI-2013-01125"/>
        <s v="NCI-2018-00598"/>
      </sharedItems>
    </cacheField>
    <cacheField name="Trial Type" numFmtId="0">
      <sharedItems/>
    </cacheField>
    <cacheField name="Submission#" numFmtId="0">
      <sharedItems containsSemiMixedTypes="0" containsString="0" containsNumber="1" containsInteger="1" minValue="1" maxValue="20"/>
    </cacheField>
    <cacheField name="Summary 4 Funding Category" numFmtId="0">
      <sharedItems/>
    </cacheField>
    <cacheField name="Lead Oganization" numFmtId="0">
      <sharedItems/>
    </cacheField>
    <cacheField name="Received Date" numFmtId="164">
      <sharedItems containsSemiMixedTypes="0" containsNonDate="0" containsDate="1" containsString="0" minDate="2018-02-15T18:22:51" maxDate="2018-04-03T11:25:12"/>
    </cacheField>
    <cacheField name="Abstraction Date" numFmtId="164">
      <sharedItems containsSemiMixedTypes="0" containsNonDate="0" containsDate="1" containsString="0" minDate="2018-03-27T11:10:47" maxDate="2018-04-06T15:58:54"/>
    </cacheField>
    <cacheField name="QC Date" numFmtId="164">
      <sharedItems containsSemiMixedTypes="0" containsNonDate="0" containsDate="1" containsString="0" minDate="2018-04-02T08:30:33" maxDate="2018-04-06T16:37:08" count="182">
        <d v="2018-04-02T08:30:33"/>
        <d v="2018-04-02T08:41:14"/>
        <d v="2018-04-02T08:49:15"/>
        <d v="2018-04-02T09:01:32"/>
        <d v="2018-04-02T09:02:34"/>
        <d v="2018-04-02T09:32:32"/>
        <d v="2018-04-02T09:35:18"/>
        <d v="2018-04-02T09:49:16"/>
        <d v="2018-04-02T10:01:48"/>
        <d v="2018-04-02T10:13:06"/>
        <d v="2018-04-02T10:29:03"/>
        <d v="2018-04-02T10:46:06"/>
        <d v="2018-04-02T10:49:45"/>
        <d v="2018-04-02T11:14:11"/>
        <d v="2018-04-02T11:17:31"/>
        <d v="2018-04-02T11:23:14"/>
        <d v="2018-04-02T11:38:15"/>
        <d v="2018-04-02T11:49:25"/>
        <d v="2018-04-02T12:19:27"/>
        <d v="2018-04-02T12:58:01"/>
        <d v="2018-04-02T13:59:12"/>
        <d v="2018-04-02T14:03:29"/>
        <d v="2018-04-02T14:26:36"/>
        <d v="2018-04-02T14:38:14"/>
        <d v="2018-04-02T14:51:14"/>
        <d v="2018-04-02T15:33:37"/>
        <d v="2018-04-02T15:46:54"/>
        <d v="2018-04-02T16:03:04"/>
        <d v="2018-04-02T16:42:08"/>
        <d v="2018-04-03T08:27:24"/>
        <d v="2018-04-03T08:56:06"/>
        <d v="2018-04-03T09:08:40"/>
        <d v="2018-04-03T09:54:28"/>
        <d v="2018-04-03T10:09:32"/>
        <d v="2018-04-03T10:42:49"/>
        <d v="2018-04-03T10:46:46"/>
        <d v="2018-04-03T11:04:31"/>
        <d v="2018-04-03T11:14:03"/>
        <d v="2018-04-03T11:34:18"/>
        <d v="2018-04-03T11:37:04"/>
        <d v="2018-04-03T11:51:45"/>
        <d v="2018-04-03T11:58:44"/>
        <d v="2018-04-03T11:59:11"/>
        <d v="2018-04-03T12:12:35"/>
        <d v="2018-04-03T12:25:36"/>
        <d v="2018-04-03T12:30:59"/>
        <d v="2018-04-03T12:33:19"/>
        <d v="2018-04-03T12:36:21"/>
        <d v="2018-04-03T12:52:44"/>
        <d v="2018-04-03T12:55:38"/>
        <d v="2018-04-03T12:59:51"/>
        <d v="2018-04-03T13:00:15"/>
        <d v="2018-04-03T13:09:10"/>
        <d v="2018-04-03T13:10:52"/>
        <d v="2018-04-03T13:23:06"/>
        <d v="2018-04-03T13:30:41"/>
        <d v="2018-04-03T13:35:42"/>
        <d v="2018-04-03T13:36:32"/>
        <d v="2018-04-03T13:41:55"/>
        <d v="2018-04-03T13:56:18"/>
        <d v="2018-04-03T14:01:09"/>
        <d v="2018-04-03T14:36:08"/>
        <d v="2018-04-03T14:55:18"/>
        <d v="2018-04-03T15:00:33"/>
        <d v="2018-04-03T15:22:28"/>
        <d v="2018-04-03T15:23:15"/>
        <d v="2018-04-03T15:24:42"/>
        <d v="2018-04-03T15:27:01"/>
        <d v="2018-04-03T15:46:46"/>
        <d v="2018-04-03T15:54:21"/>
        <d v="2018-04-03T16:04:00"/>
        <d v="2018-04-03T16:18:47"/>
        <d v="2018-04-03T16:28:45"/>
        <d v="2018-04-03T17:06:56"/>
        <d v="2018-04-04T08:39:00"/>
        <d v="2018-04-04T08:56:43"/>
        <d v="2018-04-04T09:22:29"/>
        <d v="2018-04-04T10:45:03"/>
        <d v="2018-04-04T10:47:18"/>
        <d v="2018-04-04T11:00:49"/>
        <d v="2018-04-04T11:25:56"/>
        <d v="2018-04-04T11:28:56"/>
        <d v="2018-04-04T11:52:04"/>
        <d v="2018-04-04T12:03:46"/>
        <d v="2018-04-04T12:13:36"/>
        <d v="2018-04-04T12:20:00"/>
        <d v="2018-04-04T13:14:36"/>
        <d v="2018-04-04T13:18:35"/>
        <d v="2018-04-04T13:21:26"/>
        <d v="2018-04-04T13:25:11"/>
        <d v="2018-04-04T13:29:29"/>
        <d v="2018-04-04T13:38:06"/>
        <d v="2018-04-04T13:41:44"/>
        <d v="2018-04-04T13:46:00"/>
        <d v="2018-04-04T13:52:22"/>
        <d v="2018-04-04T13:57:25"/>
        <d v="2018-04-04T13:58:54"/>
        <d v="2018-04-04T14:01:18"/>
        <d v="2018-04-04T14:11:18"/>
        <d v="2018-04-04T14:12:52"/>
        <d v="2018-04-04T14:20:55"/>
        <d v="2018-04-04T14:34:57"/>
        <d v="2018-04-04T14:35:34"/>
        <d v="2018-04-04T14:55:26"/>
        <d v="2018-04-04T14:57:44"/>
        <d v="2018-04-04T15:14:33"/>
        <d v="2018-04-04T16:00:06"/>
        <d v="2018-04-04T16:01:40"/>
        <d v="2018-04-04T16:23:32"/>
        <d v="2018-04-04T16:47:50"/>
        <d v="2018-04-04T16:56:22"/>
        <d v="2018-04-05T08:33:50"/>
        <d v="2018-04-05T08:59:42"/>
        <d v="2018-04-05T09:15:18"/>
        <d v="2018-04-05T09:31:28"/>
        <d v="2018-04-05T09:41:32"/>
        <d v="2018-04-05T09:41:44"/>
        <d v="2018-04-05T09:43:50"/>
        <d v="2018-04-05T09:54:29"/>
        <d v="2018-04-05T09:59:46"/>
        <d v="2018-04-05T10:15:26"/>
        <d v="2018-04-05T10:16:41"/>
        <d v="2018-04-05T10:28:33"/>
        <d v="2018-04-05T10:30:44"/>
        <d v="2018-04-05T10:43:04"/>
        <d v="2018-04-05T10:48:06"/>
        <d v="2018-04-05T11:28:21"/>
        <d v="2018-04-05T11:38:47"/>
        <d v="2018-04-05T12:33:45"/>
        <d v="2018-04-05T12:58:45"/>
        <d v="2018-04-05T13:09:53"/>
        <d v="2018-04-05T13:14:09"/>
        <d v="2018-04-05T13:19:49"/>
        <d v="2018-04-05T13:38:58"/>
        <d v="2018-04-05T13:55:06"/>
        <d v="2018-04-05T13:56:10"/>
        <d v="2018-04-05T14:16:29"/>
        <d v="2018-04-05T14:18:07"/>
        <d v="2018-04-05T14:38:49"/>
        <d v="2018-04-05T14:44:35"/>
        <d v="2018-04-05T14:48:02"/>
        <d v="2018-04-05T15:44:34"/>
        <d v="2018-04-05T15:53:35"/>
        <d v="2018-04-05T16:09:30"/>
        <d v="2018-04-05T16:32:25"/>
        <d v="2018-04-05T16:38:59"/>
        <d v="2018-04-05T16:40:06"/>
        <d v="2018-04-05T17:00:32"/>
        <d v="2018-04-06T09:04:09"/>
        <d v="2018-04-06T10:01:31"/>
        <d v="2018-04-06T10:33:19"/>
        <d v="2018-04-06T10:50:58"/>
        <d v="2018-04-06T10:57:00"/>
        <d v="2018-04-06T11:02:43"/>
        <d v="2018-04-06T11:07:48"/>
        <d v="2018-04-06T11:28:02"/>
        <d v="2018-04-06T11:41:10"/>
        <d v="2018-04-06T11:42:36"/>
        <d v="2018-04-06T11:51:27"/>
        <d v="2018-04-06T11:56:18"/>
        <d v="2018-04-06T12:02:08"/>
        <d v="2018-04-06T12:16:50"/>
        <d v="2018-04-06T12:26:42"/>
        <d v="2018-04-06T12:45:53"/>
        <d v="2018-04-06T12:51:33"/>
        <d v="2018-04-06T12:55:04"/>
        <d v="2018-04-06T13:23:35"/>
        <d v="2018-04-06T13:39:40"/>
        <d v="2018-04-06T13:40:06"/>
        <d v="2018-04-06T13:43:18"/>
        <d v="2018-04-06T13:56:25"/>
        <d v="2018-04-06T14:06:21"/>
        <d v="2018-04-06T14:12:33"/>
        <d v="2018-04-06T15:28:08"/>
        <d v="2018-04-06T15:29:05"/>
        <d v="2018-04-06T15:33:09"/>
        <d v="2018-04-06T15:39:39"/>
        <d v="2018-04-06T15:44:29"/>
        <d v="2018-04-06T16:04:43"/>
        <d v="2018-04-06T16:13:51"/>
        <d v="2018-04-06T16:29:23"/>
        <d v="2018-04-06T16:37:08"/>
      </sharedItems>
      <fieldGroup par="22" base="7">
        <rangePr groupBy="seconds" startDate="2018-04-02T08:30:33" endDate="2018-04-06T16:37:08"/>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On-Hold Date" numFmtId="164">
      <sharedItems containsNonDate="0" containsDate="1" containsString="0" containsBlank="1" minDate="2018-02-16T13:21:51" maxDate="2018-04-06T15:00:44"/>
    </cacheField>
    <cacheField name="Off-Hold Date" numFmtId="164">
      <sharedItems containsNonDate="0" containsDate="1" containsString="0" containsBlank="1" minDate="2018-03-22T12:08:44" maxDate="2018-04-02T11:18:55"/>
    </cacheField>
    <cacheField name="On-Hold Reason" numFmtId="0">
      <sharedItems containsBlank="1"/>
    </cacheField>
    <cacheField name="On-Hold Description" numFmtId="0">
      <sharedItems containsBlank="1" longText="1"/>
    </cacheField>
    <cacheField name="Additional Comments" numFmtId="0">
      <sharedItems containsBlank="1" longText="1"/>
    </cacheField>
    <cacheField name="Processing Status" numFmtId="0">
      <sharedItems/>
    </cacheField>
    <cacheField name="Abstractor" numFmtId="0">
      <sharedItems/>
    </cacheField>
    <cacheField name="QCer" numFmtId="0">
      <sharedItems count="6">
        <s v="Ian Buchanan"/>
        <s v="Ashley Crowner"/>
        <s v="Joshua Cassell"/>
        <s v="Alpana Dongargaonkar"/>
        <s v="Cecilia Appiah"/>
        <s v="Sisi Chen"/>
      </sharedItems>
    </cacheField>
    <cacheField name="Start Time" numFmtId="165">
      <sharedItems containsSemiMixedTypes="0" containsNonDate="0" containsDate="1" containsString="0" minDate="2018-04-02T07:56:36" maxDate="2018-04-06T16:28:12"/>
    </cacheField>
    <cacheField name="End Time" numFmtId="165">
      <sharedItems containsSemiMixedTypes="0" containsNonDate="0" containsDate="1" containsString="0" minDate="2018-04-02T08:30:33" maxDate="2018-04-06T16:37:08"/>
    </cacheField>
    <cacheField name="Comments" numFmtId="0">
      <sharedItems longText="1"/>
    </cacheField>
    <cacheField name="Processing Time (HH:MM:SS)" numFmtId="166">
      <sharedItems containsSemiMixedTypes="0" containsNonDate="0" containsDate="1" containsString="0" minDate="1899-12-30T00:00:07" maxDate="1899-12-30T02:27:37" count="174">
        <d v="1899-12-30T00:31:56"/>
        <d v="1899-12-30T00:44:38"/>
        <d v="1899-12-30T00:13:57"/>
        <d v="1899-12-30T00:16:48"/>
        <d v="1899-12-30T00:11:54"/>
        <d v="1899-12-30T00:00:16"/>
        <d v="1899-12-30T00:28:43"/>
        <d v="1899-12-30T00:15:10"/>
        <d v="1899-12-30T00:24:55"/>
        <d v="1899-12-30T00:22:38"/>
        <d v="1899-12-30T00:25:53"/>
        <d v="1899-12-30T00:00:07"/>
        <d v="1899-12-30T01:46:48"/>
        <d v="1899-12-30T00:17:33"/>
        <d v="1899-12-30T02:27:37"/>
        <d v="1899-12-30T00:34:56"/>
        <d v="1899-12-30T00:22:15"/>
        <d v="1899-12-30T00:09:42"/>
        <d v="1899-12-30T00:43:18"/>
        <d v="1899-12-30T00:14:09"/>
        <d v="1899-12-30T01:21:01"/>
        <d v="1899-12-30T01:34:11"/>
        <d v="1899-12-30T01:19:35"/>
        <d v="1899-12-30T00:27:47"/>
        <d v="1899-12-30T00:50:05"/>
        <d v="1899-12-30T00:34:15"/>
        <d v="1899-12-30T00:46:16"/>
        <d v="1899-12-30T00:26:53"/>
        <d v="1899-12-30T00:35:54"/>
        <d v="1899-12-30T00:21:31"/>
        <d v="1899-12-30T00:24:41"/>
        <d v="1899-12-30T00:11:01"/>
        <d v="1899-12-30T00:01:18"/>
        <d v="1899-12-30T00:14:08"/>
        <d v="1899-12-30T00:30:36"/>
        <d v="1899-12-30T00:06:31"/>
        <d v="1899-12-30T01:59:29"/>
        <d v="1899-12-30T00:26:15"/>
        <d v="1899-12-30T00:26:59"/>
        <d v="1899-12-30T01:39:06"/>
        <d v="1899-12-30T00:11:02"/>
        <d v="1899-12-30T00:42:58"/>
        <d v="1899-12-30T00:21:40"/>
        <d v="1899-12-30T00:25:52"/>
        <d v="1899-12-30T00:28:59"/>
        <d v="1899-12-30T00:18:11"/>
        <d v="1899-12-30T00:31:25"/>
        <d v="1899-12-30T00:13:09"/>
        <d v="1899-12-30T00:25:50"/>
        <d v="1899-12-30T00:25:30"/>
        <d v="1899-12-30T00:28:19"/>
        <d v="1899-12-30T00:28:55"/>
        <d v="1899-12-30T00:23:13"/>
        <d v="1899-12-30T00:29:24"/>
        <d v="1899-12-30T00:31:47"/>
        <d v="1899-12-30T00:30:35"/>
        <d v="1899-12-30T00:16:01"/>
        <d v="1899-12-30T00:45:04"/>
        <d v="1899-12-30T00:29:20"/>
        <d v="1899-12-30T00:32:33"/>
        <d v="1899-12-30T00:20:20"/>
        <d v="1899-12-30T00:22:36"/>
        <d v="1899-12-30T00:19:37"/>
        <d v="1899-12-30T01:38:12"/>
        <d v="1899-12-30T01:34:58"/>
        <d v="1899-12-30T00:23:50"/>
        <d v="1899-12-30T00:08:42"/>
        <d v="1899-12-30T01:53:07"/>
        <d v="1899-12-30T00:15:17"/>
        <d v="1899-12-30T00:25:39"/>
        <d v="1899-12-30T00:20:31"/>
        <d v="1899-12-30T01:40:33"/>
        <d v="1899-12-30T00:16:06"/>
        <d v="1899-12-30T00:15:34"/>
        <d v="1899-12-30T00:24:32"/>
        <d v="1899-12-30T01:41:49"/>
        <d v="1899-12-30T00:58:20"/>
        <d v="1899-12-30T01:34:15"/>
        <d v="1899-12-30T00:22:46"/>
        <d v="1899-12-30T00:30:18"/>
        <d v="1899-12-30T00:18:09"/>
        <d v="1899-12-30T00:41:51"/>
        <d v="1899-12-30T00:37:08"/>
        <d v="1899-12-30T00:21:56"/>
        <d v="1899-12-30T00:17:44"/>
        <d v="1899-12-30T00:28:36"/>
        <d v="1899-12-30T00:57:58"/>
        <d v="1899-12-30T00:09:20"/>
        <d v="1899-12-30T00:33:06"/>
        <d v="1899-12-30T00:51:17"/>
        <d v="1899-12-30T00:24:38"/>
        <d v="1899-12-30T00:32:15"/>
        <d v="1899-12-30T00:09:16"/>
        <d v="1899-12-30T00:59:01"/>
        <d v="1899-12-30T00:16:17"/>
        <d v="1899-12-30T00:25:37"/>
        <d v="1899-12-30T00:22:00"/>
        <d v="1899-12-30T00:17:29"/>
        <d v="1899-12-30T00:21:29"/>
        <d v="1899-12-30T00:33:01"/>
        <d v="1899-12-30T01:12:12"/>
        <d v="1899-12-30T00:24:00"/>
        <d v="1899-12-30T00:24:48"/>
        <d v="1899-12-30T00:36:03"/>
        <d v="1899-12-30T01:20:15"/>
        <d v="1899-12-30T00:07:22"/>
        <d v="1899-12-30T00:05:41"/>
        <d v="1899-12-30T00:26:26"/>
        <d v="1899-12-30T00:23:32"/>
        <d v="1899-12-30T00:08:36"/>
        <d v="1899-12-30T00:10:01"/>
        <d v="1899-12-30T00:07:30"/>
        <d v="1899-12-30T00:40:41"/>
        <d v="1899-12-30T00:11:11"/>
        <d v="1899-12-30T00:28:14"/>
        <d v="1899-12-30T00:11:39"/>
        <d v="1899-12-30T00:32:26"/>
        <d v="1899-12-30T00:15:33"/>
        <d v="1899-12-30T00:39:48"/>
        <d v="1899-12-30T00:12:48"/>
        <d v="1899-12-30T00:10:17"/>
        <d v="1899-12-30T01:27:55"/>
        <d v="1899-12-30T00:31:14"/>
        <d v="1899-12-30T00:08:30"/>
        <d v="1899-12-30T00:17:39"/>
        <d v="1899-12-30T00:24:14"/>
        <d v="1899-12-30T00:47:47"/>
        <d v="1899-12-30T00:30:37"/>
        <d v="1899-12-30T00:19:13"/>
        <d v="1899-12-30T00:17:04"/>
        <d v="1899-12-30T00:53:42"/>
        <d v="1899-12-30T00:34:39"/>
        <d v="1899-12-30T00:16:39"/>
        <d v="1899-12-30T01:02:40"/>
        <d v="1899-12-30T00:41:25"/>
        <d v="1899-12-30T02:11:32"/>
        <d v="1899-12-30T00:29:03"/>
        <d v="1899-12-30T00:18:57"/>
        <d v="1899-12-30T00:26:20"/>
        <d v="1899-12-30T00:02:10"/>
        <d v="1899-12-30T00:03:51"/>
        <d v="1899-12-30T01:26:26"/>
        <d v="1899-12-30T00:18:45"/>
        <d v="1899-12-30T01:30:30"/>
        <d v="1899-12-30T00:19:32"/>
        <d v="1899-12-30T00:20:49"/>
        <d v="1899-12-30T00:10:36"/>
        <d v="1899-12-30T01:31:39"/>
        <d v="1899-12-30T00:13:05"/>
        <d v="1899-12-30T00:15:07"/>
        <d v="1899-12-30T00:09:36"/>
        <d v="1899-12-30T00:34:34"/>
        <d v="1899-12-30T00:06:14"/>
        <d v="1899-12-30T00:46:02"/>
        <d v="1899-12-30T00:13:43"/>
        <d v="1899-12-30T00:37:31"/>
        <d v="1899-12-30T00:26:04"/>
        <d v="1899-12-30T00:35:38"/>
        <d v="1899-12-30T00:25:59"/>
        <d v="1899-12-30T00:18:10"/>
        <d v="1899-12-30T00:27:53"/>
        <d v="1899-12-30T00:26:41"/>
        <d v="1899-12-30T00:45:52"/>
        <d v="1899-12-30T00:23:22"/>
        <d v="1899-12-30T01:24:00"/>
        <d v="1899-12-30T01:52:28"/>
        <d v="1899-12-30T00:37:11"/>
        <d v="1899-12-30T00:04:37"/>
        <d v="1899-12-30T01:53:36"/>
        <d v="1899-12-30T00:16:43"/>
        <d v="1899-12-30T01:28:26"/>
        <d v="1899-12-30T00:35:20"/>
        <d v="1899-12-30T01:23:06"/>
        <d v="1899-12-30T00:08:56"/>
      </sharedItems>
      <fieldGroup par="24" base="19">
        <rangePr groupBy="seconds" startDate="1899-12-30T00:00:07" endDate="1899-12-30T02:27:37"/>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Minutes" numFmtId="0" databaseField="0">
      <fieldGroup base="7">
        <rangePr groupBy="minutes" startDate="2018-04-02T08:30:33" endDate="2018-04-06T16:37:08"/>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Hours" numFmtId="0" databaseField="0">
      <fieldGroup base="7">
        <rangePr groupBy="hours" startDate="2018-04-02T08:30:33" endDate="2018-04-06T16:37:08"/>
        <groupItems count="26">
          <s v="&lt;4/2/2018"/>
          <s v="12 AM"/>
          <s v="1 AM"/>
          <s v="2 AM"/>
          <s v="3 AM"/>
          <s v="4 AM"/>
          <s v="5 AM"/>
          <s v="6 AM"/>
          <s v="7 AM"/>
          <s v="8 AM"/>
          <s v="9 AM"/>
          <s v="10 AM"/>
          <s v="11 AM"/>
          <s v="12 PM"/>
          <s v="1 PM"/>
          <s v="2 PM"/>
          <s v="3 PM"/>
          <s v="4 PM"/>
          <s v="5 PM"/>
          <s v="6 PM"/>
          <s v="7 PM"/>
          <s v="8 PM"/>
          <s v="9 PM"/>
          <s v="10 PM"/>
          <s v="11 PM"/>
          <s v="&gt;4/6/2018"/>
        </groupItems>
      </fieldGroup>
    </cacheField>
    <cacheField name="Days" numFmtId="0" databaseField="0">
      <fieldGroup base="7">
        <rangePr groupBy="days" startDate="2018-04-02T08:30:33" endDate="2018-04-06T16:37:08"/>
        <groupItems count="368">
          <s v="&lt;4/2/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6/2018"/>
        </groupItems>
      </fieldGroup>
    </cacheField>
    <cacheField name="Minutes2" numFmtId="0" databaseField="0">
      <fieldGroup base="19">
        <rangePr groupBy="minutes" startDate="1899-12-30T00:00:07" endDate="1899-12-30T02:27:37"/>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2" numFmtId="0" databaseField="0">
      <fieldGroup base="19">
        <rangePr groupBy="hours" startDate="1899-12-30T00:00:07" endDate="1899-12-30T02:27:37"/>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5">
  <r>
    <x v="0"/>
    <s v="Abbreviated"/>
    <n v="1"/>
    <s v="INDUSTRIAL"/>
    <s v="Janssen Research &amp; Development, LLC"/>
    <x v="0"/>
    <x v="0"/>
    <x v="0"/>
  </r>
  <r>
    <x v="1"/>
    <s v="Abbreviated"/>
    <n v="1"/>
    <s v="INDUSTRIAL"/>
    <s v="Bristol-Myers Squibb"/>
    <x v="1"/>
    <x v="1"/>
    <x v="0"/>
  </r>
  <r>
    <x v="2"/>
    <s v="Complete"/>
    <n v="1"/>
    <s v="EXTERNALLY_PEER_REVIEWED"/>
    <s v="Medical University of South Carolina"/>
    <x v="2"/>
    <x v="2"/>
    <x v="0"/>
  </r>
  <r>
    <x v="3"/>
    <s v="Complete"/>
    <n v="1"/>
    <s v="INSTITUTIONAL"/>
    <s v="University of Pennsylvania/Abramson Cancer Center"/>
    <x v="3"/>
    <x v="3"/>
    <x v="1"/>
  </r>
  <r>
    <x v="4"/>
    <s v="Complete"/>
    <n v="12"/>
    <s v="INSTITUTIONAL"/>
    <s v="NCI - Center for Cancer Research"/>
    <x v="4"/>
    <x v="4"/>
    <x v="0"/>
  </r>
  <r>
    <x v="5"/>
    <s v="Complete"/>
    <n v="2"/>
    <s v="INSTITUTIONAL"/>
    <s v="Duke University Medical Center"/>
    <x v="5"/>
    <x v="5"/>
    <x v="0"/>
  </r>
  <r>
    <x v="6"/>
    <s v="Complete"/>
    <n v="4"/>
    <s v="INSTITUTIONAL"/>
    <s v="Dana-Farber Harvard Cancer Center"/>
    <x v="6"/>
    <x v="6"/>
    <x v="0"/>
  </r>
  <r>
    <x v="7"/>
    <s v="Complete"/>
    <n v="2"/>
    <s v="EXTERNALLY_PEER_REVIEWED"/>
    <s v="Moffitt Cancer Center"/>
    <x v="7"/>
    <x v="7"/>
    <x v="0"/>
  </r>
  <r>
    <x v="8"/>
    <s v="Complete"/>
    <n v="3"/>
    <s v="INSTITUTIONAL"/>
    <s v="University of Colorado Hospital"/>
    <x v="8"/>
    <x v="8"/>
    <x v="0"/>
  </r>
  <r>
    <x v="9"/>
    <s v="Complete"/>
    <n v="2"/>
    <s v="INSTITUTIONAL"/>
    <s v="Moffitt Cancer Center"/>
    <x v="9"/>
    <x v="9"/>
    <x v="0"/>
  </r>
  <r>
    <x v="10"/>
    <s v="Complete"/>
    <n v="4"/>
    <s v="INSTITUTIONAL"/>
    <s v="Columbia University/Herbert Irving Cancer Center"/>
    <x v="10"/>
    <x v="10"/>
    <x v="0"/>
  </r>
  <r>
    <x v="11"/>
    <s v="Complete"/>
    <n v="6"/>
    <s v="INSTITUTIONAL"/>
    <s v="Siteman Cancer Center at Washington University"/>
    <x v="11"/>
    <x v="11"/>
    <x v="0"/>
  </r>
  <r>
    <x v="12"/>
    <s v="Complete"/>
    <n v="15"/>
    <s v="NATIONAL"/>
    <s v="Yale University Cancer Center LAO"/>
    <x v="12"/>
    <x v="12"/>
    <x v="0"/>
  </r>
  <r>
    <x v="13"/>
    <s v="Abbreviated"/>
    <n v="1"/>
    <s v="INDUSTRIAL"/>
    <s v="Sangamo Therapeutics"/>
    <x v="13"/>
    <x v="13"/>
    <x v="0"/>
  </r>
  <r>
    <x v="14"/>
    <s v="Complete"/>
    <n v="1"/>
    <s v="INSTITUTIONAL"/>
    <s v="Wake Forest University Health Sciences"/>
    <x v="14"/>
    <x v="14"/>
    <x v="0"/>
  </r>
  <r>
    <x v="15"/>
    <s v="Complete"/>
    <n v="1"/>
    <s v="INSTITUTIONAL"/>
    <s v="Duke University Medical Center"/>
    <x v="15"/>
    <x v="15"/>
    <x v="0"/>
  </r>
  <r>
    <x v="16"/>
    <s v="Complete"/>
    <n v="2"/>
    <s v="INSTITUTIONAL"/>
    <s v="Huntsman Cancer Institute/University of Utah"/>
    <x v="16"/>
    <x v="16"/>
    <x v="0"/>
  </r>
  <r>
    <x v="17"/>
    <s v="Complete"/>
    <n v="1"/>
    <s v="INSTITUTIONAL"/>
    <s v="Wake Forest University Health Sciences"/>
    <x v="17"/>
    <x v="17"/>
    <x v="0"/>
  </r>
  <r>
    <x v="18"/>
    <s v="Complete"/>
    <n v="4"/>
    <s v="INSTITUTIONAL"/>
    <s v="Mayo Clinic"/>
    <x v="18"/>
    <x v="18"/>
    <x v="0"/>
  </r>
  <r>
    <x v="19"/>
    <s v="Complete"/>
    <n v="1"/>
    <s v="INSTITUTIONAL"/>
    <s v="Wake Forest University Health Sciences"/>
    <x v="19"/>
    <x v="19"/>
    <x v="0"/>
  </r>
  <r>
    <x v="20"/>
    <s v="Complete"/>
    <n v="1"/>
    <s v="INSTITUTIONAL"/>
    <s v="Wake Forest University Health Sciences"/>
    <x v="20"/>
    <x v="20"/>
    <x v="0"/>
  </r>
  <r>
    <x v="21"/>
    <s v="Abbreviated"/>
    <n v="1"/>
    <s v="INDUSTRIAL"/>
    <s v="Rimo Therapeutics Inc."/>
    <x v="21"/>
    <x v="21"/>
    <x v="0"/>
  </r>
  <r>
    <x v="22"/>
    <s v="Complete"/>
    <n v="1"/>
    <s v="INSTITUTIONAL"/>
    <s v="Baylor College of Medicine/Dan L Duncan Comprehensive Cancer Center"/>
    <x v="22"/>
    <x v="22"/>
    <x v="0"/>
  </r>
  <r>
    <x v="23"/>
    <s v="Complete"/>
    <n v="4"/>
    <s v="INSTITUTIONAL"/>
    <s v="Stanford Cancer Institute Palo Alto"/>
    <x v="23"/>
    <x v="23"/>
    <x v="0"/>
  </r>
  <r>
    <x v="24"/>
    <s v="Complete"/>
    <n v="1"/>
    <s v="INSTITUTIONAL"/>
    <s v="Wake Forest University Health Sciences"/>
    <x v="24"/>
    <x v="24"/>
    <x v="0"/>
  </r>
  <r>
    <x v="25"/>
    <s v="Complete"/>
    <n v="1"/>
    <s v="INSTITUTIONAL"/>
    <s v="Mayo Clinic"/>
    <x v="25"/>
    <x v="25"/>
    <x v="2"/>
  </r>
  <r>
    <x v="26"/>
    <s v="Complete"/>
    <n v="4"/>
    <s v="EXTERNALLY_PEER_REVIEWED"/>
    <s v="The University of Arizona Medical Center-University Campus"/>
    <x v="26"/>
    <x v="26"/>
    <x v="2"/>
  </r>
  <r>
    <x v="27"/>
    <s v="Complete"/>
    <n v="1"/>
    <s v="INSTITUTIONAL"/>
    <s v="Wake Forest University Health Sciences"/>
    <x v="27"/>
    <x v="27"/>
    <x v="2"/>
  </r>
  <r>
    <x v="28"/>
    <s v="Complete"/>
    <n v="1"/>
    <s v="INSTITUTIONAL"/>
    <s v="Mayo Clinic"/>
    <x v="28"/>
    <x v="28"/>
    <x v="2"/>
  </r>
  <r>
    <x v="29"/>
    <s v="Complete"/>
    <n v="2"/>
    <s v="INSTITUTIONAL"/>
    <s v="Medical University of South Carolina"/>
    <x v="29"/>
    <x v="29"/>
    <x v="0"/>
  </r>
  <r>
    <x v="30"/>
    <s v="Complete"/>
    <n v="1"/>
    <s v="INSTITUTIONAL"/>
    <s v="Memorial Sloan Kettering Cancer Center"/>
    <x v="30"/>
    <x v="30"/>
    <x v="2"/>
  </r>
  <r>
    <x v="31"/>
    <s v="Complete"/>
    <n v="3"/>
    <s v="EXTERNALLY_PEER_REVIEWED"/>
    <s v="Fox Chase Cancer Center"/>
    <x v="31"/>
    <x v="31"/>
    <x v="2"/>
  </r>
  <r>
    <x v="32"/>
    <s v="Abbreviated"/>
    <n v="1"/>
    <s v="INDUSTRIAL"/>
    <s v="BeiGene"/>
    <x v="32"/>
    <x v="32"/>
    <x v="2"/>
  </r>
  <r>
    <x v="33"/>
    <s v="Complete"/>
    <n v="2"/>
    <s v="INSTITUTIONAL"/>
    <s v="Medical University of South Carolina"/>
    <x v="33"/>
    <x v="33"/>
    <x v="0"/>
  </r>
  <r>
    <x v="34"/>
    <s v="Complete"/>
    <n v="1"/>
    <s v="NATIONAL"/>
    <s v="SWOG"/>
    <x v="34"/>
    <x v="34"/>
    <x v="2"/>
  </r>
  <r>
    <x v="35"/>
    <s v="Complete"/>
    <n v="2"/>
    <s v="NATIONAL"/>
    <s v="Yale University Cancer Center LAO"/>
    <x v="35"/>
    <x v="35"/>
    <x v="2"/>
  </r>
  <r>
    <x v="36"/>
    <s v="Complete"/>
    <n v="1"/>
    <s v="INSTITUTIONAL"/>
    <s v="Mayo Clinic in Florida"/>
    <x v="36"/>
    <x v="36"/>
    <x v="2"/>
  </r>
  <r>
    <x v="37"/>
    <s v="Complete"/>
    <n v="11"/>
    <s v="INSTITUTIONAL"/>
    <s v="Dana-Farber Harvard Cancer Center"/>
    <x v="37"/>
    <x v="37"/>
    <x v="2"/>
  </r>
  <r>
    <x v="38"/>
    <s v="Abbreviated"/>
    <n v="1"/>
    <s v="INDUSTRIAL"/>
    <s v="Shanghai Junshi Bioscience Co.,Ltd."/>
    <x v="38"/>
    <x v="38"/>
    <x v="2"/>
  </r>
  <r>
    <x v="39"/>
    <s v="Abbreviated"/>
    <n v="1"/>
    <s v="INDUSTRIAL"/>
    <s v="Boston Biomedical, Inc"/>
    <x v="39"/>
    <x v="39"/>
    <x v="2"/>
  </r>
  <r>
    <x v="40"/>
    <s v="Abbreviated"/>
    <n v="1"/>
    <s v="INDUSTRIAL"/>
    <s v="Array Biopharma Inc"/>
    <x v="40"/>
    <x v="40"/>
    <x v="2"/>
  </r>
  <r>
    <x v="41"/>
    <s v="Complete"/>
    <n v="6"/>
    <s v="INSTITUTIONAL"/>
    <s v="Medical University of South Carolina"/>
    <x v="41"/>
    <x v="41"/>
    <x v="0"/>
  </r>
  <r>
    <x v="42"/>
    <s v="Complete"/>
    <n v="1"/>
    <s v="INSTITUTIONAL"/>
    <s v="Children's Healthcare of Atlanta - Egleston"/>
    <x v="42"/>
    <x v="42"/>
    <x v="2"/>
  </r>
  <r>
    <x v="43"/>
    <s v="Complete"/>
    <n v="8"/>
    <s v="NATIONAL"/>
    <s v="NRG Oncology"/>
    <x v="43"/>
    <x v="43"/>
    <x v="0"/>
  </r>
  <r>
    <x v="44"/>
    <s v="Complete"/>
    <n v="12"/>
    <s v="INSTITUTIONAL"/>
    <s v="St. Jude Children's Research Hospital"/>
    <x v="44"/>
    <x v="44"/>
    <x v="0"/>
  </r>
  <r>
    <x v="45"/>
    <s v="Complete"/>
    <n v="3"/>
    <s v="INSTITUTIONAL"/>
    <s v="Dana-Farber Harvard Cancer Center"/>
    <x v="45"/>
    <x v="45"/>
    <x v="0"/>
  </r>
  <r>
    <x v="46"/>
    <s v="Complete"/>
    <n v="3"/>
    <s v="EXTERNALLY_PEER_REVIEWED"/>
    <s v="Duke University Medical Center"/>
    <x v="46"/>
    <x v="46"/>
    <x v="0"/>
  </r>
  <r>
    <x v="47"/>
    <s v="Complete"/>
    <n v="6"/>
    <s v="EXTERNALLY_PEER_REVIEWED"/>
    <s v="Duke University Medical Center"/>
    <x v="47"/>
    <x v="47"/>
    <x v="0"/>
  </r>
  <r>
    <x v="48"/>
    <s v="Complete"/>
    <n v="8"/>
    <s v="INSTITUTIONAL"/>
    <s v="Dana-Farber Harvard Cancer Center"/>
    <x v="48"/>
    <x v="48"/>
    <x v="0"/>
  </r>
  <r>
    <x v="49"/>
    <s v="Complete"/>
    <n v="1"/>
    <s v="EXTERNALLY_PEER_REVIEWED"/>
    <s v="University of Miami Miller School of Medicine-Sylvester Cancer Center"/>
    <x v="49"/>
    <x v="49"/>
    <x v="3"/>
  </r>
  <r>
    <x v="50"/>
    <s v="Complete"/>
    <n v="4"/>
    <s v="EXTERNALLY_PEER_REVIEWED"/>
    <s v="Thomas Jefferson University Hospital"/>
    <x v="50"/>
    <x v="50"/>
    <x v="3"/>
  </r>
  <r>
    <x v="51"/>
    <s v="Complete"/>
    <n v="3"/>
    <s v="INSTITUTIONAL"/>
    <s v="University of Kentucky/Markey Cancer Center"/>
    <x v="51"/>
    <x v="51"/>
    <x v="3"/>
  </r>
  <r>
    <x v="52"/>
    <s v="Complete"/>
    <n v="8"/>
    <s v="INSTITUTIONAL"/>
    <s v="Emory University Hospital/Winship Cancer Institute"/>
    <x v="52"/>
    <x v="52"/>
    <x v="0"/>
  </r>
  <r>
    <x v="53"/>
    <s v="Complete"/>
    <n v="2"/>
    <s v="INSTITUTIONAL"/>
    <s v="University of Kentucky/Markey Cancer Center"/>
    <x v="53"/>
    <x v="53"/>
    <x v="3"/>
  </r>
  <r>
    <x v="54"/>
    <s v="Complete"/>
    <n v="2"/>
    <s v="INSTITUTIONAL"/>
    <s v="Thomas Jefferson University Hospital"/>
    <x v="54"/>
    <x v="54"/>
    <x v="3"/>
  </r>
  <r>
    <x v="55"/>
    <s v="Complete"/>
    <n v="1"/>
    <s v="INSTITUTIONAL"/>
    <s v="University of Maryland/Greenebaum Cancer Center"/>
    <x v="55"/>
    <x v="55"/>
    <x v="0"/>
  </r>
  <r>
    <x v="56"/>
    <s v="Complete"/>
    <n v="3"/>
    <s v="INSTITUTIONAL"/>
    <s v="Cancer Therapy and Research Center at The UT Health Science Center at San Antonio"/>
    <x v="56"/>
    <x v="56"/>
    <x v="0"/>
  </r>
  <r>
    <x v="57"/>
    <s v="Complete"/>
    <n v="3"/>
    <s v="INSTITUTIONAL"/>
    <s v="Emory University Hospital/Winship Cancer Institute"/>
    <x v="57"/>
    <x v="57"/>
    <x v="0"/>
  </r>
  <r>
    <x v="58"/>
    <s v="Complete"/>
    <n v="2"/>
    <s v="INSTITUTIONAL"/>
    <s v="Wayne State University/Karmanos Cancer Institute"/>
    <x v="58"/>
    <x v="58"/>
    <x v="0"/>
  </r>
  <r>
    <x v="59"/>
    <s v="Complete"/>
    <n v="9"/>
    <s v="EXTERNALLY_PEER_REVIEWED"/>
    <s v="Duke University Medical Center"/>
    <x v="59"/>
    <x v="59"/>
    <x v="2"/>
  </r>
  <r>
    <x v="60"/>
    <s v="Complete"/>
    <n v="18"/>
    <s v="INSTITUTIONAL"/>
    <s v="Fred Hutch/University of Washington Cancer Consortium"/>
    <x v="60"/>
    <x v="60"/>
    <x v="0"/>
  </r>
  <r>
    <x v="61"/>
    <s v="Complete"/>
    <n v="1"/>
    <s v="INSTITUTIONAL"/>
    <s v="Laura and Isaac Perlmutter Cancer Center at NYU Langone"/>
    <x v="61"/>
    <x v="61"/>
    <x v="2"/>
  </r>
  <r>
    <x v="62"/>
    <s v="Complete"/>
    <n v="6"/>
    <s v="INSTITUTIONAL"/>
    <s v="Fred Hutch/University of Washington Cancer Consortium"/>
    <x v="62"/>
    <x v="62"/>
    <x v="2"/>
  </r>
  <r>
    <x v="63"/>
    <s v="Complete"/>
    <n v="4"/>
    <s v="INSTITUTIONAL"/>
    <s v="Fred Hutch/University of Washington Cancer Consortium"/>
    <x v="63"/>
    <x v="63"/>
    <x v="0"/>
  </r>
  <r>
    <x v="64"/>
    <s v="Complete"/>
    <n v="1"/>
    <s v="NATIONAL"/>
    <s v="Childrens Oncology Group"/>
    <x v="64"/>
    <x v="64"/>
    <x v="2"/>
  </r>
  <r>
    <x v="65"/>
    <s v="Complete"/>
    <n v="2"/>
    <s v="INSTITUTIONAL"/>
    <s v="Fred Hutch/University of Washington Cancer Consortium"/>
    <x v="65"/>
    <x v="65"/>
    <x v="0"/>
  </r>
  <r>
    <x v="66"/>
    <s v="Complete"/>
    <n v="6"/>
    <s v="NATIONAL"/>
    <s v="University Health Network Princess Margaret Cancer Center LAO"/>
    <x v="66"/>
    <x v="66"/>
    <x v="2"/>
  </r>
  <r>
    <x v="67"/>
    <s v="Complete"/>
    <n v="1"/>
    <s v="INSTITUTIONAL"/>
    <s v="USC / Norris Comprehensive Cancer Center"/>
    <x v="67"/>
    <x v="67"/>
    <x v="2"/>
  </r>
  <r>
    <x v="68"/>
    <s v="Abbreviated"/>
    <n v="1"/>
    <s v="INDUSTRIAL"/>
    <s v="University of Miami Miller School of Medicine-Sylvester Cancer Center"/>
    <x v="68"/>
    <x v="68"/>
    <x v="2"/>
  </r>
  <r>
    <x v="69"/>
    <s v="Abbreviated"/>
    <n v="1"/>
    <s v="INDUSTRIAL"/>
    <s v="BeiGene USA, Inc."/>
    <x v="69"/>
    <x v="69"/>
    <x v="2"/>
  </r>
  <r>
    <x v="70"/>
    <s v="Complete"/>
    <n v="7"/>
    <s v="INSTITUTIONAL"/>
    <s v="NCI - Center for Cancer Research"/>
    <x v="70"/>
    <x v="70"/>
    <x v="2"/>
  </r>
  <r>
    <x v="71"/>
    <s v="Abbreviated"/>
    <n v="1"/>
    <s v="INDUSTRIAL"/>
    <s v="Phosplatin Therapeutics"/>
    <x v="71"/>
    <x v="71"/>
    <x v="2"/>
  </r>
  <r>
    <x v="72"/>
    <s v="Complete"/>
    <n v="5"/>
    <s v="INSTITUTIONAL"/>
    <s v="Memorial Sloan Kettering Cancer Center"/>
    <x v="72"/>
    <x v="72"/>
    <x v="2"/>
  </r>
  <r>
    <x v="73"/>
    <s v="Complete"/>
    <n v="14"/>
    <s v="EXTERNALLY_PEER_REVIEWED"/>
    <s v="Dana-Farber Harvard Cancer Center"/>
    <x v="73"/>
    <x v="73"/>
    <x v="2"/>
  </r>
  <r>
    <x v="74"/>
    <s v="Complete"/>
    <n v="3"/>
    <s v="EXTERNALLY_PEER_REVIEWED"/>
    <s v="Dana-Farber Harvard Cancer Center"/>
    <x v="74"/>
    <x v="74"/>
    <x v="2"/>
  </r>
  <r>
    <x v="75"/>
    <s v="Abbreviated"/>
    <n v="1"/>
    <s v="INDUSTRIAL"/>
    <s v="University of Miami Miller School of Medicine-Sylvester Cancer Center"/>
    <x v="75"/>
    <x v="75"/>
    <x v="4"/>
  </r>
  <r>
    <x v="76"/>
    <s v="Abbreviated"/>
    <n v="1"/>
    <s v="INDUSTRIAL"/>
    <s v="University of Miami Miller School of Medicine-Sylvester Cancer Center"/>
    <x v="76"/>
    <x v="76"/>
    <x v="4"/>
  </r>
  <r>
    <x v="77"/>
    <s v="Complete"/>
    <n v="5"/>
    <s v="INSTITUTIONAL"/>
    <s v="Dana-Farber Harvard Cancer Center"/>
    <x v="77"/>
    <x v="77"/>
    <x v="4"/>
  </r>
  <r>
    <x v="78"/>
    <s v="Complete"/>
    <n v="1"/>
    <s v="INSTITUTIONAL"/>
    <s v="Fred Hutch/University of Washington Cancer Consortium"/>
    <x v="78"/>
    <x v="78"/>
    <x v="4"/>
  </r>
  <r>
    <x v="79"/>
    <s v="Complete"/>
    <n v="8"/>
    <s v="INSTITUTIONAL"/>
    <s v="Dana-Farber Harvard Cancer Center"/>
    <x v="79"/>
    <x v="79"/>
    <x v="4"/>
  </r>
  <r>
    <x v="80"/>
    <s v="Complete"/>
    <n v="5"/>
    <s v="EXTERNALLY_PEER_REVIEWED"/>
    <s v="Dana-Farber Harvard Cancer Center"/>
    <x v="80"/>
    <x v="80"/>
    <x v="4"/>
  </r>
  <r>
    <x v="81"/>
    <s v="Complete"/>
    <n v="1"/>
    <s v="INSTITUTIONAL"/>
    <s v="Wake Forest University Health Sciences"/>
    <x v="81"/>
    <x v="81"/>
    <x v="0"/>
  </r>
  <r>
    <x v="82"/>
    <s v="Abbreviated"/>
    <n v="1"/>
    <s v="INDUSTRIAL"/>
    <s v="Strategia Therapeutics"/>
    <x v="82"/>
    <x v="82"/>
    <x v="0"/>
  </r>
  <r>
    <x v="83"/>
    <s v="Complete"/>
    <n v="1"/>
    <s v="INSTITUTIONAL"/>
    <s v="Ohio State University Comprehensive Cancer Center"/>
    <x v="83"/>
    <x v="83"/>
    <x v="5"/>
  </r>
  <r>
    <x v="84"/>
    <s v="Complete"/>
    <n v="3"/>
    <s v="INSTITUTIONAL"/>
    <s v="Dana-Farber Harvard Cancer Center"/>
    <x v="84"/>
    <x v="84"/>
    <x v="0"/>
  </r>
  <r>
    <x v="85"/>
    <s v="Complete"/>
    <n v="10"/>
    <s v="INSTITUTIONAL"/>
    <s v="Memorial Sloan Kettering Cancer Center"/>
    <x v="85"/>
    <x v="85"/>
    <x v="0"/>
  </r>
  <r>
    <x v="86"/>
    <s v="Complete"/>
    <n v="5"/>
    <s v="INSTITUTIONAL"/>
    <s v="Memorial Sloan Kettering Cancer Center"/>
    <x v="86"/>
    <x v="86"/>
    <x v="0"/>
  </r>
  <r>
    <x v="87"/>
    <s v="Complete"/>
    <n v="12"/>
    <s v="INSTITUTIONAL"/>
    <s v="Memorial Sloan Kettering Cancer Center"/>
    <x v="87"/>
    <x v="87"/>
    <x v="0"/>
  </r>
  <r>
    <x v="88"/>
    <s v="Complete"/>
    <n v="11"/>
    <s v="INSTITUTIONAL"/>
    <s v="Memorial Sloan Kettering Cancer Center"/>
    <x v="88"/>
    <x v="88"/>
    <x v="0"/>
  </r>
  <r>
    <x v="89"/>
    <s v="Complete"/>
    <n v="6"/>
    <s v="INSTITUTIONAL"/>
    <s v="Memorial Sloan Kettering Cancer Center"/>
    <x v="89"/>
    <x v="89"/>
    <x v="0"/>
  </r>
  <r>
    <x v="90"/>
    <s v="Complete"/>
    <n v="3"/>
    <s v="INSTITUTIONAL"/>
    <s v="Memorial Sloan Kettering Cancer Center"/>
    <x v="90"/>
    <x v="90"/>
    <x v="0"/>
  </r>
  <r>
    <x v="91"/>
    <s v="Abbreviated"/>
    <n v="1"/>
    <s v="INDUSTRIAL"/>
    <s v="Nektar"/>
    <x v="91"/>
    <x v="91"/>
    <x v="0"/>
  </r>
  <r>
    <x v="92"/>
    <s v="Complete"/>
    <n v="10"/>
    <s v="INSTITUTIONAL"/>
    <s v="Memorial Sloan Kettering Cancer Center"/>
    <x v="92"/>
    <x v="92"/>
    <x v="0"/>
  </r>
  <r>
    <x v="93"/>
    <s v="Abbreviated"/>
    <n v="1"/>
    <s v="INDUSTRIAL"/>
    <s v="Myriad Genetics Inc"/>
    <x v="93"/>
    <x v="93"/>
    <x v="0"/>
  </r>
  <r>
    <x v="94"/>
    <s v="Complete"/>
    <n v="6"/>
    <s v="INSTITUTIONAL"/>
    <s v="Mayo Clinic"/>
    <x v="94"/>
    <x v="94"/>
    <x v="2"/>
  </r>
  <r>
    <x v="95"/>
    <s v="Complete"/>
    <n v="8"/>
    <s v="INSTITUTIONAL"/>
    <s v="Memorial Sloan Kettering Cancer Center"/>
    <x v="95"/>
    <x v="95"/>
    <x v="0"/>
  </r>
  <r>
    <x v="96"/>
    <s v="Complete"/>
    <n v="4"/>
    <s v="INSTITUTIONAL"/>
    <s v="Mayo Clinic in Arizona"/>
    <x v="96"/>
    <x v="96"/>
    <x v="0"/>
  </r>
  <r>
    <x v="97"/>
    <s v="Complete"/>
    <n v="9"/>
    <s v="EXTERNALLY_PEER_REVIEWED"/>
    <s v="Mayo Clinic"/>
    <x v="97"/>
    <x v="97"/>
    <x v="2"/>
  </r>
  <r>
    <x v="98"/>
    <s v="Complete"/>
    <n v="2"/>
    <s v="INSTITUTIONAL"/>
    <s v="University of Colorado Hospital"/>
    <x v="98"/>
    <x v="98"/>
    <x v="2"/>
  </r>
  <r>
    <x v="99"/>
    <s v="Complete"/>
    <n v="5"/>
    <s v="NATIONAL"/>
    <s v="Dana-Farber - Harvard Cancer Center LAO"/>
    <x v="99"/>
    <x v="99"/>
    <x v="2"/>
  </r>
  <r>
    <x v="100"/>
    <s v="Complete"/>
    <n v="2"/>
    <s v="EXTERNALLY_PEER_REVIEWED"/>
    <s v="University of Michigan Comprehensive Cancer Center EDDOP"/>
    <x v="100"/>
    <x v="100"/>
    <x v="0"/>
  </r>
  <r>
    <x v="101"/>
    <s v="Complete"/>
    <n v="3"/>
    <s v="NATIONAL"/>
    <s v="Childrens Oncology Group"/>
    <x v="101"/>
    <x v="101"/>
    <x v="2"/>
  </r>
  <r>
    <x v="102"/>
    <s v="Complete"/>
    <n v="2"/>
    <s v="INSTITUTIONAL"/>
    <s v="University of Colorado Hospital"/>
    <x v="102"/>
    <x v="102"/>
    <x v="0"/>
  </r>
  <r>
    <x v="103"/>
    <s v="Complete"/>
    <n v="9"/>
    <s v="NATIONAL"/>
    <s v="Childrens Oncology Group"/>
    <x v="103"/>
    <x v="103"/>
    <x v="2"/>
  </r>
  <r>
    <x v="104"/>
    <s v="Complete"/>
    <n v="2"/>
    <s v="INSTITUTIONAL"/>
    <s v="Memorial Sloan Kettering Cancer Center"/>
    <x v="104"/>
    <x v="104"/>
    <x v="2"/>
  </r>
  <r>
    <x v="105"/>
    <s v="Complete"/>
    <n v="4"/>
    <s v="EXTERNALLY_PEER_REVIEWED"/>
    <s v="Mayo Clinic"/>
    <x v="105"/>
    <x v="105"/>
    <x v="4"/>
  </r>
  <r>
    <x v="106"/>
    <s v="Complete"/>
    <n v="4"/>
    <s v="EXTERNALLY_PEER_REVIEWED"/>
    <s v="Dana-Farber Harvard Cancer Center"/>
    <x v="106"/>
    <x v="106"/>
    <x v="4"/>
  </r>
  <r>
    <x v="107"/>
    <s v="Complete"/>
    <n v="6"/>
    <s v="INSTITUTIONAL"/>
    <s v="Memorial Sloan Kettering Cancer Center"/>
    <x v="107"/>
    <x v="107"/>
    <x v="2"/>
  </r>
  <r>
    <x v="108"/>
    <s v="Complete"/>
    <n v="2"/>
    <s v="EXTERNALLY_PEER_REVIEWED"/>
    <s v="Dana-Farber Harvard Cancer Center"/>
    <x v="108"/>
    <x v="108"/>
    <x v="4"/>
  </r>
  <r>
    <x v="109"/>
    <s v="Complete"/>
    <n v="4"/>
    <s v="INSTITUTIONAL"/>
    <s v="Dana-Farber Harvard Cancer Center"/>
    <x v="109"/>
    <x v="109"/>
    <x v="2"/>
  </r>
  <r>
    <x v="110"/>
    <s v="Complete"/>
    <n v="2"/>
    <s v="INSTITUTIONAL"/>
    <s v="Dana-Farber Harvard Cancer Center"/>
    <x v="110"/>
    <x v="110"/>
    <x v="4"/>
  </r>
  <r>
    <x v="111"/>
    <s v="Complete"/>
    <n v="8"/>
    <s v="INSTITUTIONAL"/>
    <s v="Memorial Sloan Kettering Cancer Center"/>
    <x v="111"/>
    <x v="111"/>
    <x v="2"/>
  </r>
  <r>
    <x v="112"/>
    <s v="Complete"/>
    <n v="3"/>
    <s v="INSTITUTIONAL"/>
    <s v="Dana-Farber Harvard Cancer Center"/>
    <x v="112"/>
    <x v="112"/>
    <x v="4"/>
  </r>
  <r>
    <x v="113"/>
    <s v="Complete"/>
    <n v="1"/>
    <s v="EXTERNALLY_PEER_REVIEWED"/>
    <s v="UCSF Medical Center-Mount Zion"/>
    <x v="113"/>
    <x v="113"/>
    <x v="4"/>
  </r>
  <r>
    <x v="114"/>
    <s v="Complete"/>
    <n v="1"/>
    <s v="INSTITUTIONAL"/>
    <s v="UCSF Medical Center-Mount Zion"/>
    <x v="114"/>
    <x v="114"/>
    <x v="4"/>
  </r>
  <r>
    <x v="115"/>
    <s v="Complete"/>
    <n v="8"/>
    <s v="NATIONAL"/>
    <s v="Childrens Oncology Group"/>
    <x v="115"/>
    <x v="115"/>
    <x v="0"/>
  </r>
  <r>
    <x v="116"/>
    <s v="Complete"/>
    <n v="2"/>
    <s v="EXTERNALLY_PEER_REVIEWED"/>
    <s v="UCSF Medical Center-Mount Zion"/>
    <x v="116"/>
    <x v="116"/>
    <x v="4"/>
  </r>
  <r>
    <x v="117"/>
    <s v="Complete"/>
    <n v="2"/>
    <s v="NATIONAL"/>
    <s v="AIDS Malignancy Consortium"/>
    <x v="117"/>
    <x v="117"/>
    <x v="4"/>
  </r>
  <r>
    <x v="118"/>
    <s v="Complete"/>
    <n v="4"/>
    <s v="NATIONAL"/>
    <s v="ECOG-ACRIN Cancer Research Group"/>
    <x v="118"/>
    <x v="118"/>
    <x v="4"/>
  </r>
  <r>
    <x v="119"/>
    <s v="Complete"/>
    <n v="3"/>
    <s v="NATIONAL"/>
    <s v="University of Texas MD Anderson Cancer Center LAO"/>
    <x v="119"/>
    <x v="119"/>
    <x v="0"/>
  </r>
  <r>
    <x v="120"/>
    <s v="Complete"/>
    <n v="4"/>
    <s v="NATIONAL"/>
    <s v="Childrens Oncology Group"/>
    <x v="120"/>
    <x v="120"/>
    <x v="4"/>
  </r>
  <r>
    <x v="121"/>
    <s v="Complete"/>
    <n v="11"/>
    <s v="NATIONAL"/>
    <s v="City of Hope Comprehensive Cancer Center LAO"/>
    <x v="121"/>
    <x v="121"/>
    <x v="0"/>
  </r>
  <r>
    <x v="122"/>
    <s v="Complete"/>
    <n v="8"/>
    <s v="NATIONAL"/>
    <s v="ECOG-ACRIN Cancer Research Group"/>
    <x v="122"/>
    <x v="122"/>
    <x v="4"/>
  </r>
  <r>
    <x v="123"/>
    <s v="Complete"/>
    <n v="6"/>
    <s v="INSTITUTIONAL"/>
    <s v="Memorial Sloan Kettering Cancer Center"/>
    <x v="123"/>
    <x v="123"/>
    <x v="4"/>
  </r>
  <r>
    <x v="124"/>
    <s v="Complete"/>
    <n v="2"/>
    <s v="INSTITUTIONAL"/>
    <s v="Mayo Clinic in Florida"/>
    <x v="124"/>
    <x v="124"/>
    <x v="4"/>
  </r>
</pivotCacheRecords>
</file>

<file path=xl/pivotCache/pivotCacheRecords2.xml><?xml version="1.0" encoding="utf-8"?>
<pivotCacheRecords xmlns="http://schemas.openxmlformats.org/spreadsheetml/2006/main" xmlns:r="http://schemas.openxmlformats.org/officeDocument/2006/relationships" count="107">
  <r>
    <x v="0"/>
    <s v="Complete"/>
    <n v="4"/>
    <s v="INSTITUTIONAL"/>
    <s v="Virginia Commonwealth University/Massey Cancer Center"/>
    <d v="2018-03-23T14:07:25"/>
    <d v="2018-03-26T10:20:38"/>
    <x v="0"/>
    <m/>
    <m/>
    <m/>
    <m/>
    <m/>
    <s v="Abstraction Verified Response"/>
    <x v="0"/>
    <d v="2018-04-02T07:44:49"/>
    <d v="2018-04-02T08:15:21"/>
    <s v="Changes made per Admin abstraction: Board Approval Number - Changed from 04/05/2017 to 03/20/2018"/>
    <x v="0"/>
  </r>
  <r>
    <x v="1"/>
    <s v="Complete"/>
    <n v="6"/>
    <s v="INSTITUTIONAL"/>
    <s v="Dana-Farber Harvard Cancer Center"/>
    <d v="2018-03-23T15:16:08"/>
    <d v="2018-03-26T13:45:08"/>
    <x v="1"/>
    <m/>
    <m/>
    <m/>
    <m/>
    <m/>
    <s v="Abstraction Verified Response"/>
    <x v="0"/>
    <d v="2018-04-02T07:46:30"/>
    <d v="2018-04-02T08:28:09"/>
    <s v="No changes per Admin abstraction"/>
    <x v="1"/>
  </r>
  <r>
    <x v="2"/>
    <s v="Complete"/>
    <n v="6"/>
    <s v="INSTITUTIONAL"/>
    <s v="City of Hope Comprehensive Cancer Center"/>
    <d v="2018-03-23T15:41:54"/>
    <d v="2018-03-26T14:06:40"/>
    <x v="2"/>
    <m/>
    <m/>
    <m/>
    <m/>
    <m/>
    <s v="Verification Pending"/>
    <x v="0"/>
    <d v="2018-04-02T07:48:06"/>
    <d v="2018-04-02T08:47:25"/>
    <s v="Changes made per Admin abstraction: Board Approval Number - Changed from 11/03/2017 to 03/21/2018._x000d__x000a__x000d__x000a_Participating Sites: EW# 77503 â€“ Reached out to the submitter to clarify the status for M D Anderson Cancer Center, Memorial Sloan Kettering Cancer Center, Thomas Jefferson University Hospital.  All the siteâ€™s status currently has a Place Holder â€œIn Reviewâ€ 12/30/2016."/>
    <x v="2"/>
  </r>
  <r>
    <x v="3"/>
    <s v="Complete"/>
    <n v="1"/>
    <s v="INSTITUTIONAL"/>
    <s v="Fred Hutch/University of Washington Cancer Consortium"/>
    <d v="2018-03-23T15:52:51"/>
    <d v="2018-03-23T16:12:15"/>
    <x v="3"/>
    <m/>
    <m/>
    <m/>
    <m/>
    <m/>
    <s v="Verification Pending"/>
    <x v="0"/>
    <d v="2018-04-02T07:49:53"/>
    <d v="2018-04-02T09:19:37"/>
    <s v="Changes made per Admin abstraction: No NCT # in CT.gov. _x000d__x000a__x000d__x000a_Official Title:Changed from â€ Durvalumab (MEDI4376), Tremelimumab and Palliative Hypofractionated Radiation (SBRT) in patients with recurrent/metastatic squamous cell carcinomas of the head and neck previously treated with immune checkpoint inhibitorsâ€ to â€œDurvalumab (MEDI4376), Tremelimumab and Palliative Hypofractionated Radiation (SBRT) in Patients with Recurrent/Metastatic Squamous Cell Carcinomas of the Head and Neck Previously Treated with Immune Checkpoint Inhibitorsâ€._x000d__x000a__x000d__x000a_Reporting Data Set Method: Added Abbreviated._x000d__x000a__x000d__x000a_Board Approval Status: Submitted, pending._x000d__x000a_Board Name and Board Affiliation: Fred Hutch/University of Washington Cancer Consortium._x000d__x000a__x000d__x000a_NCI Grant: Changed from 015704 to 15704 to satisfy the validation error._x000d__x000a__x000d__x000a_Participating Sites: Added Fred Hutch/University of Washington Cancer Consortium, Status Date 03/13/2018 â€œIn Reviewâ€, Target Accrual â€“ 20, Investigator and Contact Name â€“ Chistina Rodriguez, 206-288-2048, rodrigcr@uw.edu"/>
    <x v="3"/>
  </r>
  <r>
    <x v="4"/>
    <s v="Complete"/>
    <n v="1"/>
    <s v="INSTITUTIONAL"/>
    <s v="Fred Hutch/University of Washington Cancer Consortium"/>
    <d v="2018-03-23T17:15:10"/>
    <d v="2018-03-26T14:40:58"/>
    <x v="4"/>
    <m/>
    <m/>
    <m/>
    <m/>
    <m/>
    <s v="Abstraction Verified Response"/>
    <x v="0"/>
    <d v="2018-04-02T08:17:49"/>
    <d v="2018-04-02T09:53:03"/>
    <s v="Changes made per Admin abstraction: No NCT# in CT.gov._x000d__x000a__x000d__x000a_Reporting Data Set Method: Added Abbreviated._x000d__x000a__x000d__x000a_Board Approval Status: Submitted, pending._x000d__x000a_Board Name and Board Affiliation: Fred Hutch/University of Washington Cancer Consortium._x000d__x000a__x000d__x000a_NCI Grant: Changed from 015704 to 15704 to satisfy the validation error._x000d__x000a__x000d__x000a_Participating Sites: Added Fred Hutch/University of Washington Cancer Consortium, Status Date 02/13/2018 â€œIn Reviewâ€, Target Accrual â€“ 40, Investigator and Contact Name â€“ Karen Syrjala, 206-667-4579"/>
    <x v="4"/>
  </r>
  <r>
    <x v="5"/>
    <s v="Complete"/>
    <n v="8"/>
    <s v="EXTERNALLY_PEER_REVIEWED"/>
    <s v="Siteman Cancer Center at Washington University"/>
    <d v="2018-03-23T16:00:12"/>
    <d v="2018-03-26T14:27:17"/>
    <x v="5"/>
    <m/>
    <m/>
    <m/>
    <m/>
    <m/>
    <s v="Abstraction Verified Response"/>
    <x v="0"/>
    <d v="2018-04-02T08:29:58"/>
    <d v="2018-04-02T10:04:32"/>
    <s v="Changes made per Admin abstraction: Board Approval Number - Changed from 08/18/2017 to 03/23/2018"/>
    <x v="5"/>
  </r>
  <r>
    <x v="6"/>
    <s v="Complete"/>
    <n v="1"/>
    <s v="INSTITUTIONAL"/>
    <s v="Fred Hutch/University of Washington Cancer Consortium"/>
    <d v="2018-03-23T16:04:51"/>
    <d v="2018-03-26T14:21:14"/>
    <x v="6"/>
    <m/>
    <m/>
    <m/>
    <m/>
    <m/>
    <s v="Verification Pending"/>
    <x v="1"/>
    <d v="2018-04-02T09:15:14"/>
    <d v="2018-04-02T10:19:56"/>
    <s v="Changes per Admin abstraction:_x000d__x000a_- added Reporting Data Set Method &quot;abbreviated&quot;;_x000d__x000a_- added Board Approval status &quot;submitted, pending&quot;;_x000d__x000a_- added Board name and Board affiliation;_x000d__x000a_- removed the leading &quot;0&quot; from P30Grant 15704;_x000d__x000a_- added participating site  Fred Hutch/University of Washington Cancer Consortium with status in review 02/27/2018 and PI Stephanie Lee with phone # 206-667-6190;_x000d__x000a_- added target accrual # 100 per Protocol."/>
    <x v="6"/>
  </r>
  <r>
    <x v="7"/>
    <s v="Complete"/>
    <n v="1"/>
    <s v="EXTERNALLY_PEER_REVIEWED"/>
    <s v="University of California San Diego"/>
    <d v="2018-02-15T18:22:51"/>
    <d v="2018-03-23T18:01:51"/>
    <x v="7"/>
    <d v="2018-02-16T13:21:51"/>
    <d v="2018-03-23T17:51:37"/>
    <s v="OTHER"/>
    <s v="Searching for the NCT ID on ClinicalTrials.gov by the Title per Protocol, was found the the abbreviated trial with NCT03059147 and the Lead org SignalRX Pharmaceuticals, Inc. (the same as on the submitted Protocol for this trial)._x000d__x000a__x000d__x000a_Per EW # 75991 the submitter is requested to clarify the discrepancies on the Protocol Title and the Lead org._x000d__x000a_Also, the submitter requested to confirm the Protocol title, The Lead Org and the Sponsor/Responsible party for this trial."/>
    <m/>
    <s v="Verification Pending"/>
    <x v="0"/>
    <d v="2018-04-02T09:34:18"/>
    <d v="2018-04-02T10:42:29"/>
    <s v="Changes made per Admin abstraction: Added NCT03059147 and verified in CT.gov._x000d__x000a__x000d__x000a_Official Title: Changed from â€œA Phase I study of single agent SF1126, a dual PI3 kinase and bromodomain inhibitor, in patients with advanced or metastatic hepatocellular carcinoma and Child-Pugh A-B7 cirrhosisâ€ to â€œA Phase I Study of Single Agent SF1126, a Dual PI3 Kinase and Bromodomain Inhibitor, in Patients with Advanced or Metastatic Hepatocellular Carcinoma and Child-Pugh A-B7 Cirrhosisâ€._x000d__x000a__x000d__x000a_Reporting Data Set Method: Added Abbreviated._x000d__x000a__x000d__x000a_Board Approval Status: Submitted, approved._x000d__x000a_Board Name and Board Affiliation: University of California San Diego._x000d__x000a__x000d__x000a_Participating Sites: Added University of California San Diego, Status Date 03/27/2018 â€œActiveâ€, Investigator and Contact Name â€“ Adam Burgoyne, 858-246-1611, aburgoyne@ucsd.edu_x000d__x000a_Added University of Texas Southwestern, PLACE HOLDER status 04/02/2018 â€œIn Reviewâ€, Investigator and Contact Name â€“ Adam Yopp, 214-648-2233, Adam.Yopp@UTSouthwestern.edu_x000d__x000a__x000d__x000a_EW# 77512 â€“ Reached out to the submitter to clarify the status and date for the University of Texas Southwestern.  I have a Place Holder status â€œIn Reviewâ€ 04/02/2018"/>
    <x v="7"/>
  </r>
  <r>
    <x v="8"/>
    <s v="Complete"/>
    <n v="8"/>
    <s v="EXTERNALLY_PEER_REVIEWED"/>
    <s v="Duke University Medical Center"/>
    <d v="2018-03-26T11:32:50"/>
    <d v="2018-03-26T15:39:18"/>
    <x v="8"/>
    <m/>
    <m/>
    <m/>
    <m/>
    <m/>
    <s v="Abstraction Verified No Response"/>
    <x v="0"/>
    <d v="2018-04-02T10:07:07"/>
    <d v="2018-04-02T11:00:22"/>
    <s v="Changes made per admin abstraction: Board Approval Number - Changed from 05/22/2017 to 03/01/2018._x000d__x000a__x000d__x000a_Participating Sites: Target Accrual - Changed from 155 to 205"/>
    <x v="8"/>
  </r>
  <r>
    <x v="9"/>
    <s v="Complete"/>
    <n v="5"/>
    <s v="INSTITUTIONAL"/>
    <s v="University of Colorado Hospital"/>
    <d v="2018-03-23T16:19:09"/>
    <d v="2018-03-26T14:30:04"/>
    <x v="9"/>
    <m/>
    <m/>
    <m/>
    <m/>
    <m/>
    <s v="Verification Pending"/>
    <x v="1"/>
    <d v="2018-04-02T10:31:46"/>
    <d v="2018-04-02T11:01:05"/>
    <s v="Changes per Admin abstraction:_x000d__x000a_- updated the Official Title by adding &quot;/Mesenchymal&quot; to the Title per Protocol;_x000d__x000a_- changed Board Approval # form 07/27/2016 to 06/14/2017;_x000d__x000a_- changed Board affiliation from University of Colorado Cancer Center - Anschlutz Cancer Pavilion to Lead Org;_x000d__x000a_- changed target accrual # from 20 to 40 per Protocol."/>
    <x v="9"/>
  </r>
  <r>
    <x v="10"/>
    <s v="Abbreviated"/>
    <n v="1"/>
    <s v="INDUSTRIAL"/>
    <s v="Medical University of South Carolina"/>
    <d v="2018-03-26T12:29:14"/>
    <d v="2018-03-26T16:26:10"/>
    <x v="10"/>
    <m/>
    <m/>
    <m/>
    <m/>
    <m/>
    <s v="Verification Pending"/>
    <x v="0"/>
    <d v="2018-04-02T11:16:14"/>
    <d v="2018-04-02T11:37:18"/>
    <s v="Changes per Admin abstraction: NCT02357173 verified in CT.gov._x000d__x000a__x000d__x000a_Reporting Data Set Method: Added Abbreviated, Changed Industrial from â€œYesâ€ to â€œNo Institutionalâ€._x000d__x000a_Participating Sites - Added Date Opened for Accrual: 07/31/2017_x000d__x000a__x000d__x000a_EW# 76640 â€“ Per CCCT Meeting, special permission via Abbreviated workflow."/>
    <x v="10"/>
  </r>
  <r>
    <x v="11"/>
    <s v="Abbreviated"/>
    <n v="1"/>
    <s v="INDUSTRIAL"/>
    <s v="White River Junction Veterans Affairs Medical Center"/>
    <d v="2018-03-26T13:08:01"/>
    <d v="2018-03-26T16:16:23"/>
    <x v="11"/>
    <m/>
    <m/>
    <m/>
    <m/>
    <m/>
    <s v="Verification Pending"/>
    <x v="0"/>
    <d v="2018-04-02T11:25:33"/>
    <d v="2018-04-02T11:45:22"/>
    <s v="Changes made per Admin abstraction: Reporting Data Set Method - Added Abbreviated._x000d__x000a__x000d__x000a_Participating Sites - Date Opened for Accrual: 11/01/2016"/>
    <x v="11"/>
  </r>
  <r>
    <x v="12"/>
    <s v="Complete"/>
    <n v="1"/>
    <s v="INSTITUTIONAL"/>
    <s v="Case Comprehensive Cancer Center"/>
    <d v="2018-03-23T17:09:01"/>
    <d v="2018-03-26T14:58:38"/>
    <x v="12"/>
    <m/>
    <m/>
    <m/>
    <m/>
    <m/>
    <s v="Verification Pending"/>
    <x v="1"/>
    <d v="2018-04-02T11:12:58"/>
    <d v="2018-04-02T12:12:27"/>
    <s v="Changes per Admin abstraction:_x000d__x000a_- added Reporting Data Set Method &quot;abbreviated&quot;;_x000d__x000a_- added Board Approval status &quot;submitted, approved&quot;;_x000d__x000a_- added Board Approval # 09/06/2017;_x000d__x000a_- added Board name and Board affiliation;_x000d__x000a_- added participating site Case Comprehensive Cancer Center with status in review 03/14/2017, approved 06/25/2017, active 07/21/2017 and temp closed to accrual 03/15/2018 to reflect overall trial status history;_x000d__x000a_- added Case CCC PI Ehsan Malek with 216-286-4441 and email Ehsan.Malek@Uhhospitals.org;_x000d__x000a_- added participating site Cleveland Clinic/ Taussig Cancer Institute with placeholder status approved as of 06/25/2017 and PI Jason Valent with email VALENTJ3@ccf.org."/>
    <x v="12"/>
  </r>
  <r>
    <x v="13"/>
    <s v="Complete"/>
    <n v="2"/>
    <s v="INSTITUTIONAL"/>
    <s v="Moffitt Cancer Center"/>
    <d v="2018-03-26T09:15:33"/>
    <d v="2018-03-26T15:56:42"/>
    <x v="13"/>
    <m/>
    <m/>
    <m/>
    <m/>
    <m/>
    <s v="Abstraction Verified Response"/>
    <x v="0"/>
    <d v="2018-04-02T11:49:37"/>
    <d v="2018-04-02T12:24:17"/>
    <s v="Changes made per Admin abstraction: In the title: Changed from â€œNon-smallâ€ to â€œNon-Smallâ€._x000d__x000a__x000d__x000a_Board Approval Number: Changed from 07/05/2017 to 03/22/2018._x000d__x000a__x000d__x000a_EW# 77521 â€“ Reached out to the submitter to clarify the status and date for the University of Florida Health Science Center â€“ Gainesville.  The current Place Holder status is â€œIn Reviewâ€ 05/16/2017."/>
    <x v="13"/>
  </r>
  <r>
    <x v="14"/>
    <s v="Complete"/>
    <n v="2"/>
    <s v="INSTITUTIONAL"/>
    <s v="OHSU Knight Cancer Institute"/>
    <d v="2018-03-23T17:58:48"/>
    <d v="2018-03-26T15:06:52"/>
    <x v="14"/>
    <m/>
    <m/>
    <m/>
    <m/>
    <m/>
    <s v="Verification Pending"/>
    <x v="2"/>
    <d v="2018-04-02T12:37:21"/>
    <d v="2018-04-02T13:01:01"/>
    <s v="Changes per admin abstraction: updated the board approval number from 05/20/2016 to STUDY00015499. Updated the PI from John Hunter to James Dolan. Updated the PI contact information dolanj@ohsu.edu and (503) 494-4937"/>
    <x v="14"/>
  </r>
  <r>
    <x v="15"/>
    <s v="Complete"/>
    <n v="1"/>
    <s v="INSTITUTIONAL"/>
    <s v="Fred Hutch/University of Washington Cancer Consortium"/>
    <d v="2018-03-23T16:42:14"/>
    <d v="2018-03-26T14:55:34"/>
    <x v="15"/>
    <m/>
    <m/>
    <m/>
    <m/>
    <m/>
    <s v="Verification Pending"/>
    <x v="1"/>
    <d v="2018-04-02T12:41:23"/>
    <d v="2018-04-02T13:09:50"/>
    <s v="Changes per Admin abstraction:_x000d__x000a_- updated the official Title by changing to lower case &quot;plus&quot; in the title;_x000d__x000a_- added Reporting Data Set Method &quot;abbreviated&quot;;_x000d__x000a_- added Board Approval status &quot;submitted, pending&quot;;_x000d__x000a_- added Board name and Board affiliation;_x000d__x000a_- removed leading &quot;0&quot; from P30 Grant # 15704;_x000d__x000a_- added participating site Fred Hutch/University of Washington Cancer Consortium with status in review 02/13/2018 and PI Michael Schweizer with phone # 206-606-6252 per Consent;_x000d__x000a_- added target accrual # 30 per Protocol."/>
    <x v="15"/>
  </r>
  <r>
    <x v="16"/>
    <s v="Complete"/>
    <n v="14"/>
    <s v="EXTERNALLY_PEER_REVIEWED"/>
    <s v="Dana-Farber Harvard Cancer Center"/>
    <d v="2018-03-23T18:42:40"/>
    <d v="2018-03-26T15:06:48"/>
    <x v="16"/>
    <m/>
    <m/>
    <m/>
    <m/>
    <m/>
    <s v="Abstraction Verified No Response"/>
    <x v="2"/>
    <d v="2018-04-02T13:04:33"/>
    <d v="2018-04-02T13:10:00"/>
    <s v="No changes per admin abstraction.."/>
    <x v="16"/>
  </r>
  <r>
    <x v="17"/>
    <s v="Complete"/>
    <n v="2"/>
    <s v="INSTITUTIONAL"/>
    <s v="OHSU Knight Cancer Institute"/>
    <d v="2018-03-25T23:45:46"/>
    <d v="2018-03-26T15:23:08"/>
    <x v="17"/>
    <m/>
    <m/>
    <m/>
    <m/>
    <m/>
    <s v="Verification Pending"/>
    <x v="1"/>
    <d v="2018-04-02T13:18:44"/>
    <d v="2018-04-02T13:41:04"/>
    <s v="Changes per Admin abstraction:_x000d__x000a_- changed LO PI from Edward Neuwelt to Prakash Ambady (newly created person record PO ID 61909772) per Protocol;_x000d__x000a_- changed Board Approval # from STUDY00016709 to 02/21/2018;_x000d__x000a_- changed site PI from Edward Neuwelt to Prakash Ambady with phone # 503-494-5626 per Protocol."/>
    <x v="17"/>
  </r>
  <r>
    <x v="18"/>
    <s v="Complete"/>
    <n v="5"/>
    <s v="INSTITUTIONAL"/>
    <s v="St. Jude Children's Research Hospital"/>
    <d v="2018-03-26T09:05:20"/>
    <d v="2018-03-26T15:30:50"/>
    <x v="18"/>
    <m/>
    <m/>
    <m/>
    <m/>
    <m/>
    <s v="Abstraction Verified Response"/>
    <x v="2"/>
    <d v="2018-04-02T13:14:11"/>
    <d v="2018-04-02T13:42:54"/>
    <s v="changes per admin abstraction: Added Texas Children's Hospital as a participating site with Sarah Whittle as PI.Contact info provided on participating sites list."/>
    <x v="18"/>
  </r>
  <r>
    <x v="19"/>
    <s v="Complete"/>
    <n v="3"/>
    <s v="INSTITUTIONAL"/>
    <s v="NCI - Center for Cancer Research"/>
    <d v="2018-03-26T09:09:26"/>
    <d v="2018-03-26T15:26:52"/>
    <x v="19"/>
    <m/>
    <m/>
    <m/>
    <m/>
    <m/>
    <s v="Verification Pending"/>
    <x v="2"/>
    <d v="2018-04-02T13:46:26"/>
    <d v="2018-04-02T13:56:19"/>
    <s v="Changes per admin abstraction: updated board approval number from 10/31/2017 to 03/12/2018."/>
    <x v="19"/>
  </r>
  <r>
    <x v="20"/>
    <s v="Complete"/>
    <n v="1"/>
    <s v="INSTITUTIONAL"/>
    <s v="UCLA / Jonsson Comprehensive Cancer Center"/>
    <d v="2018-03-23T19:37:46"/>
    <d v="2018-03-26T15:20:19"/>
    <x v="20"/>
    <m/>
    <m/>
    <m/>
    <m/>
    <m/>
    <s v="Verification Pending"/>
    <x v="1"/>
    <d v="2018-04-02T13:56:48"/>
    <d v="2018-04-02T14:26:21"/>
    <s v="Changes per Admin abstraction:_x000d__x000a_- updated the Title per AMA guidance;_x000d__x000a_- added Reporting Data Set Method &quot;abbreviated&quot;;_x000d__x000a_- added Board Approval status &quot;submitted, approved&quot;;_x000d__x000a_- added Board Approval # 02/15/2018;_x000d__x000a_- added Board name and Board affiliation;_x000d__x000a_- added participating site  UCLA / Jonsson Comprehensive Cancer Center with status in review 02/06/2018, approved 02/22/2018 and active 03/02/2018;_x000d__x000a_- added site PI Johannes Czernin with phone # 310-983-1444 per Consent;_x000d__x000a_- added target accrual # 50 per Protocol."/>
    <x v="20"/>
  </r>
  <r>
    <x v="21"/>
    <s v="Complete"/>
    <n v="6"/>
    <s v="INSTITUTIONAL"/>
    <s v="Dana-Farber Harvard Cancer Center"/>
    <d v="2018-03-23T18:49:25"/>
    <d v="2018-03-26T15:13:02"/>
    <x v="21"/>
    <m/>
    <m/>
    <m/>
    <m/>
    <m/>
    <s v="Abstraction Verified No Response"/>
    <x v="1"/>
    <d v="2018-04-02T14:29:57"/>
    <d v="2018-04-02T15:01:33"/>
    <s v="Changes per Admin abstraction:_x000d__x000a_- added participating site Newton Wellesley Hospital with status approved as of 03/22/2018 (per IRB approval memo Am12) and PI Omar Nadeem with contacts 617-219-1230 onadeem@partners.org per Protocol._x000d__x000a__x000d__x000a_Per EW # 77540 the submitter requested to confirm if the sites Newton Wellesley Hospital and Mass General/North Shore Cancer Center have been activated."/>
    <x v="21"/>
  </r>
  <r>
    <x v="22"/>
    <s v="Abbreviated"/>
    <n v="1"/>
    <s v="INDUSTRIAL"/>
    <s v="Gradalis Inc"/>
    <d v="2018-03-26T15:00:09"/>
    <d v="2018-03-26T15:32:34"/>
    <x v="22"/>
    <m/>
    <m/>
    <m/>
    <m/>
    <m/>
    <s v="Verification Pending"/>
    <x v="1"/>
    <d v="2018-04-02T15:24:01"/>
    <d v="2018-04-02T15:48:34"/>
    <s v="Changes per Admin abstraction:_x000d__x000a_- added Reporting Data Set Method &quot;abbreviated&quot; (Industrial);_x000d__x000a_- set date opened for accrual 08/29/2017 per site recruitment status history date on the site Dartmouth Hitchcock Medical Center._x000d__x000a__x000d__x000a_No contact for the site Dartmouth Hitchcock Medical Center PI has been added because no contact information was found on ClinicalTrials.gov."/>
    <x v="22"/>
  </r>
  <r>
    <x v="23"/>
    <s v="Abbreviated"/>
    <n v="1"/>
    <s v="INDUSTRIAL"/>
    <s v="Hoffmann-La Roche"/>
    <d v="2018-03-26T13:26:06"/>
    <d v="2018-03-26T15:27:49"/>
    <x v="23"/>
    <m/>
    <m/>
    <m/>
    <m/>
    <m/>
    <s v="Verification Pending"/>
    <x v="1"/>
    <d v="2018-04-02T16:01:04"/>
    <d v="2018-04-02T16:04:51"/>
    <s v="Changes per Admin abstraction:_x000d__x000a_- added Reporting Data Set Method &quot;abbreviated&quot; (Industrial);_x000d__x000a_- set date opened for accrual 03/15/2018 per site recruitment status date on the site Columbia University._x000d__x000a__x000d__x000a_No primary contact has been added on the site Columbia University because no contact info was found on ClinicalTrials.gov."/>
    <x v="23"/>
  </r>
  <r>
    <x v="24"/>
    <s v="Complete"/>
    <n v="3"/>
    <s v="INSTITUTIONAL"/>
    <s v="NCI - Center for Cancer Research"/>
    <d v="2018-03-26T14:00:19"/>
    <d v="2018-03-26T15:34:33"/>
    <x v="24"/>
    <m/>
    <m/>
    <m/>
    <m/>
    <m/>
    <s v="Verification Pending"/>
    <x v="1"/>
    <d v="2018-04-02T16:09:20"/>
    <d v="2018-04-02T16:21:24"/>
    <s v="Changes per Admin abstraction:_x000d__x000a_- updated the Official Title by capitalizing &quot;Non-Small&quot; and by adding &quot;or Unresectable&quot; to the Title per Protocol;_x000d__x000a_- changed Board Approval # from 10/10/2017 to 03/12/2018;_x000d__x000a_- changed target accrual # from 44 to 75 per Study application."/>
    <x v="24"/>
  </r>
  <r>
    <x v="25"/>
    <s v="Complete"/>
    <n v="1"/>
    <s v="INSTITUTIONAL"/>
    <s v="Dana-Farber Harvard Cancer Center"/>
    <d v="2018-03-26T16:08:08"/>
    <d v="2018-03-27T08:55:17"/>
    <x v="25"/>
    <m/>
    <m/>
    <m/>
    <m/>
    <m/>
    <s v="Abstraction Verified No Response"/>
    <x v="1"/>
    <d v="2018-04-02T16:37:04"/>
    <d v="2018-04-02T17:15:29"/>
    <s v="Changes per Admin abstraction:_x000d__x000a_- updated the Official Title per AMA guidance;_x000d__x000a_- added Reporting Data Set Method &quot;abbreviated&quot;;_x000d__x000a_- added Board Approval status &quot;submitted, approved&quot;;_x000d__x000a_- added Board Approval # 17-411;_x000d__x000a_- added Board name and Board affiliation;_x000d__x000a_- added participating sites DFCI/BWH with status active 03/15/2018, approved 10/18/2017 and in review 09/20/2017 to reflect overall trial status history;_x000d__x000a_- added DFCI/BWH PI Glenn Hanna with email gjhanna@partners.org."/>
    <x v="25"/>
  </r>
  <r>
    <x v="26"/>
    <s v="Complete"/>
    <n v="1"/>
    <s v="INSTITUTIONAL"/>
    <s v="Cancer Therapy and Research Center at The UT Health Science Center at San Antonio"/>
    <d v="2018-03-26T16:20:52"/>
    <d v="2018-03-27T09:13:13"/>
    <x v="26"/>
    <m/>
    <m/>
    <m/>
    <m/>
    <m/>
    <s v="Verification Pending"/>
    <x v="0"/>
    <d v="2018-04-03T07:48:29"/>
    <d v="2018-04-03T08:50:44"/>
    <s v="Changes made per Admin abstraction: Official Title - Changed from â€œPhase Ib clinical trial of roflumilast added to standard chemoimmunotherapy for high-risk diffuse large B-cell lymphomaâ€ to â€œPhase Ib Clinical Trial of Roflumilast Added to Standard Chemoimmunotherapy for High-Risk Diffuse Large B-Cell Lymphomaâ€._x000d__x000a__x000d__x000a_Reporting Data Set Method: Added Abbreviated._x000d__x000a__x000d__x000a_Board Approval Status: Submitted, approved._x000d__x000a_Board Approval Number: 03/06/2018._x000d__x000a_Board Name and Board Affiliation: Cancer Therapy and Research Center at The UT Health Science Center at San Antonio._x000d__x000a__x000d__x000a_Participating Sites: Added Cancer Therapy and Research Center at The UT Health Science Center at San Antonio, Status Date 02/05/2018 â€œIn Reviewâ€, Status Date 03/06/2018 â€œApprovedâ€, Target Accrual â€“ 10, Investigator and Contact Name â€“ Adolfo Diaz Duque, diazduque@uthscsa.edu"/>
    <x v="26"/>
  </r>
  <r>
    <x v="27"/>
    <s v="Complete"/>
    <n v="4"/>
    <s v="INSTITUTIONAL"/>
    <s v="OHSU Knight Cancer Institute"/>
    <d v="2018-03-26T17:35:20"/>
    <d v="2018-03-27T10:23:06"/>
    <x v="27"/>
    <m/>
    <m/>
    <m/>
    <m/>
    <m/>
    <s v="Verification Pending"/>
    <x v="0"/>
    <d v="2018-04-03T07:49:25"/>
    <d v="2018-04-03T09:10:31"/>
    <s v="No changes per Admin abstraction"/>
    <x v="27"/>
  </r>
  <r>
    <x v="28"/>
    <s v="Complete"/>
    <n v="3"/>
    <s v="NATIONAL"/>
    <s v="JHU Sidney Kimmel Comprehensive Cancer Center LAO"/>
    <d v="2018-03-26T20:05:43"/>
    <d v="2018-03-27T10:58:05"/>
    <x v="28"/>
    <m/>
    <m/>
    <m/>
    <m/>
    <m/>
    <s v="Verification Pending"/>
    <x v="0"/>
    <d v="2018-04-03T07:50:31"/>
    <d v="2018-04-03T09:22:36"/>
    <s v="Changes made per Admin abstraction: _x000d__x000a__x000d__x000a_In the title: changed â€œVersusâ€ to â€œversusâ€._x000d__x000a__x000d__x000a_NCT03201458 verified in CT.gov. _x000d__x000a__x000d__x000a_This Trial is NCI-Sponsored as the IND is held by CTEP."/>
    <x v="28"/>
  </r>
  <r>
    <x v="29"/>
    <s v="Complete"/>
    <n v="7"/>
    <s v="INSTITUTIONAL"/>
    <s v="Columbia University/Herbert Irving Cancer Center"/>
    <d v="2018-03-26T11:56:49"/>
    <d v="2018-03-26T16:35:29"/>
    <x v="29"/>
    <m/>
    <m/>
    <m/>
    <m/>
    <m/>
    <s v="Verification Pending"/>
    <x v="2"/>
    <d v="2018-04-03T09:25:38"/>
    <d v="2018-04-03T09:36:13"/>
    <s v="Changes per admin abstraction: updated board approval number from 03/07/2017 to 02/09/2018. Updated the PI/contact information from front page of protocol for Fox Chase from Jennifer Amengual to Stefan Barta (Stefan.barta@fccc.edu) and for Beth Israel Deaconess Medical Center from Jennifer Amengual to Salvia Jain (ssjain@bidmc.harvard.edu). _x000d__x000a_Note: Per EW#64911, approval dates remain as placeholders for Fox Chase and Beth Israel until user instructs otherwise."/>
    <x v="29"/>
  </r>
  <r>
    <x v="30"/>
    <s v="Abbreviated"/>
    <n v="1"/>
    <s v="INDUSTRIAL"/>
    <s v="Gilead"/>
    <d v="2018-03-27T15:58:01"/>
    <d v="2018-03-28T10:01:24"/>
    <x v="30"/>
    <m/>
    <m/>
    <m/>
    <m/>
    <m/>
    <s v="Verification Pending"/>
    <x v="0"/>
    <d v="2018-04-03T09:31:28"/>
    <d v="2018-04-03T09:38:27"/>
    <s v="Changes made per Admin abstraction: Reporting Data Set Method - Added Abbreviated"/>
    <x v="30"/>
  </r>
  <r>
    <x v="31"/>
    <s v="Complete"/>
    <n v="5"/>
    <s v="INSTITUTIONAL"/>
    <s v="St. Jude Children's Research Hospital"/>
    <d v="2018-03-27T08:35:18"/>
    <d v="2018-03-27T13:43:48"/>
    <x v="31"/>
    <m/>
    <m/>
    <m/>
    <m/>
    <m/>
    <s v="Abstraction Verified Response"/>
    <x v="0"/>
    <d v="2018-04-03T09:40:52"/>
    <d v="2018-04-03T09:55:26"/>
    <s v="Changes made per Admin abstraction: Board Approval Number - Changed from 02/13/2018 to 03/20/2018"/>
    <x v="31"/>
  </r>
  <r>
    <x v="32"/>
    <s v="Complete"/>
    <n v="2"/>
    <s v="NATIONAL"/>
    <s v="Pediatric Brain Tumor Consortium"/>
    <d v="2018-03-26T20:06:34"/>
    <d v="2018-03-27T11:41:13"/>
    <x v="32"/>
    <m/>
    <m/>
    <m/>
    <m/>
    <m/>
    <s v="Verification Pending"/>
    <x v="0"/>
    <d v="2018-04-03T09:43:04"/>
    <d v="2018-04-03T10:19:23"/>
    <s v="Changes made per Admin abstraction: NCT03387020 added and verified. NCI Grant - Changed from No to Yes to satisfy the validation error._x000d__x000a__x000d__x000a_This Trial is not NCI-Sponsored as IND is held by the Lead Organization."/>
    <x v="32"/>
  </r>
  <r>
    <x v="33"/>
    <s v="Complete"/>
    <n v="8"/>
    <s v="INSTITUTIONAL"/>
    <s v="Duke University Medical Center"/>
    <d v="2018-03-27T10:01:42"/>
    <d v="2018-03-27T13:58:29"/>
    <x v="33"/>
    <m/>
    <m/>
    <m/>
    <m/>
    <m/>
    <s v="Abstraction Verified No Response"/>
    <x v="0"/>
    <d v="2018-04-03T09:59:48"/>
    <d v="2018-04-03T10:41:26"/>
    <s v="Changes made per Admin abstraction: Board Approval Number - Changed from 02/28/2018 to 03/16/2018"/>
    <x v="33"/>
  </r>
  <r>
    <x v="34"/>
    <s v="Complete"/>
    <n v="5"/>
    <s v="EXTERNALLY_PEER_REVIEWED"/>
    <s v="Duke University Medical Center"/>
    <d v="2018-03-27T10:36:08"/>
    <d v="2018-03-27T14:30:26"/>
    <x v="34"/>
    <m/>
    <m/>
    <m/>
    <m/>
    <m/>
    <s v="Verification Pending"/>
    <x v="0"/>
    <d v="2018-04-03T10:02:24"/>
    <d v="2018-04-03T10:52:59"/>
    <s v="Changes made per Admin abstraction: Board Approval Number - Changed from 03/02/2018 to 03/21/2018._x000d__x000a__x000d__x000a__x000d__x000a_No NCT# in CT.gov"/>
    <x v="34"/>
  </r>
  <r>
    <x v="35"/>
    <s v="Complete"/>
    <n v="3"/>
    <s v="INSTITUTIONAL"/>
    <s v="Duke University Medical Center"/>
    <d v="2018-03-27T11:22:59"/>
    <d v="2018-03-27T14:49:04"/>
    <x v="35"/>
    <m/>
    <m/>
    <m/>
    <m/>
    <m/>
    <s v="Abstraction Verified No Response"/>
    <x v="0"/>
    <d v="2018-04-03T10:29:13"/>
    <d v="2018-04-03T11:08:18"/>
    <s v="Changes made per Admin abstraction: Board Approval Number - Changed from 01/03/2018 to 03/19/2018"/>
    <x v="35"/>
  </r>
  <r>
    <x v="36"/>
    <s v="Complete"/>
    <n v="13"/>
    <s v="INSTITUTIONAL"/>
    <s v="University of Nebraska Medical Center"/>
    <d v="2018-03-27T10:36:02"/>
    <d v="2018-03-27T14:20:44"/>
    <x v="36"/>
    <m/>
    <m/>
    <m/>
    <m/>
    <m/>
    <s v="Verification Pending"/>
    <x v="2"/>
    <d v="2018-04-03T10:22:03"/>
    <d v="2018-04-03T11:31:10"/>
    <s v="Changes per admin abstraction: updated board approval number from 446-08-FB to 02/23/2017. Updated IND per protocol 103802 to 103,802.  Removed William Basem as site investigator of Seidman Cancer Center and replaced with Paolo Caimi. Outreach to user for PI contact info per EW#77575. Used previous PI contact information as a placeholder.  Ticket also asks about the current trial status and the participating site status history."/>
    <x v="36"/>
  </r>
  <r>
    <x v="37"/>
    <s v="Complete"/>
    <n v="2"/>
    <s v="INSTITUTIONAL"/>
    <s v="Duke University Medical Center"/>
    <d v="2018-03-27T11:39:36"/>
    <d v="2018-03-27T14:55:57"/>
    <x v="37"/>
    <m/>
    <m/>
    <m/>
    <m/>
    <m/>
    <s v="Abstraction Verified No Response"/>
    <x v="0"/>
    <d v="2018-04-03T10:43:38"/>
    <d v="2018-04-03T11:34:22"/>
    <s v="Changes made per Admin abstraction: In the title: Changed â€œAnti-CD19â€ to â€œET190L1â€._x000d__x000a__x000d__x000a_Board Approval Number: Changed from 03/19/2018 to 03/22/2018"/>
    <x v="37"/>
  </r>
  <r>
    <x v="38"/>
    <s v="Complete"/>
    <n v="2"/>
    <s v="INSTITUTIONAL"/>
    <s v="University of Kentucky/Markey Cancer Center"/>
    <d v="2018-03-27T12:42:13"/>
    <d v="2018-03-27T15:09:09"/>
    <x v="38"/>
    <m/>
    <m/>
    <m/>
    <m/>
    <m/>
    <s v="Verification Pending"/>
    <x v="2"/>
    <d v="2018-04-03T11:36:51"/>
    <d v="2018-04-03T11:46:23"/>
    <s v="Changes per admin abstraction: updated board approval number from 05/02/2017 to 03/19/2018. Updated the board affiliation from the Markey Cancer Center to University of Kentucky/Markey Cancer Center. Added site status in review 01/21/2014 to reflect overall trial status."/>
    <x v="38"/>
  </r>
  <r>
    <x v="39"/>
    <s v="Complete"/>
    <n v="9"/>
    <s v="INSTITUTIONAL"/>
    <s v="Fred Hutch/University of Washington Cancer Consortium"/>
    <d v="2018-03-27T14:53:15"/>
    <d v="2018-03-28T09:26:07"/>
    <x v="39"/>
    <m/>
    <m/>
    <m/>
    <m/>
    <m/>
    <s v="Verification Pending"/>
    <x v="2"/>
    <d v="2018-04-03T12:01:30"/>
    <d v="2018-04-03T12:06:26"/>
    <s v="No changes per admin abstraction"/>
    <x v="39"/>
  </r>
  <r>
    <x v="40"/>
    <s v="Complete"/>
    <n v="7"/>
    <s v="INSTITUTIONAL"/>
    <s v="Duke University Medical Center"/>
    <d v="2018-03-27T14:07:38"/>
    <d v="2018-03-27T16:01:50"/>
    <x v="40"/>
    <m/>
    <m/>
    <m/>
    <m/>
    <m/>
    <s v="Verification Pending"/>
    <x v="0"/>
    <d v="2018-04-03T11:14:11"/>
    <d v="2018-04-03T12:08:51"/>
    <s v="Changes made per Admin abstraction: Board Approval Number - Changed from 03/04/2018 to 03/15/2018"/>
    <x v="40"/>
  </r>
  <r>
    <x v="41"/>
    <s v="Complete"/>
    <n v="1"/>
    <s v="INSTITUTIONAL"/>
    <s v="OHSU Knight Cancer Institute"/>
    <d v="2018-03-27T12:44:04"/>
    <d v="2018-03-27T15:46:20"/>
    <x v="41"/>
    <m/>
    <m/>
    <m/>
    <m/>
    <m/>
    <s v="Verification Pending"/>
    <x v="2"/>
    <d v="2018-04-03T12:11:22"/>
    <d v="2018-04-03T12:30:43"/>
    <s v="Changes per admin abstraction: updated official title from Institutional protocol of CD34-selected peripheral blood stem cells from related haploidentical or unrelated donors for treatment of malignant and nonmalignant disorders to Institutional protocol of bone marrow transplantation using CD34-selected peripheral blood stem cells from related haploidentical or unrelated donors for treatment of malignant and nonmalignant disorders. Added abbreviated to reporting data set method. Set board approval number as IRB00010804 and OHSU Knight Cancer Institute as board name, affiliation, and PS. Added site recruitment status to reflect overall trial status history. Set accrual to 20. PI contact information: Eneida Nemecek, 503-494-0829, nemeceke@ohsu.edu"/>
    <x v="41"/>
  </r>
  <r>
    <x v="42"/>
    <s v="Complete"/>
    <n v="2"/>
    <s v="INSTITUTIONAL"/>
    <s v="Indiana University/Melvin and Bren Simon Cancer Center"/>
    <d v="2018-03-27T14:09:44"/>
    <d v="2018-03-27T16:30:12"/>
    <x v="42"/>
    <m/>
    <m/>
    <m/>
    <m/>
    <m/>
    <s v="Abstraction Verified No Response"/>
    <x v="2"/>
    <d v="2018-04-03T12:40:25"/>
    <d v="2018-04-03T12:55:02"/>
    <s v="Changes per admin abstraction: Added â€œHodgkinâ€™s Diseaseâ€ to official title. Updated board approval number from 1312925163 to 01/19/2018. Updated board affiliation from Indiana University Cancer Center to Indiana University/Melvin and Bren Simon Cancer Center. Added active 03/11/2014 replacing approved 02/13/2014 to match the actual trial start date."/>
    <x v="42"/>
  </r>
  <r>
    <x v="43"/>
    <s v="Complete"/>
    <n v="1"/>
    <s v="INSTITUTIONAL"/>
    <s v="Case Comprehensive Cancer Center"/>
    <d v="2018-03-27T17:08:04"/>
    <d v="2018-03-28T10:17:17"/>
    <x v="43"/>
    <m/>
    <m/>
    <m/>
    <m/>
    <m/>
    <s v="Verification Pending"/>
    <x v="2"/>
    <d v="2018-04-03T12:59:34"/>
    <d v="2018-04-03T13:10:06"/>
    <s v="Changes per admin abstraction: Added 09/12/2017 to board approval number. Added Case Comprehensive Cancer Center as board name, affiliation, and PS. Added 150 to target accrual. Added site status history to reflect overall trial status history. Added PI contact info: Monica Webb Hooper, 216-368-6895, mwh54@case.edu"/>
    <x v="43"/>
  </r>
  <r>
    <x v="44"/>
    <s v="Complete"/>
    <n v="1"/>
    <s v="INSTITUTIONAL"/>
    <s v="Indiana University/Melvin and Bren Simon Cancer Center"/>
    <d v="2018-03-27T14:53:10"/>
    <d v="2018-03-28T09:52:30"/>
    <x v="44"/>
    <m/>
    <m/>
    <m/>
    <m/>
    <m/>
    <s v="Verification Pending"/>
    <x v="2"/>
    <d v="2018-04-03T13:23:52"/>
    <d v="2018-04-03T13:46:51"/>
    <s v="Changes per admin abstraction: Added abbreviated to reporting data set method. Added 11/22/2016 as board approval number. Added Indiana University/Melvin and Bren Simon Cancer Center as the board name, affiliation, and PS. Updated the NIH Grant Information Serial Number from 08270917 to 82709. Added NCI Division/Program OD. Added 150 to target accrual number."/>
    <x v="44"/>
  </r>
  <r>
    <x v="45"/>
    <s v="Complete"/>
    <n v="4"/>
    <s v="INSTITUTIONAL"/>
    <s v="OHSU Knight Cancer Institute"/>
    <d v="2018-03-27T17:39:55"/>
    <d v="2018-03-28T10:49:44"/>
    <x v="45"/>
    <m/>
    <m/>
    <m/>
    <m/>
    <m/>
    <s v="Verification Pending"/>
    <x v="2"/>
    <d v="2018-04-03T13:53:10"/>
    <d v="2018-04-03T13:59:47"/>
    <s v="No changes per admin abstraction"/>
    <x v="45"/>
  </r>
  <r>
    <x v="46"/>
    <s v="Complete"/>
    <n v="3"/>
    <s v="INSTITUTIONAL"/>
    <s v="University of Colorado Hospital"/>
    <d v="2018-03-27T18:37:20"/>
    <d v="2018-03-28T12:13:35"/>
    <x v="46"/>
    <m/>
    <m/>
    <m/>
    <m/>
    <m/>
    <s v="Verification Pending"/>
    <x v="2"/>
    <d v="2018-04-03T14:04:10"/>
    <d v="2018-04-03T14:15:51"/>
    <s v="Changes per admin abstraction: updated board approval number from 03/02/2016 to 02/15/2018. Updated the board affiliation from University of Colorado Cancer Center - Anschutz Cancer Pavilion to University of Colorado Hospital. Added 12/09/2017 to PS to reflect overall trial status history."/>
    <x v="46"/>
  </r>
  <r>
    <x v="47"/>
    <s v="Complete"/>
    <n v="6"/>
    <s v="EXTERNALLY_PEER_REVIEWED"/>
    <s v="University of Colorado Hospital"/>
    <d v="2018-03-27T17:18:01"/>
    <d v="2018-03-28T10:40:25"/>
    <x v="47"/>
    <m/>
    <m/>
    <m/>
    <m/>
    <m/>
    <s v="Verification Pending"/>
    <x v="2"/>
    <d v="2018-04-03T15:13:00"/>
    <d v="2018-04-03T15:16:26"/>
    <s v="Changes per admin abstraction: Updated the official title from A Phase 2 Study of PF-04449913 for the Treatment of Acute Leukemia and Myelodysplastic Syndrome Patients with High Risk of Post-Allogeneic Stem Cell Transplantation Relapse to A Phase 2 Study of PF-04449913 for the Treatment of Acute Myeloid Leukemia Patients with High Risk of Post-Allogeneic Stem Cell Transplantation Relapse. Updated data table 4 funding category from institutional to externally peer reviewed. Updated board approval number from 03/09/2016 to 07/20/2017."/>
    <x v="47"/>
  </r>
  <r>
    <x v="48"/>
    <s v="Complete"/>
    <n v="4"/>
    <s v="INSTITUTIONAL"/>
    <s v="Dana-Farber Harvard Cancer Center"/>
    <d v="2018-03-05T08:59:04"/>
    <d v="2018-03-29T08:53:47"/>
    <x v="48"/>
    <d v="2018-03-05T11:12:35"/>
    <d v="2018-03-26T18:00:01"/>
    <s v="SUBMISSION_INCOM_MISSING_DOCS"/>
    <s v="The clean protocol was submitted twice, please submit the tracked/highlighted protocol version date 08/09/2017 for processing"/>
    <m/>
    <s v="Verification Pending"/>
    <x v="1"/>
    <d v="2018-04-03T17:09:05"/>
    <d v="2018-04-03T17:22:18"/>
    <s v="Changes per Admin abstraction:_x000d__x000a_- updated the official Title by capitalizing &quot;Double-Blinded&quot;._x000d__x000a__x000d__x000a_Per EW # 77605 the submitter was requested to confirm if the site MGH has been activated and provide the activation status date."/>
    <x v="48"/>
  </r>
  <r>
    <x v="49"/>
    <s v="Complete"/>
    <n v="8"/>
    <s v="NATIONAL"/>
    <s v="City of Hope Comprehensive Cancer Center LAO"/>
    <d v="2018-03-27T20:05:34"/>
    <d v="2018-03-28T12:49:34"/>
    <x v="49"/>
    <m/>
    <m/>
    <m/>
    <m/>
    <m/>
    <s v="Verification Pending"/>
    <x v="1"/>
    <d v="2018-04-03T17:25:38"/>
    <d v="2018-04-03T17:30:25"/>
    <s v="This is NCI sponsored trial. IND is held by CTEP._x000d__x000a__x000d__x000a_No changes per Admin abstraction."/>
    <x v="49"/>
  </r>
  <r>
    <x v="50"/>
    <s v="Complete"/>
    <n v="4"/>
    <s v="NATIONAL"/>
    <s v="ECOG-ACRIN Cancer Research Group"/>
    <d v="2018-03-27T20:06:16"/>
    <d v="2018-03-28T12:53:01"/>
    <x v="50"/>
    <m/>
    <m/>
    <m/>
    <m/>
    <m/>
    <s v="Verification Pending"/>
    <x v="1"/>
    <d v="2018-04-03T17:42:18"/>
    <d v="2018-04-03T17:47:11"/>
    <s v="Trial is NCI sponsored. IND is held by CTEP._x000d__x000a__x000d__x000a_No changes per Admin abstraction."/>
    <x v="50"/>
  </r>
  <r>
    <x v="51"/>
    <s v="Complete"/>
    <n v="5"/>
    <s v="INSTITUTIONAL"/>
    <s v="Duke University Medical Center"/>
    <d v="2018-03-26T11:56:27"/>
    <d v="2018-03-26T15:23:24"/>
    <x v="51"/>
    <m/>
    <m/>
    <m/>
    <m/>
    <m/>
    <s v="Abstraction Verified Response"/>
    <x v="0"/>
    <d v="2018-04-02T11:47:57"/>
    <d v="2018-04-04T07:38:31"/>
    <s v="Changes made per Admin abstraction: Principal Investigator - Changed from Julie Sosa to Heather Stapleton._x000d__x000a__x000d__x000a_Board Approval Number: Changed from 02/16/2018 to 03/22/2018._x000d__x000a__x000d__x000a_Participating Sites: Changed from Julie Sosa to Heather Stapleton._x000d__x000a__x000d__x000a_EW# 77520 â€“ Requesting PO ID for Heather Stapleton who will be replacing Julie Sosa as the PI for Duke University Medical Center._x000d__x000a_PO ID created for Heather Stapleton to replace Julie Sosa as the PI"/>
    <x v="51"/>
  </r>
  <r>
    <x v="52"/>
    <s v="Abbreviated"/>
    <n v="1"/>
    <s v="INDUSTRIAL"/>
    <s v="Merck and Company Inc"/>
    <d v="2018-03-28T12:16:36"/>
    <d v="2018-03-28T14:22:00"/>
    <x v="52"/>
    <m/>
    <m/>
    <m/>
    <m/>
    <m/>
    <s v="Verification Pending"/>
    <x v="0"/>
    <d v="2018-04-04T07:26:33"/>
    <d v="2018-04-04T07:42:31"/>
    <s v="Changes made per Admin abstraction: Reporting Data Set Method - Added Abbreviated._x000d__x000a__x000d__x000a_Participating Sites: Added Date Opened for Accrual: 03/26/2018"/>
    <x v="52"/>
  </r>
  <r>
    <x v="53"/>
    <s v="Complete"/>
    <n v="2"/>
    <s v="INSTITUTIONAL"/>
    <s v="Roswell Park Cancer Institute"/>
    <d v="2018-03-28T10:41:28"/>
    <d v="2018-03-28T13:18:45"/>
    <x v="53"/>
    <m/>
    <m/>
    <m/>
    <m/>
    <m/>
    <s v="Verification Pending"/>
    <x v="2"/>
    <d v="2018-04-04T07:42:32"/>
    <d v="2018-04-04T08:01:36"/>
    <s v="Changes per admin abstraction: updated board approval number from 09/14/2017 to 12/12/2017. Added Active 03/27/2018 to site recruitment status to reflect overall trial status history."/>
    <x v="53"/>
  </r>
  <r>
    <x v="54"/>
    <s v="Complete"/>
    <n v="4"/>
    <s v="INSTITUTIONAL"/>
    <s v="University of Colorado Hospital"/>
    <d v="2018-03-22T14:34:27"/>
    <d v="2018-03-27T10:49:53"/>
    <x v="54"/>
    <d v="2018-03-23T13:48:26"/>
    <d v="2018-03-27T10:38:28"/>
    <s v="SUBMISSION_INCOM"/>
    <s v="IRB Approval had expired as of 24-Jan-2018. Please submit an unexpired IRB letter and any accompanying documents."/>
    <s v="Addl on-hold 4/5/2018 (still on-hold).Placing on hold for further review of documentation and possible missing amendments."/>
    <s v="On-Hold"/>
    <x v="0"/>
    <d v="2018-04-04T07:28:44"/>
    <d v="2018-04-04T08:07:38"/>
    <s v="Changes made per Admin abstraction: Reporting Data Set Method - Added Abbreviated._x000d__x000a__x000d__x000a_Board Approval Number: Changed from 05/10/2017 to 01/10/2018._x000d__x000a__x000d__x000a_Board Affiliation: Changed from University of Colorado Cancer Center - Anschutz Cancer Pavilion to University of Colorado Hospital._x000d__x000a__x000d__x000a_Participating Sites: EW# 77614 â€“ Reached out to the submitter to clarify the University of Arizona Medical Center-University Campus status.  The Place Holder is â€œApprovedâ€ 05/24/2017._x000d__x000a_Also, the Protocol document list Harvard Cancer Center and the University of California San Diego. I asked the submitter if they are enrolling sites."/>
    <x v="54"/>
  </r>
  <r>
    <x v="55"/>
    <s v="Complete"/>
    <n v="2"/>
    <s v="INSTITUTIONAL"/>
    <s v="Roswell Park Cancer Institute"/>
    <d v="2018-03-28T10:55:26"/>
    <d v="2018-03-28T13:30:15"/>
    <x v="55"/>
    <m/>
    <m/>
    <m/>
    <m/>
    <m/>
    <s v="Verification Pending"/>
    <x v="2"/>
    <d v="2018-04-04T08:17:08"/>
    <d v="2018-04-04T08:41:54"/>
    <s v="Changes per admin abstraction: updated board approval number from 11/02/2017 to 12/01/2017."/>
    <x v="55"/>
  </r>
  <r>
    <x v="56"/>
    <s v="Complete"/>
    <n v="2"/>
    <s v="INSTITUTIONAL"/>
    <s v="University of Wisconsin Hospital and Clinics"/>
    <d v="2018-03-28T09:48:14"/>
    <d v="2018-03-28T13:10:39"/>
    <x v="56"/>
    <m/>
    <m/>
    <m/>
    <m/>
    <m/>
    <s v="Verification Pending"/>
    <x v="0"/>
    <d v="2018-04-04T07:47:26"/>
    <d v="2018-04-04T08:47:59"/>
    <s v="Changes made per Admin abstraction: Board Approval Number - Changed from 10/12/2016 to 04/25/2017._x000d__x000a__x000d__x000a_Participating Sites: Added Status Date 03/19/2018 â€œTemporarily Closed to Accrual and Interventionâ€ for the University of Wisconsin Hospital and Clinics"/>
    <x v="56"/>
  </r>
  <r>
    <x v="57"/>
    <s v="Abbreviated"/>
    <n v="1"/>
    <s v="INDUSTRIAL"/>
    <s v="Novartis Pharmaceuticals Corporation"/>
    <d v="2018-03-28T15:52:21"/>
    <d v="2018-03-29T09:17:09"/>
    <x v="57"/>
    <m/>
    <m/>
    <m/>
    <m/>
    <m/>
    <s v="Verification Pending"/>
    <x v="0"/>
    <d v="2018-04-04T08:51:07"/>
    <d v="2018-04-04T08:59:49"/>
    <s v="Changes made per Admin abstraction: Reporting Data Set Method - Added Abbreviated"/>
    <x v="57"/>
  </r>
  <r>
    <x v="58"/>
    <s v="Complete"/>
    <n v="3"/>
    <s v="INSTITUTIONAL"/>
    <s v="Roswell Park Cancer Institute"/>
    <d v="2018-03-28T11:17:30"/>
    <d v="2018-03-28T13:40:57"/>
    <x v="58"/>
    <m/>
    <m/>
    <m/>
    <m/>
    <m/>
    <s v="Verification Pending"/>
    <x v="0"/>
    <d v="2018-04-04T08:12:16"/>
    <d v="2018-04-04T09:18:10"/>
    <s v="Changes made per Admin abstraction: Board Approval Number - Changed from 11/20/2017 to 01/22/2018"/>
    <x v="58"/>
  </r>
  <r>
    <x v="59"/>
    <s v="Complete"/>
    <n v="2"/>
    <s v="INSTITUTIONAL"/>
    <s v="Columbia University/Herbert Irving Cancer Center"/>
    <d v="2018-03-28T12:07:13"/>
    <d v="2018-03-28T14:14:58"/>
    <x v="59"/>
    <m/>
    <m/>
    <m/>
    <m/>
    <m/>
    <s v="Verification Pending"/>
    <x v="2"/>
    <d v="2018-04-04T09:03:55"/>
    <d v="2018-04-04T09:28:49"/>
    <s v="Changes per admin abstraction: Updated PI from Paul Oberstein to Gary Schwartz. Updated board approval number from 07/28/2017 to 02/05/2018. Increased enrollment from 31 to 57 per IRB approval. Updated site contact info to Gary Shwartz, gks2123@cumc.columbia.edu, 212-305-2055."/>
    <x v="59"/>
  </r>
  <r>
    <x v="60"/>
    <s v="Complete"/>
    <n v="2"/>
    <s v="INSTITUTIONAL"/>
    <s v="Northwestern University"/>
    <d v="2018-03-28T11:41:37"/>
    <d v="2018-03-28T13:49:41"/>
    <x v="60"/>
    <m/>
    <m/>
    <m/>
    <m/>
    <m/>
    <s v="Abstraction Verified Response"/>
    <x v="0"/>
    <d v="2018-04-04T08:27:09"/>
    <d v="2018-04-04T09:40:43"/>
    <s v="Changes made per Admin abstraction: Board Approval Status - Change from Submitted, pending to Submitted, approved._x000d__x000a__x000d__x000a_Board Approval Number - 03/22/2018._x000d__x000a__x000d__x000a_Participating Sites: Added Status Date 09/14/2017 â€œActiveâ€ to Northwestern University"/>
    <x v="60"/>
  </r>
  <r>
    <x v="61"/>
    <s v="Complete"/>
    <n v="5"/>
    <s v="INSTITUTIONAL"/>
    <s v="University of Chicago Comprehensive Cancer Center"/>
    <d v="2018-03-28T12:38:33"/>
    <d v="2018-03-28T14:36:30"/>
    <x v="61"/>
    <m/>
    <m/>
    <m/>
    <m/>
    <m/>
    <s v="Verification Pending"/>
    <x v="2"/>
    <d v="2018-04-04T10:20:26"/>
    <d v="2018-04-04T10:33:27"/>
    <s v="Changes per admin abstraction: updated board approval number from 04/18/2017 to 03/07/2018."/>
    <x v="61"/>
  </r>
  <r>
    <x v="62"/>
    <s v="Complete"/>
    <n v="3"/>
    <s v="EXTERNALLY_PEER_REVIEWED"/>
    <s v="University of Colorado Hospital"/>
    <d v="2018-03-28T13:03:35"/>
    <d v="2018-03-28T15:17:18"/>
    <x v="62"/>
    <m/>
    <m/>
    <m/>
    <m/>
    <m/>
    <s v="Verification Pending"/>
    <x v="2"/>
    <d v="2018-04-04T10:37:58"/>
    <d v="2018-04-04T11:03:47"/>
    <s v="Changes per admin abstraction: updated data table 4 funding category from institutional to externally peer reviewed (Department of Defense Breast Cancer Grant). *Note: Grants funded through the U.S. Armyâ€™s, (DOD) special research programs in ovarian, breast and prostate cancer may also be listed in the category of peer reviewed funded grants. Updated board approval number from 08/20/2015 to 07/20/2017. Updated board affiliation from University of Colorado Cancer Center - Anschutz Cancer Pavilion to University of Colorado Hospital."/>
    <x v="62"/>
  </r>
  <r>
    <x v="63"/>
    <s v="Complete"/>
    <n v="1"/>
    <s v="EXTERNALLY_PEER_REVIEWED"/>
    <s v="Huntsman Cancer Institute/University of Utah"/>
    <d v="2018-03-26T13:40:06"/>
    <d v="2018-03-27T16:06:24"/>
    <x v="63"/>
    <d v="2018-03-26T15:36:48"/>
    <d v="2018-03-27T16:00:47"/>
    <s v="SUBMISSION_INCOM_MISSING_DOCS"/>
    <s v="Trial On-Hold.  Please submit the missing Informed Consent Document as mention on the IRB Approval document."/>
    <m/>
    <s v="Verification Pending"/>
    <x v="0"/>
    <d v="2018-04-04T09:23:30"/>
    <d v="2018-04-04T11:08:57"/>
    <s v="Changes made per Admin abstraction: NCT02779725 verified in CT.gov._x000d__x000a__x000d__x000a_Official Title: Changed from â€œSymptomCare@Home (SCH): Deconstructing an effective, technology-assisted, symptom management interventionâ€ to â€œSymptomCare@Home (SCH): Deconstructing an Effective, Technology-Assisted, Symptom Management Interventionâ€._x000d__x000a__x000d__x000a_Reporting Data Set Method: Added Abbreviated._x000d__x000a__x000d__x000a_Board Approval Status: Submitted, approved._x000d__x000a_Board Approval Number:11/02/2017._x000d__x000a_Board Name and Board Affiliation:Huntsman Cancer Institute/University of Utah._x000d__x000a__x000d__x000a_Participating Sites: _x000d__x000a_Added Huntsman Cancer Institute/University of Utah, Status Date 04/01/2017, Investigator and Contact Name â€“ Kathi Mooney, 801-585-9645, kathi.mooney@nurs.utah.edu. _x000d__x000a_Added Emory University Hospital/Winship Cancer Institute, PLACE HOLDER status â€œIn Reviewâ€ 04/04/2018 and Kathi Mooney._x000d__x000a_EW# 77630 â€“ Reached out to the submitter to clarify the the status, date and Investigator along with a contact number or email for Emory.  Place Holder is â€œIn Reviewâ€ 04/04/2018 and Kathi Mooney."/>
    <x v="63"/>
  </r>
  <r>
    <x v="64"/>
    <s v="Complete"/>
    <n v="5"/>
    <s v="INSTITUTIONAL"/>
    <s v="St. Jude Children's Research Hospital"/>
    <d v="2018-03-28T13:58:09"/>
    <d v="2018-03-28T16:09:12"/>
    <x v="64"/>
    <m/>
    <m/>
    <m/>
    <m/>
    <m/>
    <s v="Verification Pending"/>
    <x v="2"/>
    <d v="2018-04-04T11:12:44"/>
    <d v="2018-04-04T11:26:17"/>
    <s v="Changes per admin abstraction: Added PS: UNC Lineberger Comprehensive Cancer Center: PI, Thomas Alexander, MD, MPH: talex@email.unc.edu (877)668-0683 Active date:  03/28/2018"/>
    <x v="64"/>
  </r>
  <r>
    <x v="65"/>
    <s v="Complete"/>
    <n v="2"/>
    <s v="INSTITUTIONAL"/>
    <s v="Siteman Cancer Center at Washington University"/>
    <d v="2018-03-23T16:31:21"/>
    <d v="2018-03-28T13:52:03"/>
    <x v="65"/>
    <d v="2018-03-26T14:35:33"/>
    <d v="2018-03-28T13:50:26"/>
    <s v="SUBMISSION_INCOM_MISSING_DOCS"/>
    <s v="Trial On-Hold.   Please submit the missing Clean Protocol for Version Date: 07/28/17"/>
    <m/>
    <s v="Abstraction Verified Response"/>
    <x v="2"/>
    <d v="2018-04-04T11:29:10"/>
    <d v="2018-04-04T11:38:44"/>
    <s v="Changes per admin abstraction: updated board approval number from 05/17/2017 to 03/21/18."/>
    <x v="65"/>
  </r>
  <r>
    <x v="66"/>
    <s v="Complete"/>
    <n v="2"/>
    <s v="INSTITUTIONAL"/>
    <s v="Children's Hospital Colorado"/>
    <d v="2018-03-28T13:52:03"/>
    <d v="2018-03-28T15:35:26"/>
    <x v="66"/>
    <m/>
    <m/>
    <m/>
    <m/>
    <m/>
    <s v="Verification Pending"/>
    <x v="0"/>
    <d v="2018-04-04T10:09:34"/>
    <d v="2018-04-04T11:58:51"/>
    <s v="Changes made per Admin abstraction: Lead Org Trial ID - Changed from ERIB-IRINO-SLDTMR to 15-0659._x000d__x000a__x000d__x000a_Added Lead Organization Trial ID â€“ 15-0659, Added Other Identifier - ERIB-IRINO-SLDTMR._x000d__x000a__x000d__x000a_Lead Organization: Changed from the University of Kentucky/Markey Cancer Center to Childrenâ€™s Hospital Colorado._x000d__x000a__x000d__x000a_Principal Investigator: Changed PI from James Badgett to Carrye Cost._x000d__x000a__x000d__x000a_Data Table 4 Funding Category: Changed from the University of Kentucky/Markey Cancer Center to Childrenâ€™s Hospital Colorado._x000d__x000a__x000d__x000a_Board Approval Number: Changed from 12/01/2015 to 05/15/2017._x000d__x000a__x000d__x000a_Board Name and Board Affiliation: Children's Hospital Colorado._x000d__x000a__x000d__x000a_NCI Grant: Changed from 177558 to 46934._x000d__x000a__x000d__x000a_Participating Sites: Added UT Southwestern/Simmons Cancer Center-Dallas, Investigator and Contact Name - Theodore Laetsch, ted.laetsch@utsouthwestern.edu. PLACE HOLDER Status Date 04/04/2018 â€œIn Reviewâ€_x000d__x000a__x000d__x000a_EW# 77634 â€“ Reached out to the submitter to clarify if the University of Kentucky/Markey Cancer Center is still an â€œActiveâ€ Participating site.  Also, UT Southwestern/Simmons Cancer Center-Dallas is listed in the Protocol document and asked if they are enrolling patients."/>
    <x v="66"/>
  </r>
  <r>
    <x v="67"/>
    <s v="Complete"/>
    <n v="8"/>
    <s v="INSTITUTIONAL"/>
    <s v="Columbia University/Herbert Irving Cancer Center"/>
    <d v="2018-03-28T15:19:11"/>
    <d v="2018-03-29T09:09:45"/>
    <x v="67"/>
    <m/>
    <m/>
    <m/>
    <m/>
    <m/>
    <s v="Verification Pending"/>
    <x v="0"/>
    <d v="2018-04-04T11:13:37"/>
    <d v="2018-04-04T12:15:46"/>
    <s v="Changes made per Admin abstraction: Board Approval Number - Change from 10/04/2017 to 02/21/2018._x000d__x000a__x000d__x000a_Participating Sites: Added Status Dated 02/27/2018 â€œClosed to Accrualâ€ for Columbia University/Herbert Irving Cancer Center"/>
    <x v="67"/>
  </r>
  <r>
    <x v="68"/>
    <s v="Complete"/>
    <n v="1"/>
    <s v="INSTITUTIONAL"/>
    <s v="Wayne State University/Karmanos Cancer Institute"/>
    <d v="2018-03-08T11:21:35"/>
    <d v="2018-03-28T11:23:09"/>
    <x v="68"/>
    <d v="2018-03-08T14:26:07"/>
    <d v="2018-03-22T12:08:44"/>
    <s v="SUBMISSION_INCOM"/>
    <s v="Please confirm that the Lead Organization Trial ID is 2017-130. The identifier was not identified in the trial related documents that were provided."/>
    <s v="Addl on-hold 3/22-3/28/2018. Trial previously placed on holdâ€“ Submission Incomplete/Missing documents â€“ for the following reason:  Please confirm that the Lead Organization Trial ID is 2017-130. The identifier was not identified in the trial related documents that were provided., EW # 77138 submitter stated â€œYes. The protocol number for KCI is 2017-130.â€ During review of the submitted documents the IRB approval listed the approved protocol version as version 3 (dated: 11/20/2017), however the submitted protocol is version 1 (date: 09/29/2017), trial taken off hold â€“ Submission Incomplete/Missing documents and placed on hold other (so submitter will not continue to receive automatic requests) requesting protocol version 3 (dated: 11/20/2017) via EW # 77138"/>
    <s v="Verification Pending"/>
    <x v="0"/>
    <d v="2018-04-05T08:52:52"/>
    <d v="2018-04-05T08:59:43"/>
    <s v="Changes made per Admin abstraction: No NCT# in CT.gov._x000d__x000a__x000d__x000a_Reporting Data Set Method: Added Abbreviated._x000d__x000a__x000d__x000a_Board Approval Status:Submitted, approved._x000d__x000a_Board Approval Number: 02/07/2018_x000d__x000a_Board Name and Board Affiliation: Wayne State University/Karmanos Cancer Institute._x000d__x000a__x000d__x000a_Trial Status: Added Status Date 02/14/2018 â€œActiveâ€._x000d__x000a__x000d__x000a_NCI Grant: Changed NCI Division/Program from DCP to OD, changed 022453 to 22453 to satisfy the validation error._x000d__x000a__x000d__x000a_Participating Sites: History - Added Status Date 02/14/2018 â€œActiveâ€._x000d__x000a__x000d__x000a__x000d__x000a_Added Wayne State University/Karmanos Cancer Institute, Status Date 01/18/2018, Target Accrual â€“ 200, Investigator and Contact Name â€“ Felicity Harper, harperf@karmanos.org_x000d__x000a__x000d__x000a_EW# 77624 â€“ Reached out to the submitter and submitter clarified the trial status is â€œActiveâ€ 02/14/2018."/>
    <x v="68"/>
  </r>
  <r>
    <x v="69"/>
    <s v="Complete"/>
    <n v="4"/>
    <s v="INSTITUTIONAL"/>
    <s v="University of Colorado Hospital"/>
    <d v="2018-03-23T16:34:42"/>
    <d v="2018-03-28T15:33:58"/>
    <x v="69"/>
    <d v="2018-03-26T14:51:40"/>
    <d v="2018-03-28T15:33:46"/>
    <s v="SUBMISSION_INCOM_MISSING_DOCS"/>
    <s v="Trial On-hold for the following reason. Missing the Clean Protocol for Date August 21, 2015 and tracked documents that changed to August 21, 2015"/>
    <m/>
    <s v="Verification Pending"/>
    <x v="2"/>
    <d v="2018-04-05T11:38:47"/>
    <d v="2018-04-05T12:04:55"/>
    <s v="Changes per admin abstraction: updated board approval number from 08/02/2013 to 07/09/2017. Updated board affiliation to University of Colorado Hospital from University of Colorado Cancer Center - Anschutz Cancer Pavilion. Updated target accrual number from 25 to 44. (25 patients/year vs. Phase 1 20-24 + Phase Ib 15-20)."/>
    <x v="69"/>
  </r>
  <r>
    <x v="70"/>
    <s v="Abbreviated"/>
    <n v="1"/>
    <s v="INDUSTRIAL"/>
    <s v="Janssen Research &amp; Development, LLC"/>
    <d v="2018-03-29T13:07:11"/>
    <d v="2018-03-30T09:39:42"/>
    <x v="70"/>
    <m/>
    <m/>
    <m/>
    <m/>
    <m/>
    <s v="Verification Pending"/>
    <x v="0"/>
    <d v="2018-04-05T14:19:38"/>
    <d v="2018-04-05T14:24:49"/>
    <s v="Changes made per Admin abstraction: Reporting Data Set Method - Added Abbreviated"/>
    <x v="70"/>
  </r>
  <r>
    <x v="71"/>
    <s v="Complete"/>
    <n v="3"/>
    <s v="NATIONAL"/>
    <s v="Yale University Cancer Center LAO"/>
    <d v="2018-03-28T20:06:48"/>
    <d v="2018-03-29T09:37:40"/>
    <x v="71"/>
    <m/>
    <m/>
    <m/>
    <m/>
    <m/>
    <s v="Verification Pending"/>
    <x v="1"/>
    <d v="2018-04-05T14:22:40"/>
    <d v="2018-04-05T14:32:18"/>
    <s v="This is NCI sponsored trial. IND is held by CTEP._x000d__x000a__x000d__x000a_No changes per Admin abstraction."/>
    <x v="71"/>
  </r>
  <r>
    <x v="72"/>
    <s v="Complete"/>
    <n v="10"/>
    <s v="EXTERNALLY_PEER_REVIEWED"/>
    <s v="City of Hope Comprehensive Cancer Center"/>
    <d v="2018-03-28T20:09:54"/>
    <d v="2018-03-29T10:14:26"/>
    <x v="72"/>
    <m/>
    <m/>
    <m/>
    <m/>
    <m/>
    <s v="Verification Pending"/>
    <x v="0"/>
    <d v="2018-04-05T14:16:01"/>
    <d v="2018-04-05T14:35:50"/>
    <s v="Changes made per Admin abstraction: Removed IND # 64395 from the official title._x000d__x000a_This Trial is NCI-Sponsored as IND is held by CTEP"/>
    <x v="11"/>
  </r>
  <r>
    <x v="73"/>
    <s v="Abbreviated"/>
    <n v="1"/>
    <s v="INDUSTRIAL"/>
    <s v="AstraZeneca Pharmaceuticals LP"/>
    <d v="2018-03-29T14:15:19"/>
    <d v="2018-03-30T10:12:17"/>
    <x v="73"/>
    <m/>
    <m/>
    <m/>
    <m/>
    <m/>
    <s v="Verification Pending"/>
    <x v="0"/>
    <d v="2018-04-05T14:39:24"/>
    <d v="2018-04-05T14:46:39"/>
    <s v="Changes made per Admin abstraction:Reporting Data Set Method - Added Abbreviated._x000d__x000a__x000d__x000a_Participating Sites: Added Date Opened for Accrual: 03/29/2018"/>
    <x v="72"/>
  </r>
  <r>
    <x v="74"/>
    <s v="Complete"/>
    <n v="4"/>
    <s v="EXTERNALLY_PEER_REVIEWED"/>
    <s v="University of Colorado Hospital"/>
    <d v="2018-03-26T16:45:14"/>
    <d v="2018-03-28T11:31:48"/>
    <x v="74"/>
    <d v="2018-03-27T09:52:00"/>
    <d v="2018-03-28T11:31:34"/>
    <s v="SUBMISSION_INCOM_MISSING_DOCS"/>
    <s v="Trial placed on hold: Request sent to submitter to provide a summary of changes OR tracked protocol for Amendment 3.  In addition, also provide IRB approval for protocol v.4 dated August 02, 2017 because the IRB approvals provided are prior to the current protocol version date."/>
    <m/>
    <s v="Verification Pending"/>
    <x v="2"/>
    <d v="2018-04-05T14:37:13"/>
    <d v="2018-04-05T14:53:29"/>
    <s v="Changes per admin abstraction: updated board approval number from 12/02/2015 to 07/17/2017. Updated board affiliation from University of Colorado Cancer Center - Anschutz Cancer Pavilion to University of Colorado Hospital to University of Colorado Hospital."/>
    <x v="73"/>
  </r>
  <r>
    <x v="75"/>
    <s v="Complete"/>
    <n v="1"/>
    <s v="INSTITUTIONAL"/>
    <s v="Thomas Jefferson University Hospital"/>
    <d v="2018-03-29T11:22:42"/>
    <d v="2018-03-29T13:30:11"/>
    <x v="75"/>
    <m/>
    <m/>
    <m/>
    <m/>
    <m/>
    <s v="Verification Pending"/>
    <x v="1"/>
    <d v="2018-04-05T14:52:12"/>
    <d v="2018-04-05T15:01:36"/>
    <s v="Changes per Admin abstraction:_x000d__x000a_- added Reporting Data Set Method &quot;abbreviated&quot;;_x000d__x000a_- added Board Approval status &quot;submitted, approved&quot;;_x000d__x000a_- added Board Approval # 01/04/2018;_x000d__x000a_- added Board name and Board affiliation;_x000d__x000a_- added participating site Thomas Jefferson University Hospital with status in review 12/21/2017 and approved 01/04/2018;_x000d__x000a_- added site PI Maysa Abu-Khalaf with phone # 215-503-5088 and email maysa.abu-khalaf@jefferson.edu pr Protocol;_x000d__x000a_- added target accrual # 368 per Protocol."/>
    <x v="74"/>
  </r>
  <r>
    <x v="76"/>
    <s v="Complete"/>
    <n v="6"/>
    <s v="INSTITUTIONAL"/>
    <s v="UNC Lineberger Comprehensive Cancer Center"/>
    <d v="2018-03-29T09:52:00"/>
    <d v="2018-03-29T10:45:01"/>
    <x v="76"/>
    <m/>
    <m/>
    <m/>
    <m/>
    <m/>
    <s v="Verification Pending"/>
    <x v="0"/>
    <d v="2018-04-05T14:37:59"/>
    <d v="2018-04-05T15:03:04"/>
    <s v="Changes made per Admin abstraction:Principal Investigator - Changed from Thomas Shea to Anne Beaven._x000d__x000a__x000d__x000a_Board Approval Number: Changes from 05/30/2017 to 03/12/2018._x000d__x000a__x000d__x000a_Participating Sites: Changed from Thomas Shea to Anne Beaven, 919-966-7746, anne_beaven@med.unc.edu"/>
    <x v="75"/>
  </r>
  <r>
    <x v="77"/>
    <s v="Complete"/>
    <n v="2"/>
    <s v="NATIONAL"/>
    <s v="ECOG-ACRIN Cancer Research Group"/>
    <d v="2018-03-29T10:54:24"/>
    <d v="2018-03-29T13:17:34"/>
    <x v="77"/>
    <m/>
    <m/>
    <m/>
    <m/>
    <m/>
    <s v="Verification Pending"/>
    <x v="2"/>
    <d v="2018-04-05T15:03:50"/>
    <d v="2018-04-05T15:07:22"/>
    <s v="Changes per admin abstraction: updated IND number from TBD to 125586 per protocol and complete sheet."/>
    <x v="76"/>
  </r>
  <r>
    <x v="78"/>
    <s v="Complete"/>
    <n v="4"/>
    <s v="INSTITUTIONAL"/>
    <s v="NCI - Center for Cancer Research"/>
    <d v="2018-03-29T11:37:01"/>
    <d v="2018-03-29T13:51:18"/>
    <x v="78"/>
    <m/>
    <m/>
    <m/>
    <m/>
    <m/>
    <s v="Verification Pending"/>
    <x v="1"/>
    <d v="2018-04-05T15:07:14"/>
    <d v="2018-04-05T15:18:37"/>
    <s v="Changes per Admin abstraction:_x000d__x000a_- changed &quot;Extra-Nodal&quot; to &quot;Extranodal&quot; on the Title per Protocol;_x000d__x000a_- changed Board Approval # from 11/14/2017 to 03/12/2018."/>
    <x v="77"/>
  </r>
  <r>
    <x v="79"/>
    <s v="Complete"/>
    <n v="1"/>
    <s v="INSTITUTIONAL"/>
    <s v="Siteman Cancer Center at Washington University"/>
    <d v="2018-03-29T11:40:52"/>
    <d v="2018-03-29T14:06:47"/>
    <x v="79"/>
    <m/>
    <m/>
    <m/>
    <m/>
    <m/>
    <s v="Verification Pending"/>
    <x v="0"/>
    <d v="2018-04-05T15:05:04"/>
    <d v="2018-04-05T15:27:40"/>
    <s v="Changes made per Admin abstraction: NCT03449901 verified in CT.gov. _x000d__x000a__x000d__x000a_Reporting Data Set Method: Added Abbreviated._x000d__x000a__x000d__x000a_Board Approval Status: Submitted, pending._x000d__x000a_Board Name and Board Affiliation: Siteman Cancer Center at Washington University._x000d__x000a__x000d__x000a_Participating Sites: Added Siteman Cancer Center at Washington University, Status Date 02/20/2018 â€œIn Reviewâ€, Investigator and Contact Name â€“ Brian Van Tine, 314-362-5817, bvantine@dom.wustl.edu._x000d__x000a__x000d__x000a_Added Sarcoma Oncology Center, PLACE HOLDER Status Date 02/20/2018 â€œIn Reviewâ€, Investigator and Contact Name â€“ Sant Chawla, santchawla@sarcomaoncology.com_x000d__x000a__x000d__x000a_EW# 77734 â€“ Reached out to the submitter to clarify if the Sarcoma Oncology Center will be a participating site. If so, to clarify the contact number or email for Investigator Sant Chawla"/>
    <x v="78"/>
  </r>
  <r>
    <x v="80"/>
    <s v="Complete"/>
    <n v="3"/>
    <s v="INSTITUTIONAL"/>
    <s v="Duke University Medical Center"/>
    <d v="2018-03-27T14:02:21"/>
    <d v="2018-03-27T15:57:19"/>
    <x v="80"/>
    <m/>
    <m/>
    <m/>
    <m/>
    <m/>
    <s v="Abstracted"/>
    <x v="3"/>
    <d v="2018-04-03T10:58:14"/>
    <d v="2018-04-05T15:44:11"/>
    <m/>
    <x v="79"/>
  </r>
  <r>
    <x v="81"/>
    <s v="Complete"/>
    <n v="4"/>
    <s v="INSTITUTIONAL"/>
    <s v="UNC Lineberger Comprehensive Cancer Center"/>
    <d v="2018-03-29T10:35:28"/>
    <d v="2018-03-29T12:50:43"/>
    <x v="81"/>
    <m/>
    <m/>
    <m/>
    <m/>
    <m/>
    <s v="Verification Pending"/>
    <x v="2"/>
    <d v="2018-04-05T15:14:19"/>
    <d v="2018-04-05T16:02:36"/>
    <s v="Changes per admin abstraction: updated board approval number from 09/08/2017 to 03/22/2018."/>
    <x v="80"/>
  </r>
  <r>
    <x v="82"/>
    <s v="Complete"/>
    <n v="3"/>
    <s v="INSTITUTIONAL"/>
    <s v="Cancer Therapy and Research Center at The UT Health Science Center at San Antonio"/>
    <d v="2018-03-29T11:48:55"/>
    <d v="2018-03-29T14:34:46"/>
    <x v="82"/>
    <m/>
    <m/>
    <m/>
    <m/>
    <m/>
    <s v="Verification Pending"/>
    <x v="1"/>
    <d v="2018-04-05T15:57:30"/>
    <d v="2018-04-05T16:11:50"/>
    <s v="Changes per Admin abstraction:_x000d__x000a_- changed Board Approval # from 09/07/2016 to 02/23/2018."/>
    <x v="81"/>
  </r>
  <r>
    <x v="83"/>
    <s v="Complete"/>
    <n v="3"/>
    <s v="INSTITUTIONAL"/>
    <s v="UCSF Medical Center-Mount Zion"/>
    <d v="2018-03-29T12:23:27"/>
    <d v="2018-03-30T09:26:41"/>
    <x v="83"/>
    <m/>
    <m/>
    <m/>
    <m/>
    <m/>
    <s v="Verification Pending"/>
    <x v="1"/>
    <d v="2018-04-05T16:29:03"/>
    <d v="2018-04-05T16:50:33"/>
    <s v="Changes per Admin abstraction:_x000d__x000a_- updated the official Title by changing &quot;With&quot; to &quot;with&quot; per AMA guidance;_x000d__x000a_- changed Board Approval # from 12-08514 to 07/07/2015;_x000d__x000a_- changed Board affiliation from UCSF-Mount Zion to Lead Org;_x000d__x000a_- added missing statuses Closed to accrual as of 03/24/2014 and Admin completed as of 06/07/2016 on participating site UCSF Medical Center-Mount Zion to reflect overall trial status history."/>
    <x v="82"/>
  </r>
  <r>
    <x v="84"/>
    <s v="Complete"/>
    <n v="1"/>
    <s v="INSTITUTIONAL"/>
    <s v="Johns Hopkins University/Sidney Kimmel Cancer Center"/>
    <d v="2018-03-29T13:40:46"/>
    <d v="2018-03-30T09:58:14"/>
    <x v="84"/>
    <m/>
    <m/>
    <m/>
    <m/>
    <m/>
    <s v="Verification Pending"/>
    <x v="1"/>
    <d v="2018-04-05T16:54:53"/>
    <d v="2018-04-05T17:08:50"/>
    <s v="Changes per Admin abstraction:_x000d__x000a_- updated the Official Title by capitalizing &quot;PSMA-Targeted&quot; in the title;_x000d__x000a_- added Reporting Data Set Method &quot;abbreviated&quot;;_x000d__x000a_- added Board Approval status &quot;submitted, approved&quot;;_x000d__x000a_- added Board Approval # 01/24/2018;_x000d__x000a_- added Board name and Board affiliation;_x000d__x000a_- added participating site Johns Hopkins University/Sidney Kimmel Cancer Center with status in review 11/01/2017, approved 01/24/2018 and active 03/28/2018;_x000d__x000a_- added site PI Michael Gorin with phone # 410-502-7710 per Consent;_x000d__x000a_- added target accrual # 160 per Protocol."/>
    <x v="83"/>
  </r>
  <r>
    <x v="85"/>
    <s v="Complete"/>
    <n v="1"/>
    <s v="INSTITUTIONAL"/>
    <s v="Moffitt Cancer Center"/>
    <d v="2018-03-29T14:00:10"/>
    <d v="2018-03-30T10:05:30"/>
    <x v="85"/>
    <m/>
    <m/>
    <m/>
    <m/>
    <m/>
    <s v="Verification Pending"/>
    <x v="1"/>
    <d v="2018-04-05T17:14:06"/>
    <d v="2018-04-05T17:37:47"/>
    <s v="Changes per Admin abstraction:_x000d__x000a_- updated the Official Title per AMA guidance;_x000d__x000a_- added Reporting Data Set Method &quot;abbreviated&quot;;_x000d__x000a_- added Board Approval status &quot;submitted, approved&quot;;_x000d__x000a_- added Board Approval # 02/15/2018;_x000d__x000a_- added Board name and Board affiliation;_x000d__x000a_- added participating site Moffitt Cancer Center with status in review 11/09/2017, approved 02/05/2018 and active 03/29/2018;_x000d__x000a_- added site PI Alberto Chiappori with phone 813-745-3050 and email alberto.chiappori@moffitt.org per Protocol;_x000d__x000a_- added target accrual # 41 per Protocol."/>
    <x v="84"/>
  </r>
  <r>
    <x v="86"/>
    <s v="Complete"/>
    <n v="12"/>
    <s v="INSTITUTIONAL"/>
    <s v="Dana-Farber Harvard Cancer Center"/>
    <d v="2018-03-29T14:49:19"/>
    <d v="2018-03-30T10:22:44"/>
    <x v="86"/>
    <m/>
    <m/>
    <m/>
    <m/>
    <m/>
    <s v="Accepted"/>
    <x v="1"/>
    <d v="2018-04-05T17:43:47"/>
    <d v="2018-04-05T18:05:14"/>
    <s v="Changes per Admin abstraction:_x000d__x000a_- changed Lead Org PI from Janet Murphy to Jennifer Chan per Protocol;_x000d__x000a_- changed Board Approval # from 11/02/2015 to 11-274;_x000d__x000a_- added missing status Closed to accrual 05/01/2016 on MGH;_x000d__x000a_- added missing statuses in review 09/20/2011, approved 11/07/2011, Closed to accrual 05/01/2016 on participating sites DFCI/BWH;_x000d__x000a_- changed site MGH PI from Janet Murphy to Jeffrey Clark with contact JCLARK@PARTNERS.ORG;_x000d__x000a_- changed site DFCI PI from Matthew Kulke to Jennifer Chan with contacts 617-632-6315 jang@partners.org;_x000d__x000a_- changed site BWH PI from Janet Murphy to Jennifer Chan with contacts 617-632-6315 jang@partners.org."/>
    <x v="85"/>
  </r>
  <r>
    <x v="87"/>
    <s v="Complete"/>
    <n v="9"/>
    <s v="EXTERNALLY_PEER_REVIEWED"/>
    <s v="Dana-Farber Harvard Cancer Center"/>
    <d v="2018-03-29T14:57:38"/>
    <d v="2018-03-30T10:58:28"/>
    <x v="87"/>
    <m/>
    <m/>
    <m/>
    <m/>
    <m/>
    <s v="Accepted"/>
    <x v="1"/>
    <d v="2018-04-05T18:08:27"/>
    <d v="2018-04-05T18:10:53"/>
    <s v="No changes per Admin abstraction."/>
    <x v="86"/>
  </r>
  <r>
    <x v="88"/>
    <s v="Complete"/>
    <n v="2"/>
    <s v="INSTITUTIONAL"/>
    <s v="Columbia University/Herbert Irving Cancer Center"/>
    <d v="2018-03-29T14:52:41"/>
    <d v="2018-03-30T10:41:06"/>
    <x v="88"/>
    <m/>
    <m/>
    <m/>
    <m/>
    <m/>
    <s v="Accepted"/>
    <x v="0"/>
    <d v="2018-04-06T08:34:13"/>
    <d v="2018-04-06T09:39:22"/>
    <s v="Changes made per Admin abstraction: Board Approval Number - Changed from 09/19/2017 to 02/21/2018._x000d__x000a__x000d__x000a_EW# 77754 â€“ Reached out to the submitter to clarify the status and date for the University of Michigan Comprehensive Cancer Center.  The current Place Holder is â€œIn Reviewâ€ 09/19/2017"/>
    <x v="87"/>
  </r>
  <r>
    <x v="89"/>
    <s v="Complete"/>
    <n v="1"/>
    <s v="INSTITUTIONAL"/>
    <s v="NCI - Center for Cancer Research"/>
    <d v="2018-03-29T15:31:47"/>
    <d v="2018-03-30T14:40:45"/>
    <x v="89"/>
    <m/>
    <m/>
    <m/>
    <m/>
    <m/>
    <s v="Accepted"/>
    <x v="2"/>
    <d v="2018-04-06T09:22:13"/>
    <d v="2018-04-06T10:01:45"/>
    <s v="Changes per admin abstraction: Added Nicole Grant to assigned owners list. Added CCR Identifier 18-C-0074 and ClinicalTrials.gov Identifier NCT03480152. Updated official title: Uppercased â€œMessengerâ€ and â€œBasedâ€ and lowercased â€œagainst.â€ Added abbreviated to reporting data set method. Set the NIH/NCI Division/Department Identifier to CCR. Added board approval status and board approval number 03/12/2018. Added NCI - Center for Cancer Research to board name and affiliation. Updated Grantor from CDER to CBER (vaccine). Trial status updated to recruiting per study status change form via EW#77748. Added 64 to target accrual. Added PI contact information: Steven Rosenberg, 240-760-6218, Steven.Rosenberg@nih.gov"/>
    <x v="88"/>
  </r>
  <r>
    <x v="90"/>
    <s v="Complete"/>
    <n v="13"/>
    <s v="EXTERNALLY_PEER_REVIEWED"/>
    <s v="University Health Network-Princess Margaret Hospital"/>
    <d v="2018-03-29T20:13:19"/>
    <d v="2018-03-30T15:03:06"/>
    <x v="90"/>
    <m/>
    <m/>
    <m/>
    <m/>
    <m/>
    <s v="Accepted"/>
    <x v="2"/>
    <d v="2018-04-06T10:13:03"/>
    <d v="2018-04-06T10:14:48"/>
    <s v="No changes per admin abstraction"/>
    <x v="89"/>
  </r>
  <r>
    <x v="91"/>
    <s v="Complete"/>
    <n v="2"/>
    <s v="INSTITUTIONAL"/>
    <s v="UCSF Medical Center-Mount Zion"/>
    <d v="2018-03-29T17:34:23"/>
    <d v="2018-03-30T13:00:56"/>
    <x v="91"/>
    <m/>
    <m/>
    <m/>
    <m/>
    <m/>
    <s v="Accepted"/>
    <x v="0"/>
    <d v="2018-04-06T09:41:33"/>
    <d v="2018-04-06T10:18:35"/>
    <s v="Changes made per Admin abstraction: In the title: Changed â€œAnti-tumorâ€ to _x000d__x000a_â€œAnti-Tumorâ€._x000d__x000a__x000d__x000a_Board Approval Number: Changed from 15-15888 to 03/13/2018._x000d__x000a__x000d__x000a_EW# 77756 â€“ Reached out to the submitter to clarify the TWO â€œOther Identifierâ€ CC #144525 and CC#:144525.  Which one needs to be deleted or modified?"/>
    <x v="90"/>
  </r>
  <r>
    <x v="92"/>
    <s v="Complete"/>
    <n v="10"/>
    <s v="EXTERNALLY_PEER_REVIEWED"/>
    <s v="Weill Medical College of Cornell University"/>
    <d v="2018-03-29T20:19:02"/>
    <d v="2018-03-30T16:08:16"/>
    <x v="92"/>
    <m/>
    <m/>
    <m/>
    <m/>
    <m/>
    <s v="Accepted"/>
    <x v="2"/>
    <d v="2018-04-06T10:19:24"/>
    <d v="2018-04-06T10:38:48"/>
    <s v="No changes per admin abstraction"/>
    <x v="91"/>
  </r>
  <r>
    <x v="93"/>
    <s v="Complete"/>
    <n v="1"/>
    <s v="INSTITUTIONAL"/>
    <s v="UCSF Medical Center-Mount Zion"/>
    <d v="2018-03-29T17:38:17"/>
    <d v="2018-03-30T13:42:00"/>
    <x v="93"/>
    <m/>
    <m/>
    <m/>
    <m/>
    <m/>
    <s v="Accepted"/>
    <x v="0"/>
    <d v="2018-04-06T09:42:23"/>
    <d v="2018-04-06T10:42:14"/>
    <s v="Changes made per Admin abstraction: No NCT# in CT.gov._x000d__x000a__x000d__x000a_Reporting Data Set Method:Added Abbreviated._x000d__x000a__x000d__x000a_Board Approval Status: Submitted, approved_x000d__x000a_Board Approval Number: 03/22/2018._x000d__x000a_Board Name and Board Affiliation: UCSF Medical Center-Mount Zion._x000d__x000a__x000d__x000a_IND: Changed from 137,942 to 137942._x000d__x000a__x000d__x000a_Participating Sites: Added UCSF Medical Center-Mount Zion, Status Approved â€“ 03/22/2018, Target Accrual â€“ 18, Investigator and Contact Name â€“ Rahul Aggarwal, 415-353-9278, Rahul.Aggarwal@ucsf.edu"/>
    <x v="92"/>
  </r>
  <r>
    <x v="94"/>
    <s v="Complete"/>
    <n v="10"/>
    <s v="EXTERNALLY_PEER_REVIEWED"/>
    <s v="Memorial Sloan Kettering Cancer Center"/>
    <d v="2018-03-29T20:21:11"/>
    <d v="2018-03-30T15:49:38"/>
    <x v="94"/>
    <m/>
    <m/>
    <m/>
    <m/>
    <m/>
    <s v="Accepted"/>
    <x v="2"/>
    <d v="2018-04-06T10:48:14"/>
    <d v="2018-04-06T10:52:37"/>
    <s v="No changes per admin abstraction"/>
    <x v="93"/>
  </r>
  <r>
    <x v="95"/>
    <s v="Complete"/>
    <n v="12"/>
    <s v="INSTITUTIONAL"/>
    <s v="NCI - Center for Cancer Research"/>
    <d v="2018-03-30T09:09:44"/>
    <d v="2018-04-02T10:19:32"/>
    <x v="95"/>
    <m/>
    <m/>
    <m/>
    <m/>
    <m/>
    <s v="Accepted"/>
    <x v="2"/>
    <d v="2018-04-06T11:02:47"/>
    <d v="2018-04-06T11:08:53"/>
    <s v="Changes per admin abstraction: updated the board approval number from 02/12/2018 to 03/21/2018._x000d__x000a_Note:  Per EW# 61658, Nicole Grant had been removed as a trial owner. &quot;CCR should not be the record owner for this trial; this is a DCTD protocol&quot;"/>
    <x v="94"/>
  </r>
  <r>
    <x v="96"/>
    <s v="Complete"/>
    <n v="2"/>
    <s v="INSTITUTIONAL"/>
    <s v="Duke University Medical Center"/>
    <d v="2018-03-30T10:19:37"/>
    <d v="2018-04-02T10:32:22"/>
    <x v="96"/>
    <m/>
    <m/>
    <m/>
    <m/>
    <m/>
    <s v="Accepted"/>
    <x v="2"/>
    <d v="2018-04-06T11:10:38"/>
    <d v="2018-04-06T11:25:24"/>
    <s v="Changes per admin abstraction: updated board approval number from 02/07/2018 to 03/21/2018."/>
    <x v="95"/>
  </r>
  <r>
    <x v="97"/>
    <s v="Complete"/>
    <n v="4"/>
    <s v="INSTITUTIONAL"/>
    <s v="Dana-Farber Harvard Cancer Center"/>
    <d v="2018-03-30T10:36:43"/>
    <d v="2018-04-02T10:59:13"/>
    <x v="97"/>
    <m/>
    <m/>
    <m/>
    <m/>
    <m/>
    <s v="Accepted"/>
    <x v="2"/>
    <d v="2018-04-06T11:27:20"/>
    <d v="2018-04-06T11:37:27"/>
    <s v="Changes per admin abstraction: Added bovermoyer@partners.org for primary contact information for BWH."/>
    <x v="96"/>
  </r>
  <r>
    <x v="98"/>
    <s v="Complete"/>
    <n v="2"/>
    <s v="EXTERNALLY_PEER_REVIEWED"/>
    <s v="Moffitt Cancer Center"/>
    <d v="2018-03-30T10:54:53"/>
    <d v="2018-04-02T11:35:00"/>
    <x v="98"/>
    <m/>
    <m/>
    <m/>
    <m/>
    <m/>
    <s v="Accepted"/>
    <x v="2"/>
    <d v="2018-04-06T11:41:06"/>
    <d v="2018-04-06T11:51:06"/>
    <s v="Changes per admin abstraction: updated board approval number from 08/15/2017 to 03/12/2018."/>
    <x v="97"/>
  </r>
  <r>
    <x v="99"/>
    <s v="Complete"/>
    <n v="1"/>
    <s v="EXTERNALLY_PEER_REVIEWED"/>
    <s v="Medical University of South Carolina"/>
    <d v="2018-03-30T11:39:52"/>
    <d v="2018-04-02T09:25:08"/>
    <x v="99"/>
    <m/>
    <m/>
    <m/>
    <m/>
    <m/>
    <s v="Accepted"/>
    <x v="2"/>
    <d v="2018-04-06T12:13:10"/>
    <d v="2018-04-06T12:13:18"/>
    <s v="Changes per admin abstraction: Added abbreviated to reporting data set method. Added board approval status and board approval number 01/02/2018. Added board name, affiliation and PS to Medical University of South Carolina. Added target accrual of 110.  Added Erin McClure as PI with contact info 843-792-7192/mccluree@musc.edu."/>
    <x v="98"/>
  </r>
  <r>
    <x v="100"/>
    <s v="Complete"/>
    <n v="2"/>
    <s v="INSTITUTIONAL"/>
    <s v="Moffitt Cancer Center"/>
    <d v="2018-03-30T13:50:25"/>
    <d v="2018-04-02T12:14:11"/>
    <x v="100"/>
    <m/>
    <m/>
    <m/>
    <m/>
    <m/>
    <s v="Accepted"/>
    <x v="1"/>
    <d v="2018-04-06T13:50:30"/>
    <d v="2018-04-06T14:32:42"/>
    <s v="Changes per Admin abstraction:_x000d__x000a_- changed Board Approval # from 05/05/2017 to 02/06/2018."/>
    <x v="99"/>
  </r>
  <r>
    <x v="101"/>
    <s v="Abbreviated"/>
    <n v="1"/>
    <s v="INDUSTRIAL"/>
    <s v="Janssen Research &amp; Development, LLC"/>
    <d v="2018-03-30T15:01:54"/>
    <d v="2018-04-02T08:56:08"/>
    <x v="101"/>
    <m/>
    <m/>
    <m/>
    <m/>
    <m/>
    <s v="Accepted"/>
    <x v="1"/>
    <d v="2018-04-06T14:34:01"/>
    <d v="2018-04-06T14:36:47"/>
    <s v="Changes per Admin abstraction:_x000d__x000a_- added Reporting Data Set Method 'abbreviated' (Industrial)._x000d__x000a__x000d__x000a_No primary contact to the participating site has been added because no contact information was found on ClinicalTrials.gov."/>
    <x v="100"/>
  </r>
  <r>
    <x v="102"/>
    <s v="Abbreviated"/>
    <n v="1"/>
    <s v="INDUSTRIAL"/>
    <s v="Bristol-Myers Squibb"/>
    <d v="2018-03-30T12:41:01"/>
    <d v="2018-04-02T09:06:08"/>
    <x v="102"/>
    <m/>
    <m/>
    <m/>
    <m/>
    <m/>
    <s v="Accepted"/>
    <x v="1"/>
    <d v="2018-04-06T14:48:15"/>
    <d v="2018-04-06T14:51:33"/>
    <s v="Changes per Admin abstraction:_x000d__x000a_- added Reporting Data Set Method &quot;abbreviated&quot; (Industrial)._x000d__x000a__x000d__x000a_No primary contact has been added on participating site University of Colorado because no contact information was found on ClinicalTrials.gov"/>
    <x v="101"/>
  </r>
  <r>
    <x v="103"/>
    <s v="Complete"/>
    <n v="3"/>
    <s v="INSTITUTIONAL"/>
    <s v="University of Colorado Hospital"/>
    <d v="2018-03-30T13:48:33"/>
    <d v="2018-04-02T11:54:18"/>
    <x v="103"/>
    <m/>
    <m/>
    <m/>
    <m/>
    <m/>
    <s v="Accepted"/>
    <x v="1"/>
    <d v="2018-04-06T15:14:21"/>
    <d v="2018-04-06T16:18:31"/>
    <s v="Changes per Admin abstraction:_x000d__x000a_- updated the official Title by capitalizing &quot;Non-Small&quot; in the Title;_x000d__x000a_- changed Board Approval # from 06/09/2017 to 03/21/2018;_x000d__x000a_- changed Board affiliation from University of Colorado CC - Anschutz Cancer Pavilion to Lead Org;_x000d__x000a_- added participating site UCSFCC with status in review as of 03/21/2018 and  a site PI - LO PI Robert Doebele with contacts per Protocol;_x000d__x000a_- removed target accrual # 260._x000d__x000a__x000d__x000a_Per EW # 77782 the submitter requested to confirm the current status of the site UCSF and provide the PI's name."/>
    <x v="102"/>
  </r>
  <r>
    <x v="104"/>
    <s v="Complete"/>
    <n v="4"/>
    <s v="INSTITUTIONAL"/>
    <s v="Columbia University/Herbert Irving Cancer Center"/>
    <d v="2018-03-30T15:01:09"/>
    <d v="2018-04-02T12:22:59"/>
    <x v="104"/>
    <m/>
    <m/>
    <m/>
    <m/>
    <m/>
    <s v="Accepted"/>
    <x v="1"/>
    <d v="2018-04-06T16:23:33"/>
    <d v="2018-04-06T16:53:22"/>
    <s v="Changes per Admin abstraction:_x000d__x000a_- changed Lead Org PI from Paul Oberstein to Gulam Manji per Protocol;_x000d__x000a_- changed Board Approval # from 10/04/2017 to 02/21/2018;_x000d__x000a_- changed site PI from Paul Oberstein to Gulam Manji with phone # 212-305-7115 and email gam2140@cumc.columbia.edu per Protocol._x000d__x000a_Didn't add the site Weill Cornell Medical College based on previous abstractions comment that site will be added when became active."/>
    <x v="103"/>
  </r>
  <r>
    <x v="105"/>
    <s v="Complete"/>
    <n v="6"/>
    <s v="INSTITUTIONAL"/>
    <s v="Siteman Cancer Center at Washington University"/>
    <d v="2018-03-30T17:18:38"/>
    <d v="2018-04-02T13:25:23"/>
    <x v="105"/>
    <m/>
    <m/>
    <m/>
    <m/>
    <m/>
    <s v="Accepted"/>
    <x v="1"/>
    <d v="2018-04-06T16:55:30"/>
    <d v="2018-04-06T17:01:05"/>
    <s v="Changes per Admin abstraction:_x000d__x000a_- changed Board Approval # from 11/16/2017 to 03/26/2018."/>
    <x v="104"/>
  </r>
  <r>
    <x v="106"/>
    <s v="Complete"/>
    <n v="15"/>
    <s v="NATIONAL"/>
    <s v="Yale University Cancer Center LAO"/>
    <d v="2018-03-30T20:14:45"/>
    <d v="2018-04-02T13:47:27"/>
    <x v="106"/>
    <m/>
    <m/>
    <m/>
    <m/>
    <m/>
    <s v="Accepted"/>
    <x v="1"/>
    <d v="2018-04-06T17:08:37"/>
    <d v="2018-04-06T17:19:38"/>
    <s v="Trial is NCI sponsored. IND is held by CTEP._x000d__x000a__x000d__x000a_No changes per Admin abstraction._x000d__x000a_Per Complete sheet is noted Participant Type: Rostered, no changes to participating sites was made."/>
    <x v="105"/>
  </r>
</pivotCacheRecords>
</file>

<file path=xl/pivotCache/pivotCacheRecords3.xml><?xml version="1.0" encoding="utf-8"?>
<pivotCacheRecords xmlns="http://schemas.openxmlformats.org/spreadsheetml/2006/main" xmlns:r="http://schemas.openxmlformats.org/officeDocument/2006/relationships" count="132">
  <r>
    <x v="0"/>
    <s v="Complete"/>
    <n v="1"/>
    <s v="INSTITUTIONAL"/>
    <s v="Dana-Farber Harvard Cancer Center"/>
    <d v="2018-03-22T13:00:37"/>
    <d v="2018-03-29T09:03:58"/>
    <x v="0"/>
    <m/>
    <m/>
    <m/>
    <m/>
    <m/>
    <s v="Abstraction Verified Response"/>
    <s v="Orlando Adan"/>
    <x v="0"/>
    <d v="2018-04-02T09:01:53"/>
    <d v="2018-04-02T09:32:02"/>
    <s v="Changes made per Administrative QC: updated â€œAfterâ€ to â€œafterâ€ (preposition) and â€œREConstructionâ€ to â€œReconstructionâ€ in official title, added PI/Contact Matthew Katz phone number as 978-937-6274 for Lowell General Hospital, added PI/Contact Laura Warren phone number as 508-488-3835 for Dana-Farber/Brigham and Women's Cancer Center at Milford Regional and Dana-Farber/Brigham and Women's Cancer Center at South Shore, added PI/Contact Abram Recht phone number as 617-667-2345 for Beth Israel Deaconess Medical Center"/>
    <x v="0"/>
  </r>
  <r>
    <x v="1"/>
    <s v="Complete"/>
    <n v="14"/>
    <s v="INSTITUTIONAL"/>
    <s v="NCI - Center for Cancer Research"/>
    <d v="2018-03-22T13:35:26"/>
    <d v="2018-03-28T11:52:14"/>
    <x v="1"/>
    <m/>
    <m/>
    <m/>
    <m/>
    <m/>
    <s v="Verification Pending"/>
    <s v="Orlando Adan"/>
    <x v="0"/>
    <d v="2018-04-02T09:33:09"/>
    <d v="2018-04-02T09:40:33"/>
    <s v="Changes made per Administrative QC: added Funding Mechanism Code as ZIA, added NIH Institute Code as BC, added Serial Number as 011525, added NCI Division/Program as CCR (per p. 5 of the study application), updated target accrual number from 408 to 421 for National Institutes of Health Clinical Center (per p.7 of the study application)"/>
    <x v="1"/>
  </r>
  <r>
    <x v="2"/>
    <s v="Complete"/>
    <n v="6"/>
    <s v="INSTITUTIONAL"/>
    <s v="City of Hope Comprehensive Cancer Center"/>
    <d v="2018-03-22T14:13:59"/>
    <d v="2018-03-28T12:18:46"/>
    <x v="2"/>
    <m/>
    <m/>
    <m/>
    <m/>
    <m/>
    <s v="Verification Pending"/>
    <s v="Orlando Adan"/>
    <x v="0"/>
    <d v="2018-04-02T09:52:35"/>
    <d v="2018-04-02T10:01:28"/>
    <s v="No Changes made per Administrative QC"/>
    <x v="2"/>
  </r>
  <r>
    <x v="3"/>
    <s v="Complete"/>
    <n v="1"/>
    <s v="INSTITUTIONAL"/>
    <s v="Fred Hutch/University of Washington Cancer Consortium"/>
    <d v="2018-03-22T13:54:55"/>
    <d v="2018-03-28T11:36:30"/>
    <x v="3"/>
    <m/>
    <m/>
    <m/>
    <m/>
    <m/>
    <s v="Verification Pending"/>
    <s v="Orlando Adan"/>
    <x v="0"/>
    <d v="2018-04-02T09:50:56"/>
    <d v="2018-04-02T10:03:06"/>
    <s v="Changes made per Administrative QC: updated â€œGENeticâ€ to â€œGeneticâ€ and â€œMENâ€ to â€œMenâ€ in official title"/>
    <x v="3"/>
  </r>
  <r>
    <x v="4"/>
    <s v="Complete"/>
    <n v="1"/>
    <s v="INSTITUTIONAL"/>
    <s v="NCI - Center for Cancer Research"/>
    <d v="2018-03-22T14:13:56"/>
    <d v="2018-03-29T11:01:10"/>
    <x v="4"/>
    <m/>
    <m/>
    <m/>
    <m/>
    <m/>
    <s v="Verification Pending"/>
    <s v="Jamie Phontharaksa"/>
    <x v="0"/>
    <d v="2018-04-02T10:12:12"/>
    <d v="2018-04-02T10:23:36"/>
    <s v="Changes made per Administrative QC: added Nicole Grant (ND41I@NIH.GOV) as a trial owner (CCR not DCEG study), added CCR Identifier as 18-C-0073, added ClinicalTrials.gov Identifier as NCT03481816, updated Reporting Data Set Method from abbreviated to complete, added NIH/NCI Division/Department Identifier as CCR, added Funding Mechanism Code ZIA, added NIH Institute Code as BC, added Serial Number as 011547, added NCI Division/Program as CCR (per study application p.4)"/>
    <x v="4"/>
  </r>
  <r>
    <x v="5"/>
    <s v="Complete"/>
    <n v="20"/>
    <s v="EXTERNALLY_PEER_REVIEWED"/>
    <s v="Dana-Farber Harvard Cancer Center"/>
    <d v="2018-03-22T15:16:39"/>
    <d v="2018-03-28T12:29:43"/>
    <x v="5"/>
    <m/>
    <m/>
    <m/>
    <m/>
    <m/>
    <s v="Abstraction Verified Response"/>
    <s v="Orlando Adan"/>
    <x v="0"/>
    <d v="2018-04-02T10:30:21"/>
    <d v="2018-04-02T10:33:49"/>
    <s v="No Changes made per Administrative QC"/>
    <x v="5"/>
  </r>
  <r>
    <x v="6"/>
    <s v="Abbreviated"/>
    <n v="1"/>
    <s v="INDUSTRIAL"/>
    <s v="Unum Therapeutics Inc."/>
    <d v="2018-03-22T15:41:23"/>
    <d v="2018-03-28T11:17:28"/>
    <x v="6"/>
    <m/>
    <m/>
    <m/>
    <m/>
    <m/>
    <s v="Verification Pending"/>
    <s v="Orlando Adan"/>
    <x v="0"/>
    <d v="2018-04-02T10:35:36"/>
    <d v="2018-04-02T10:38:07"/>
    <s v="No Changes made per Administrative QC"/>
    <x v="6"/>
  </r>
  <r>
    <x v="7"/>
    <s v="Complete"/>
    <n v="4"/>
    <s v="INSTITUTIONAL"/>
    <s v="University of Colorado Hospital"/>
    <d v="2018-03-22T15:20:11"/>
    <d v="2018-03-28T12:48:46"/>
    <x v="7"/>
    <m/>
    <m/>
    <m/>
    <m/>
    <m/>
    <s v="Verification Pending"/>
    <s v="Orlando Adan"/>
    <x v="0"/>
    <d v="2018-04-02T10:40:19"/>
    <d v="2018-04-02T10:50:13"/>
    <s v="Changes made per Administrative QC: updated â€œFollowingâ€ to â€œfollowingâ€ in official title (preposition), updated board approval number from 08/11/2018 to 01/10/2018 (noted in administrative abstraction comment, however information not saved)"/>
    <x v="7"/>
  </r>
  <r>
    <x v="8"/>
    <s v="Complete"/>
    <n v="2"/>
    <s v="INSTITUTIONAL"/>
    <s v="UCSF Medical Center-Mount Zion"/>
    <d v="2018-03-22T15:20:34"/>
    <d v="2018-03-29T10:23:55"/>
    <x v="8"/>
    <m/>
    <m/>
    <m/>
    <m/>
    <m/>
    <s v="Verification Pending"/>
    <s v="Orlando Adan"/>
    <x v="0"/>
    <d v="2018-04-02T10:51:53"/>
    <d v="2018-04-02T11:01:06"/>
    <s v="Changes made per Administrative QC: updated board approval number from 03/29/2018 to 03/19/2018"/>
    <x v="8"/>
  </r>
  <r>
    <x v="9"/>
    <s v="Complete"/>
    <n v="3"/>
    <s v="INSTITUTIONAL"/>
    <s v="University of Colorado Hospital"/>
    <d v="2018-03-22T15:29:30"/>
    <d v="2018-03-29T11:13:16"/>
    <x v="9"/>
    <m/>
    <m/>
    <m/>
    <m/>
    <m/>
    <s v="Verification Pending"/>
    <s v="Orlando Adan"/>
    <x v="0"/>
    <d v="2018-04-02T11:19:35"/>
    <d v="2018-04-02T11:25:36"/>
    <s v="No Changes made per Administrative QC"/>
    <x v="9"/>
  </r>
  <r>
    <x v="10"/>
    <s v="Complete"/>
    <n v="3"/>
    <s v="INSTITUTIONAL"/>
    <s v="University of Colorado Hospital"/>
    <d v="2018-03-22T15:49:29"/>
    <d v="2018-03-29T11:43:35"/>
    <x v="10"/>
    <m/>
    <m/>
    <m/>
    <m/>
    <m/>
    <s v="Verification Pending"/>
    <s v="Orlando Adan"/>
    <x v="0"/>
    <d v="2018-04-02T11:26:54"/>
    <d v="2018-04-02T11:49:24"/>
    <s v="Changes made per Administrative QC: updated board approval number from 09/14/2017 to 10/04/2017 (per Continuing Review IRB approval provided with amendment submission), updated PI/Contact from Thomas Guerrero to Inga Grills email: igrills@beaumont.edu for William Beaumont Hospital-Royal Oak (per protocol document, p 2 â€œSite PI Inga Grillsâ€) EW # 77516 sent to submitter to obtain updated contact information for PI Inga Grills and to confirm if Denver Veterans Administration Medical Center should be listed as a participating site"/>
    <x v="10"/>
  </r>
  <r>
    <x v="11"/>
    <s v="Complete"/>
    <n v="1"/>
    <s v="INSTITUTIONAL"/>
    <s v="Stanford Cancer Institute Palo Alto"/>
    <d v="2018-03-22T16:00:33"/>
    <d v="2018-03-23T15:52:00"/>
    <x v="11"/>
    <m/>
    <m/>
    <m/>
    <m/>
    <m/>
    <s v="Abstraction Verified Response"/>
    <s v="Jamie Phontharaksa"/>
    <x v="0"/>
    <d v="2018-04-02T11:52:00"/>
    <d v="2018-04-02T12:07:28"/>
    <s v="Changes made per Administrative QC: updated â€œOpen labelâ€ to â€œOpen-Labelâ€ in official title, added University of Alabama at Birmingham Cancer Center as a participating site, added site recruitment status as approved, added site recruitment status date as 12/12/2017, added site PI/Contact as James Markert phone 205-975-6985, email: jmarkert@uabmc.edu (per p.2 of the protocol document), removed target accrual number listed as 22 from Stanford Cancer Institute Palo Alto (multi-center study)"/>
    <x v="11"/>
  </r>
  <r>
    <x v="12"/>
    <s v="Complete"/>
    <n v="8"/>
    <s v="INSTITUTIONAL"/>
    <s v="Dana-Farber Harvard Cancer Center"/>
    <d v="2018-03-22T16:06:03"/>
    <d v="2018-03-29T12:02:25"/>
    <x v="12"/>
    <m/>
    <m/>
    <m/>
    <m/>
    <m/>
    <s v="Abstraction Verified Response"/>
    <s v="Orlando Adan"/>
    <x v="0"/>
    <d v="2018-04-02T12:11:03"/>
    <d v="2018-04-02T12:15:11"/>
    <s v="Changes made per Administrative QC: added site recruitment status in review (date: 11/05/2012) and approved (date: 11/28/2012) for Brigham and Women's Hospital"/>
    <x v="12"/>
  </r>
  <r>
    <x v="13"/>
    <s v="Complete"/>
    <n v="3"/>
    <s v="INSTITUTIONAL"/>
    <s v="Academic and Community Cancer Research United"/>
    <d v="2018-03-22T16:46:21"/>
    <d v="2018-03-29T12:14:32"/>
    <x v="13"/>
    <m/>
    <m/>
    <m/>
    <m/>
    <m/>
    <s v="Verification Pending"/>
    <s v="Jamie Phontharaksa"/>
    <x v="0"/>
    <d v="2018-04-02T12:16:28"/>
    <d v="2018-04-02T12:23:36"/>
    <s v="Changes made per Administrative QC: updated board approval number from 02/16/2018 to 03/21/2018, removed IND # 137069 per change memo â€œIND number removed as this study is IND exemptâ€"/>
    <x v="13"/>
  </r>
  <r>
    <x v="14"/>
    <s v="Complete"/>
    <n v="9"/>
    <s v="EXTERNALLY_PEER_REVIEWED"/>
    <s v="Fred Hutch/University of Washington Cancer Consortium"/>
    <d v="2018-03-22T16:08:14"/>
    <d v="2018-03-29T11:42:30"/>
    <x v="14"/>
    <m/>
    <m/>
    <m/>
    <m/>
    <m/>
    <s v="Verification Pending"/>
    <s v="Jamie Phontharaksa"/>
    <x v="0"/>
    <d v="2018-04-02T12:25:11"/>
    <d v="2018-04-02T12:29:39"/>
    <s v="No Changes made per Administrative QC"/>
    <x v="14"/>
  </r>
  <r>
    <x v="15"/>
    <s v="Complete"/>
    <n v="2"/>
    <s v="EXTERNALLY_PEER_REVIEWED"/>
    <s v="Dana-Farber Harvard Cancer Center"/>
    <d v="2018-03-22T17:15:56"/>
    <d v="2018-03-29T14:39:31"/>
    <x v="15"/>
    <m/>
    <m/>
    <m/>
    <m/>
    <m/>
    <s v="Abstraction Verified Response"/>
    <s v="Jamie Phontharaksa"/>
    <x v="1"/>
    <d v="2018-04-02T12:32:34"/>
    <d v="2018-04-02T12:42:55"/>
    <s v="No changes made per admin QC."/>
    <x v="15"/>
  </r>
  <r>
    <x v="16"/>
    <s v="Complete"/>
    <n v="2"/>
    <s v="EXTERNALLY_PEER_REVIEWED"/>
    <s v="University of Wisconsin Hospital and Clinics"/>
    <d v="2018-03-21T14:22:48"/>
    <d v="2018-03-29T09:45:49"/>
    <x v="16"/>
    <d v="2018-03-30T13:33:17"/>
    <d v="2018-03-30T13:42:47"/>
    <s v="OTHER"/>
    <s v="EW# 77476 - Reached out to the submitter requesting missing document versions between the initial submission â€œVersion 6â€ and the current submission â€œVersion 12.â€   Missing Version 7 - Version 11"/>
    <m/>
    <s v="Verification Pending"/>
    <s v="Elena Gebeniene"/>
    <x v="1"/>
    <d v="2018-03-30T11:07:50"/>
    <d v="2018-04-02T12:49:59"/>
    <s v="No changes made per admin QC."/>
    <x v="16"/>
  </r>
  <r>
    <x v="17"/>
    <s v="Complete"/>
    <n v="6"/>
    <s v="EXTERNALLY_PEER_REVIEWED"/>
    <s v="Dana-Farber Harvard Cancer Center"/>
    <d v="2018-03-22T16:34:00"/>
    <d v="2018-03-29T12:13:39"/>
    <x v="17"/>
    <m/>
    <m/>
    <m/>
    <m/>
    <m/>
    <s v="Abstraction Verified Response"/>
    <s v="Orlando Adan"/>
    <x v="0"/>
    <d v="2018-04-02T12:31:00"/>
    <d v="2018-04-02T12:54:04"/>
    <s v="No Changes made per Administrative QC"/>
    <x v="17"/>
  </r>
  <r>
    <x v="18"/>
    <s v="Complete"/>
    <n v="6"/>
    <s v="EXTERNALLY_PEER_REVIEWED"/>
    <s v="Dana-Farber Harvard Cancer Center"/>
    <d v="2018-03-22T16:53:11"/>
    <d v="2018-03-29T12:49:01"/>
    <x v="18"/>
    <m/>
    <m/>
    <m/>
    <m/>
    <m/>
    <s v="Abstraction Verified Response"/>
    <s v="Orlando Adan"/>
    <x v="0"/>
    <d v="2018-04-02T12:55:24"/>
    <d v="2018-04-02T13:01:34"/>
    <s v="Changes made per Administrative QC: updated site recruitment status from in review to active (date:03/21/2018), updated PI/Contact from Ann Partridge to Eun-Sil (Shelley) Hwang phone: 919-684-6849, email: Shelley.hwang@duke.edu for Duke University Medical Center (information provided in document provided labeled as â€œOther - NCI-2017-00540 16-571 AM 6.docxâ€)"/>
    <x v="18"/>
  </r>
  <r>
    <x v="19"/>
    <s v="Complete"/>
    <n v="3"/>
    <s v="EXTERNALLY_PEER_REVIEWED"/>
    <s v="Dana-Farber Harvard Cancer Center"/>
    <d v="2018-03-22T17:09:04"/>
    <d v="2018-03-29T14:30:01"/>
    <x v="19"/>
    <m/>
    <m/>
    <m/>
    <m/>
    <m/>
    <s v="Abstraction Verified Response"/>
    <s v="Jamie Phontharaksa"/>
    <x v="1"/>
    <d v="2018-04-02T12:54:22"/>
    <d v="2018-04-02T13:12:30"/>
    <s v="No changes made per admin QC."/>
    <x v="19"/>
  </r>
  <r>
    <x v="20"/>
    <s v="Complete"/>
    <n v="3"/>
    <s v="INSTITUTIONAL"/>
    <s v="Dana-Farber Harvard Cancer Center"/>
    <d v="2018-03-22T17:01:28"/>
    <d v="2018-03-29T12:56:27"/>
    <x v="20"/>
    <m/>
    <m/>
    <m/>
    <m/>
    <m/>
    <s v="Abstraction Verified Response"/>
    <s v="Orlando Adan"/>
    <x v="0"/>
    <d v="2018-04-02T13:08:33"/>
    <d v="2018-04-02T13:12:36"/>
    <s v="Changes made per Administrative QC: updated PI/Contact Theodore Hong, email from tshong1@mgh.harvard.edu to tshong1@partners.org for Massachusetts General Hospital (per front sheet)"/>
    <x v="20"/>
  </r>
  <r>
    <x v="21"/>
    <s v="Complete"/>
    <n v="20"/>
    <s v="INSTITUTIONAL"/>
    <s v="Fred Hutch/University of Washington Cancer Consortium"/>
    <d v="2018-03-22T17:07:43"/>
    <d v="2018-03-29T14:16:06"/>
    <x v="21"/>
    <m/>
    <m/>
    <m/>
    <m/>
    <m/>
    <s v="Verification Pending"/>
    <s v="Jamie Phontharaksa"/>
    <x v="1"/>
    <d v="2018-04-02T13:16:59"/>
    <d v="2018-04-02T13:21:43"/>
    <s v="No changes made per admin QC."/>
    <x v="21"/>
  </r>
  <r>
    <x v="22"/>
    <s v="Abbreviated"/>
    <n v="1"/>
    <s v="INDUSTRIAL"/>
    <s v="Bristol-Myers Squibb"/>
    <d v="2018-03-23T17:29:02"/>
    <d v="2018-03-30T08:58:03"/>
    <x v="22"/>
    <m/>
    <m/>
    <m/>
    <m/>
    <m/>
    <s v="Verification Pending"/>
    <s v="Orlando Adan"/>
    <x v="1"/>
    <d v="2018-04-02T13:25:06"/>
    <d v="2018-04-02T13:27:32"/>
    <s v="No changes made per admin QC."/>
    <x v="22"/>
  </r>
  <r>
    <x v="23"/>
    <s v="Abbreviated"/>
    <n v="1"/>
    <s v="INDUSTRIAL"/>
    <s v="Ludwig Institute for Cancer Research"/>
    <d v="2018-03-23T06:26:54"/>
    <d v="2018-03-29T14:45:04"/>
    <x v="23"/>
    <m/>
    <m/>
    <m/>
    <m/>
    <m/>
    <s v="Verification Pending"/>
    <s v="Elena Gebeniene"/>
    <x v="0"/>
    <d v="2018-04-02T13:14:31"/>
    <d v="2018-04-02T13:34:34"/>
    <s v="Changes made per Administrative QC: updated Industrial? from yes to no â€“ externally peer-reviewed (Ludwig Institute for Cancer Research), added date closed to accrual as 02/01/2018 for Ohio State University Comprehensive Cancer Center"/>
    <x v="23"/>
  </r>
  <r>
    <x v="24"/>
    <s v="Complete"/>
    <n v="6"/>
    <s v="INSTITUTIONAL"/>
    <s v="Dana-Farber Harvard Cancer Center"/>
    <d v="2018-03-23T15:16:08"/>
    <d v="2018-04-02T08:28:09"/>
    <x v="24"/>
    <m/>
    <m/>
    <m/>
    <m/>
    <m/>
    <s v="Abstraction Verified Response"/>
    <s v="Orlando Adan"/>
    <x v="1"/>
    <d v="2018-04-02T13:28:30"/>
    <d v="2018-04-02T13:51:26"/>
    <s v="No changes made per admin QC. Abstractor requested to confirm participating site information because the information provided on the Delayed Activation Status Page (within consent form) does not match the information listed in PA."/>
    <x v="24"/>
  </r>
  <r>
    <x v="25"/>
    <s v="Complete"/>
    <n v="2"/>
    <s v="INSTITUTIONAL"/>
    <s v="Duke University Medical Center"/>
    <d v="2018-03-23T09:09:54"/>
    <d v="2018-03-29T17:07:33"/>
    <x v="25"/>
    <m/>
    <m/>
    <m/>
    <m/>
    <m/>
    <s v="Abstraction Verified No Response"/>
    <s v="Elena Gebeniene"/>
    <x v="0"/>
    <d v="2018-04-02T13:42:11"/>
    <d v="2018-04-02T13:55:58"/>
    <s v="Changes made per Administrative QC: updated target accrual number from 200 to 250 for Duke University Medical Center (this is a retrospective/prospective study) per p.6 of the protocol document â€œWe expect to capture data prospectively on approximately 200 patientsâ€¦.â€ And â€œApproximately 50 samples are existent, which will make up the retrospective portion.â€"/>
    <x v="25"/>
  </r>
  <r>
    <x v="26"/>
    <s v="Complete"/>
    <n v="2"/>
    <s v="INSTITUTIONAL"/>
    <s v="City of Hope Comprehensive Cancer Center"/>
    <d v="2018-03-23T15:05:43"/>
    <d v="2018-03-30T14:44:25"/>
    <x v="26"/>
    <m/>
    <m/>
    <m/>
    <m/>
    <m/>
    <s v="Verification Pending"/>
    <s v="Elena Gebeniene"/>
    <x v="1"/>
    <d v="2018-04-02T13:59:36"/>
    <d v="2018-04-02T15:04:55"/>
    <s v="No changes made per admin QC."/>
    <x v="26"/>
  </r>
  <r>
    <x v="27"/>
    <s v="Complete"/>
    <n v="6"/>
    <s v="INSTITUTIONAL"/>
    <s v="Siteman Cancer Center at Washington University"/>
    <d v="2018-03-23T15:03:56"/>
    <d v="2018-03-30T14:57:51"/>
    <x v="27"/>
    <m/>
    <m/>
    <m/>
    <m/>
    <m/>
    <s v="Verification Pending"/>
    <s v="Elena Gebeniene"/>
    <x v="1"/>
    <d v="2018-04-02T15:06:29"/>
    <d v="2018-04-02T15:15:05"/>
    <s v="Changes made per admin QC: Email address for PS- Siteman University updated from thakerp@wudosis.wustl.edu to thakerp@wustl.edu per protocol."/>
    <x v="27"/>
  </r>
  <r>
    <x v="28"/>
    <s v="Complete"/>
    <n v="10"/>
    <s v="INSTITUTIONAL"/>
    <s v="City of Hope Comprehensive Cancer Center"/>
    <d v="2018-03-23T14:55:30"/>
    <d v="2018-03-30T15:07:33"/>
    <x v="28"/>
    <m/>
    <m/>
    <m/>
    <m/>
    <m/>
    <s v="Verification Pending"/>
    <s v="Elena Gebeniene"/>
    <x v="1"/>
    <d v="2018-04-02T15:16:25"/>
    <d v="2018-04-02T15:22:16"/>
    <s v="No changes made per admin QC."/>
    <x v="28"/>
  </r>
  <r>
    <x v="29"/>
    <s v="Complete"/>
    <n v="2"/>
    <s v="INSTITUTIONAL"/>
    <s v="Siteman Cancer Center at Washington University"/>
    <d v="2018-03-23T14:17:38"/>
    <d v="2018-03-30T11:03:58"/>
    <x v="29"/>
    <m/>
    <m/>
    <m/>
    <m/>
    <m/>
    <s v="Abstraction Verified Response"/>
    <s v="Orlando Adan"/>
    <x v="1"/>
    <d v="2018-04-02T15:23:03"/>
    <d v="2018-04-02T15:28:07"/>
    <s v="No changes made per admin QC."/>
    <x v="29"/>
  </r>
  <r>
    <x v="30"/>
    <s v="Complete"/>
    <n v="2"/>
    <s v="INSTITUTIONAL"/>
    <s v="Memorial Sloan Kettering Cancer Center"/>
    <d v="2018-03-23T13:41:35"/>
    <d v="2018-03-30T10:26:10"/>
    <x v="30"/>
    <m/>
    <m/>
    <m/>
    <m/>
    <m/>
    <s v="Verification Pending"/>
    <s v="Orlando Adan"/>
    <x v="1"/>
    <d v="2018-04-02T15:29:49"/>
    <d v="2018-04-02T15:35:11"/>
    <s v="No changes made per admin QC."/>
    <x v="30"/>
  </r>
  <r>
    <x v="31"/>
    <s v="Complete"/>
    <n v="3"/>
    <s v="INSTITUTIONAL"/>
    <s v="Memorial Sloan Kettering Cancer Center"/>
    <d v="2018-03-23T13:33:05"/>
    <d v="2018-03-30T10:27:30"/>
    <x v="31"/>
    <m/>
    <m/>
    <m/>
    <m/>
    <m/>
    <s v="Verification Pending"/>
    <s v="Jamie Phontharaksa"/>
    <x v="1"/>
    <d v="2018-04-02T15:36:08"/>
    <d v="2018-04-02T15:42:21"/>
    <s v="No changes made per admin QC."/>
    <x v="31"/>
  </r>
  <r>
    <x v="32"/>
    <s v="Complete"/>
    <n v="7"/>
    <s v="INSTITUTIONAL"/>
    <s v="Memorial Sloan Kettering Cancer Center"/>
    <d v="2018-03-23T10:45:16"/>
    <d v="2018-03-29T16:12:10"/>
    <x v="32"/>
    <m/>
    <m/>
    <m/>
    <m/>
    <m/>
    <s v="Verification Pending"/>
    <s v="Elena Gebeniene"/>
    <x v="0"/>
    <d v="2018-04-03T08:09:30"/>
    <d v="2018-04-03T08:14:00"/>
    <s v="No Changes made per Administrative QC"/>
    <x v="32"/>
  </r>
  <r>
    <x v="33"/>
    <s v="Complete"/>
    <n v="4"/>
    <s v="INSTITUTIONAL"/>
    <s v="Memorial Sloan Kettering Cancer Center"/>
    <d v="2018-03-23T10:35:32"/>
    <d v="2018-03-29T16:42:52"/>
    <x v="33"/>
    <m/>
    <m/>
    <m/>
    <m/>
    <m/>
    <s v="Verification Pending"/>
    <s v="Elena Gebeniene"/>
    <x v="2"/>
    <d v="2018-04-03T07:51:30"/>
    <d v="2018-04-03T08:16:46"/>
    <s v="Changes made per admin QC: Target Accrual updated from 77 to 64."/>
    <x v="33"/>
  </r>
  <r>
    <x v="34"/>
    <s v="Complete"/>
    <n v="3"/>
    <s v="INSTITUTIONAL"/>
    <s v="Memorial Sloan Kettering Cancer Center"/>
    <d v="2018-03-23T10:52:00"/>
    <d v="2018-03-29T15:23:34"/>
    <x v="34"/>
    <m/>
    <m/>
    <m/>
    <m/>
    <m/>
    <s v="Verification Pending"/>
    <s v="Elena Gebeniene"/>
    <x v="0"/>
    <d v="2018-04-03T08:15:06"/>
    <d v="2018-04-03T08:17:42"/>
    <s v="No Changes made per Administrative QC"/>
    <x v="34"/>
  </r>
  <r>
    <x v="35"/>
    <s v="Complete"/>
    <n v="1"/>
    <s v="INSTITUTIONAL"/>
    <s v="Indiana University/Melvin and Bren Simon Cancer Center"/>
    <d v="2018-03-20T10:59:15"/>
    <d v="2018-03-29T15:09:40"/>
    <x v="35"/>
    <d v="2018-03-20T17:40:14"/>
    <d v="2018-03-22T13:11:19"/>
    <s v="SUBMISSION_INCOM"/>
    <s v="Please provide unexpired IRB document: the current trial status is &quot;Active&quot;. Submitted IRB expired on 12-25-2017"/>
    <m/>
    <s v="Abstraction Verified Response"/>
    <s v="Jamie Phontharaksa"/>
    <x v="0"/>
    <d v="2018-04-03T08:19:24"/>
    <d v="2018-04-03T08:31:25"/>
    <s v="Changes made per Administrative QC: updated sponsor from National Institute of Nursing Research (NINR) to Indiana University/Melvin and Bren Simon Cancer Center"/>
    <x v="35"/>
  </r>
  <r>
    <x v="36"/>
    <s v="Complete"/>
    <n v="7"/>
    <s v="INSTITUTIONAL"/>
    <s v="Memorial Sloan Kettering Cancer Center"/>
    <d v="2018-03-23T11:02:19"/>
    <d v="2018-03-30T08:38:47"/>
    <x v="36"/>
    <m/>
    <m/>
    <m/>
    <m/>
    <m/>
    <s v="Verification Pending"/>
    <s v="Orlando Adan"/>
    <x v="0"/>
    <d v="2018-04-03T08:37:46"/>
    <d v="2018-04-03T08:42:26"/>
    <s v="No Changes made per Administrative QC"/>
    <x v="36"/>
  </r>
  <r>
    <x v="37"/>
    <s v="Complete"/>
    <n v="7"/>
    <s v="INSTITUTIONAL"/>
    <s v="Memorial Sloan Kettering Cancer Center"/>
    <d v="2018-03-23T11:12:15"/>
    <d v="2018-03-30T08:49:33"/>
    <x v="37"/>
    <m/>
    <m/>
    <m/>
    <m/>
    <m/>
    <s v="Verification Pending"/>
    <s v="Orlando Adan"/>
    <x v="0"/>
    <d v="2018-04-03T08:43:33"/>
    <d v="2018-04-03T08:47:19"/>
    <s v="No Changes made per Administrative QC"/>
    <x v="37"/>
  </r>
  <r>
    <x v="38"/>
    <s v="Complete"/>
    <n v="2"/>
    <s v="INSTITUTIONAL"/>
    <s v="OHSU Knight Cancer Institute"/>
    <d v="2018-03-25T23:45:46"/>
    <d v="2018-04-02T13:41:04"/>
    <x v="38"/>
    <m/>
    <m/>
    <m/>
    <m/>
    <m/>
    <s v="Verification Pending"/>
    <s v="Elena Gebeniene"/>
    <x v="1"/>
    <d v="2018-04-03T08:35:50"/>
    <d v="2018-04-03T08:48:53"/>
    <s v="Changes made per admin QC: In the Official Title â€œNeuro-checkâ€ updated to â€œNeuro-Checkâ€."/>
    <x v="38"/>
  </r>
  <r>
    <x v="39"/>
    <s v="Complete"/>
    <n v="5"/>
    <s v="INSTITUTIONAL"/>
    <s v="Memorial Sloan Kettering Cancer Center"/>
    <d v="2018-03-23T11:18:13"/>
    <d v="2018-03-30T09:07:35"/>
    <x v="39"/>
    <m/>
    <m/>
    <m/>
    <m/>
    <m/>
    <s v="Verification Pending"/>
    <s v="Orlando Adan"/>
    <x v="0"/>
    <d v="2018-04-03T08:49:27"/>
    <d v="2018-04-03T09:05:08"/>
    <s v="Changes made per Administrative QC: updated board approval number from 02/28/2018 to 02/27/2018 (per IRB approval â€œOn 02/27/2018, the Institutional Review Board/Privacy Board-A reviewed and approved the revisionsâ€¦â€)"/>
    <x v="39"/>
  </r>
  <r>
    <x v="40"/>
    <s v="Complete"/>
    <n v="5"/>
    <s v="INSTITUTIONAL"/>
    <s v="Memorial Sloan Kettering Cancer Center"/>
    <d v="2018-03-23T11:24:29"/>
    <d v="2018-03-30T09:16:10"/>
    <x v="40"/>
    <m/>
    <m/>
    <m/>
    <m/>
    <m/>
    <s v="Verification Pending"/>
    <s v="Orlando Adan"/>
    <x v="0"/>
    <d v="2018-04-03T09:08:35"/>
    <d v="2018-04-03T09:21:19"/>
    <s v="No Changes made per Administrative QC"/>
    <x v="40"/>
  </r>
  <r>
    <x v="41"/>
    <s v="Complete"/>
    <n v="5"/>
    <s v="INSTITUTIONAL"/>
    <s v="Memorial Sloan Kettering Cancer Center"/>
    <d v="2018-03-23T11:30:02"/>
    <d v="2018-03-30T09:27:40"/>
    <x v="41"/>
    <m/>
    <m/>
    <m/>
    <m/>
    <m/>
    <s v="Verification Pending"/>
    <s v="Orlando Adan"/>
    <x v="0"/>
    <d v="2018-04-03T09:23:25"/>
    <d v="2018-04-03T09:27:26"/>
    <s v="No Changes made per Administrative QC"/>
    <x v="41"/>
  </r>
  <r>
    <x v="42"/>
    <s v="Complete"/>
    <n v="6"/>
    <s v="INSTITUTIONAL"/>
    <s v="Dana-Farber Harvard Cancer Center"/>
    <d v="2018-03-23T18:49:25"/>
    <d v="2018-04-02T15:01:33"/>
    <x v="42"/>
    <m/>
    <m/>
    <m/>
    <m/>
    <m/>
    <s v="Abstraction Verified No Response"/>
    <s v="Elena Gebeniene"/>
    <x v="1"/>
    <d v="2018-04-03T09:24:00"/>
    <d v="2018-04-03T09:34:59"/>
    <s v="No changes made per admin QC."/>
    <x v="42"/>
  </r>
  <r>
    <x v="43"/>
    <s v="Complete"/>
    <n v="1"/>
    <s v="INSTITUTIONAL"/>
    <s v="Siteman Cancer Center at Washington University"/>
    <d v="2018-03-23T11:42:22"/>
    <d v="2018-03-30T09:51:50"/>
    <x v="43"/>
    <m/>
    <m/>
    <m/>
    <m/>
    <m/>
    <s v="Verification Pending"/>
    <s v="Orlando Adan"/>
    <x v="0"/>
    <d v="2018-04-03T09:28:39"/>
    <d v="2018-04-03T09:35:00"/>
    <s v="Changes made per Administrative QC: updated target accrual number from 28 to 34 for Siteman Cancer Center at Washington University (per protocol p. 5 â€œTo meet a target sample size of 28 (14 in each group), a convenience sample of 34 women will be accrued to allow for approximately 20% attritionâ€)"/>
    <x v="43"/>
  </r>
  <r>
    <x v="44"/>
    <s v="Complete"/>
    <n v="1"/>
    <s v="INSTITUTIONAL"/>
    <s v="UCLA / Jonsson Comprehensive Cancer Center"/>
    <d v="2018-03-23T19:37:46"/>
    <d v="2018-04-02T14:26:21"/>
    <x v="44"/>
    <m/>
    <m/>
    <m/>
    <m/>
    <m/>
    <s v="Verification Pending"/>
    <s v="Elena Gebeniene"/>
    <x v="1"/>
    <d v="2018-04-03T09:20:33"/>
    <d v="2018-04-03T09:38:12"/>
    <s v="Changes made per admin QC: In the Official Title â€œAxuminÂ® (18F-Fluciclovine) PET/CTâ€ updated to â€œAxuminâ„¢ PET/CT (18F-Fluciclovine)â€ to match protocol title."/>
    <x v="44"/>
  </r>
  <r>
    <x v="45"/>
    <s v="Complete"/>
    <n v="5"/>
    <s v="INSTITUTIONAL"/>
    <s v="Memorial Sloan Kettering Cancer Center"/>
    <d v="2018-03-23T11:54:00"/>
    <d v="2018-03-30T09:02:28"/>
    <x v="45"/>
    <m/>
    <m/>
    <m/>
    <m/>
    <m/>
    <s v="Verification Pending"/>
    <s v="Jamie Phontharaksa"/>
    <x v="0"/>
    <d v="2018-04-03T09:36:10"/>
    <d v="2018-04-03T09:41:20"/>
    <s v="No Changes made per Administrative QC"/>
    <x v="45"/>
  </r>
  <r>
    <x v="46"/>
    <s v="Complete"/>
    <n v="6"/>
    <s v="INSTITUTIONAL"/>
    <s v="Memorial Sloan Kettering Cancer Center"/>
    <d v="2018-03-23T12:08:09"/>
    <d v="2018-03-30T09:14:35"/>
    <x v="46"/>
    <m/>
    <m/>
    <m/>
    <m/>
    <m/>
    <s v="Verification Pending"/>
    <s v="Jamie Phontharaksa"/>
    <x v="0"/>
    <d v="2018-04-03T09:42:34"/>
    <d v="2018-04-03T09:48:48"/>
    <s v="Changes made per Administrative QC: updated site recruitment status from active to closed to accrual (date: 03/09/2018) for Memorial Sloan Kettering Cancer Center"/>
    <x v="46"/>
  </r>
  <r>
    <x v="47"/>
    <s v="Complete"/>
    <n v="4"/>
    <s v="EXTERNALLY_PEER_REVIEWED"/>
    <s v="Columbia University/Herbert Irving Cancer Center"/>
    <d v="2018-03-23T12:28:27"/>
    <d v="2018-03-30T10:54:07"/>
    <x v="47"/>
    <m/>
    <m/>
    <m/>
    <m/>
    <m/>
    <s v="Verification Pending"/>
    <s v="Orlando Adan"/>
    <x v="0"/>
    <d v="2018-04-03T09:50:37"/>
    <d v="2018-04-03T10:00:37"/>
    <s v="No Changes made per Administrative QC"/>
    <x v="47"/>
  </r>
  <r>
    <x v="48"/>
    <s v="Complete"/>
    <n v="14"/>
    <s v="EXTERNALLY_PEER_REVIEWED"/>
    <s v="Dana-Farber Harvard Cancer Center"/>
    <d v="2018-03-23T18:42:40"/>
    <d v="2018-04-02T13:10:00"/>
    <x v="48"/>
    <m/>
    <m/>
    <m/>
    <m/>
    <m/>
    <s v="Abstraction Verified No Response"/>
    <s v="Jamie Phontharaksa"/>
    <x v="1"/>
    <d v="2018-04-03T09:46:34"/>
    <d v="2018-04-03T10:06:50"/>
    <s v="No changes made per admin QC."/>
    <x v="48"/>
  </r>
  <r>
    <x v="49"/>
    <s v="Complete"/>
    <n v="4"/>
    <s v="INSTITUTIONAL"/>
    <s v="NCI - Center for Cancer Research"/>
    <d v="2018-03-23T12:55:12"/>
    <d v="2018-03-30T10:01:50"/>
    <x v="49"/>
    <m/>
    <m/>
    <m/>
    <m/>
    <m/>
    <s v="Verification Pending"/>
    <s v="Orlando Adan"/>
    <x v="0"/>
    <d v="2018-04-03T10:01:42"/>
    <d v="2018-04-03T10:09:20"/>
    <s v="Changes made per Administrative QC: updated completion date from 12/31/2021 â€“ anticipated to 12/31/2020 â€“ anticipated (per study application, also reflected on ct.gov), added Funding Mechanism Code as ZIA, added NIH Institute Code as BC, added Serial Number as 011343, added NCI Division/Program as CCR (per p.4 of the study application â€œ4.6 Funding IC / Institutionâ€)"/>
    <x v="49"/>
  </r>
  <r>
    <x v="50"/>
    <s v="Complete"/>
    <n v="6"/>
    <s v="EXTERNALLY_PEER_REVIEWED"/>
    <s v="Huntsman Cancer Institute/University of Utah"/>
    <d v="2018-03-23T12:57:26"/>
    <d v="2018-03-30T10:09:36"/>
    <x v="50"/>
    <m/>
    <m/>
    <m/>
    <m/>
    <m/>
    <s v="Abstraction Verified No Response"/>
    <s v="Orlando Adan"/>
    <x v="0"/>
    <d v="2018-04-03T10:12:04"/>
    <d v="2018-04-03T10:21:05"/>
    <s v="Changes made per Administrative QC: updated board approval number from 03/22/2018 to 03/21/2018 (per IRB approval â€œThe convened board approved your amendment request for this study on 3/21/2018â€), updated site PI from N.Lynn Henry to Norah (Lynn) Henry (PO ID: 2855710) for Huntsman Cancer Institute/University of Utah"/>
    <x v="50"/>
  </r>
  <r>
    <x v="51"/>
    <s v="Complete"/>
    <n v="1"/>
    <s v="EXTERNALLY_PEER_REVIEWED"/>
    <s v="University of California San Diego"/>
    <d v="2018-02-15T18:22:51"/>
    <d v="2018-04-02T10:42:29"/>
    <x v="51"/>
    <d v="2018-02-16T13:21:51"/>
    <d v="2018-03-23T17:51:37"/>
    <s v="OTHER"/>
    <s v="Searching for the NCT ID on ClinicalTrials.gov by the Title per Protocol, was found the the abbreviated trial with NCT03059147 and the Lead org SignalRX Pharmaceuticals, Inc. (the same as on the submitted Protocol for this trial)._x000d__x000a__x000d__x000a_Per EW # 75991 the submitter is requested to clarify the discrepancies on the Protocol Title and the Lead org._x000d__x000a_Also, the submitter requested to confirm the Protocol title, The Lead Org and the Sponsor/Responsible party for this trial."/>
    <m/>
    <s v="Verification Pending"/>
    <s v="Orlando Adan"/>
    <x v="1"/>
    <d v="2018-04-03T10:21:21"/>
    <d v="2018-04-03T10:31:56"/>
    <s v="Changes made per admin QC: IND 74,551 CDER Industry added (first page of protocol). NCI Division/Program Code for P30 grant updated from N/A to OD. Target accrual 18 removed from PS- University of California San Diego (multi-center study)."/>
    <x v="51"/>
  </r>
  <r>
    <x v="52"/>
    <s v="Complete"/>
    <n v="4"/>
    <s v="INSTITUTIONAL"/>
    <s v="Virginia Commonwealth University/Massey Cancer Center"/>
    <d v="2018-03-23T14:07:25"/>
    <d v="2018-04-02T08:15:21"/>
    <x v="52"/>
    <m/>
    <m/>
    <m/>
    <m/>
    <m/>
    <s v="Abstraction Verified Response"/>
    <s v="Orlando Adan"/>
    <x v="0"/>
    <d v="2018-04-03T10:22:05"/>
    <d v="2018-04-03T10:32:12"/>
    <s v="No Changes made per Administrative QC"/>
    <x v="52"/>
  </r>
  <r>
    <x v="53"/>
    <s v="Complete"/>
    <n v="1"/>
    <s v="INSTITUTIONAL"/>
    <s v="Fred Hutch/University of Washington Cancer Consortium"/>
    <d v="2018-03-23T15:52:51"/>
    <d v="2018-04-02T09:19:37"/>
    <x v="53"/>
    <m/>
    <m/>
    <m/>
    <m/>
    <m/>
    <s v="Verification Pending"/>
    <s v="Orlando Adan"/>
    <x v="0"/>
    <d v="2018-04-03T10:47:42"/>
    <d v="2018-04-03T10:55:00"/>
    <s v="Changes made per Administrative QC: added â€œ,â€ between â€œTremelimumab and Palliativeâ€ in official title (series of three or more)"/>
    <x v="53"/>
  </r>
  <r>
    <x v="54"/>
    <s v="Complete"/>
    <n v="2"/>
    <s v="INSTITUTIONAL"/>
    <s v="OHSU Knight Cancer Institute"/>
    <d v="2018-03-23T17:58:48"/>
    <d v="2018-04-02T13:01:01"/>
    <x v="54"/>
    <m/>
    <m/>
    <m/>
    <m/>
    <m/>
    <s v="Verification Pending"/>
    <s v="Jamie Phontharaksa"/>
    <x v="1"/>
    <d v="2018-04-03T10:49:41"/>
    <d v="2018-04-03T10:59:22"/>
    <s v="No changes made per admin QC."/>
    <x v="54"/>
  </r>
  <r>
    <x v="55"/>
    <s v="Complete"/>
    <n v="6"/>
    <s v="INSTITUTIONAL"/>
    <s v="City of Hope Comprehensive Cancer Center"/>
    <d v="2018-03-23T15:41:54"/>
    <d v="2018-04-02T08:47:25"/>
    <x v="55"/>
    <m/>
    <m/>
    <m/>
    <m/>
    <m/>
    <s v="Verification Pending"/>
    <s v="Orlando Adan"/>
    <x v="0"/>
    <d v="2018-04-03T10:53:47"/>
    <d v="2018-04-03T10:59:53"/>
    <s v="No Changes made per Administrative QC"/>
    <x v="55"/>
  </r>
  <r>
    <x v="56"/>
    <s v="Complete"/>
    <n v="1"/>
    <s v="INSTITUTIONAL"/>
    <s v="Fred Hutch/University of Washington Cancer Consortium"/>
    <d v="2018-03-23T17:15:10"/>
    <d v="2018-04-02T09:53:03"/>
    <x v="56"/>
    <m/>
    <m/>
    <m/>
    <m/>
    <m/>
    <s v="Abstraction Verified Response"/>
    <s v="Orlando Adan"/>
    <x v="1"/>
    <d v="2018-04-03T11:00:30"/>
    <d v="2018-04-03T11:11:53"/>
    <s v="No changes made per admin QC."/>
    <x v="4"/>
  </r>
  <r>
    <x v="57"/>
    <s v="Complete"/>
    <n v="1"/>
    <s v="INSTITUTIONAL"/>
    <s v="Fred Hutch/University of Washington Cancer Consortium"/>
    <d v="2018-03-23T16:04:51"/>
    <d v="2018-04-02T10:19:56"/>
    <x v="57"/>
    <m/>
    <m/>
    <m/>
    <m/>
    <m/>
    <s v="Verification Pending"/>
    <s v="Elena Gebeniene"/>
    <x v="0"/>
    <d v="2018-04-03T11:01:35"/>
    <d v="2018-04-03T11:14:13"/>
    <s v="Changes made per Administrative QC: updated target accrual number from 100 to 30 for Fred Hutch/University of Washington Cancer Consortium (per protocol document p. 5 â€œWe will randomly select 100 patients who live within the US to receive letters inviting them and a caregiver to participate in the PP pilot studyâ€™â€¦.. â€œWe will attempt to recruit 30 patients by these approaches, noting the most effective methods, as part of our goal to determine feasibility of the study.â€)"/>
    <x v="56"/>
  </r>
  <r>
    <x v="58"/>
    <s v="Complete"/>
    <n v="8"/>
    <s v="EXTERNALLY_PEER_REVIEWED"/>
    <s v="Siteman Cancer Center at Washington University"/>
    <d v="2018-03-23T16:00:12"/>
    <d v="2018-04-02T10:04:32"/>
    <x v="58"/>
    <m/>
    <m/>
    <m/>
    <m/>
    <m/>
    <s v="Abstraction Verified Response"/>
    <s v="Orlando Adan"/>
    <x v="0"/>
    <d v="2018-04-03T11:16:18"/>
    <d v="2018-04-03T11:22:19"/>
    <s v="No Changes made per Administrative QC"/>
    <x v="9"/>
  </r>
  <r>
    <x v="59"/>
    <s v="Complete"/>
    <n v="1"/>
    <s v="INSTITUTIONAL"/>
    <s v="Case Comprehensive Cancer Center"/>
    <d v="2018-03-23T17:09:01"/>
    <d v="2018-04-02T12:12:27"/>
    <x v="59"/>
    <m/>
    <m/>
    <m/>
    <m/>
    <m/>
    <s v="Verification Pending"/>
    <s v="Elena Gebeniene"/>
    <x v="1"/>
    <d v="2018-04-03T11:14:05"/>
    <d v="2018-04-03T11:36:03"/>
    <s v="No changes made per admin QC."/>
    <x v="57"/>
  </r>
  <r>
    <x v="60"/>
    <s v="Complete"/>
    <n v="1"/>
    <s v="INSTITUTIONAL"/>
    <s v="Fred Hutch/University of Washington Cancer Consortium"/>
    <d v="2018-03-23T16:42:14"/>
    <d v="2018-04-02T13:09:50"/>
    <x v="60"/>
    <m/>
    <m/>
    <m/>
    <m/>
    <m/>
    <s v="Verification Pending"/>
    <s v="Elena Gebeniene"/>
    <x v="0"/>
    <d v="2018-04-03T11:30:34"/>
    <d v="2018-04-03T12:19:48"/>
    <s v="No Changes made per Administrative QC"/>
    <x v="58"/>
  </r>
  <r>
    <x v="61"/>
    <s v="Complete"/>
    <n v="5"/>
    <s v="INSTITUTIONAL"/>
    <s v="University of Colorado Hospital"/>
    <d v="2018-03-23T16:19:09"/>
    <d v="2018-04-02T11:01:05"/>
    <x v="61"/>
    <m/>
    <m/>
    <m/>
    <m/>
    <m/>
    <s v="Verification Pending"/>
    <s v="Elena Gebeniene"/>
    <x v="0"/>
    <d v="2018-04-03T12:21:25"/>
    <d v="2018-04-03T12:26:08"/>
    <s v="No Changes made per Administrative QC"/>
    <x v="59"/>
  </r>
  <r>
    <x v="62"/>
    <s v="Complete"/>
    <n v="5"/>
    <s v="INSTITUTIONAL"/>
    <s v="St. Jude Children's Research Hospital"/>
    <d v="2018-03-26T09:05:20"/>
    <d v="2018-04-02T13:42:54"/>
    <x v="62"/>
    <m/>
    <m/>
    <m/>
    <m/>
    <m/>
    <s v="Abstraction Verified Response"/>
    <s v="Jamie Phontharaksa"/>
    <x v="0"/>
    <d v="2018-04-03T12:28:37"/>
    <d v="2018-04-03T12:32:48"/>
    <s v="No Changes made per Administrative QC"/>
    <x v="60"/>
  </r>
  <r>
    <x v="63"/>
    <s v="Abbreviated"/>
    <n v="1"/>
    <s v="INDUSTRIAL"/>
    <s v="Medical University of South Carolina"/>
    <d v="2018-03-26T12:29:14"/>
    <d v="2018-04-02T11:37:18"/>
    <x v="63"/>
    <m/>
    <m/>
    <m/>
    <m/>
    <m/>
    <s v="Verification Pending"/>
    <s v="Orlando Adan"/>
    <x v="0"/>
    <d v="2018-04-03T12:34:48"/>
    <d v="2018-04-03T12:42:06"/>
    <s v="Changes made per Administrative QC: updated date opened for accrual from 07/31/2017 to 07/31/2014, added date closed for accrual as 07/31/2017 for Medical University of South Carolina"/>
    <x v="53"/>
  </r>
  <r>
    <x v="64"/>
    <s v="Complete"/>
    <n v="3"/>
    <s v="INSTITUTIONAL"/>
    <s v="NCI - Center for Cancer Research"/>
    <d v="2018-03-26T09:09:26"/>
    <d v="2018-04-02T13:56:19"/>
    <x v="64"/>
    <m/>
    <m/>
    <m/>
    <m/>
    <m/>
    <s v="Verification Pending"/>
    <s v="Jamie Phontharaksa"/>
    <x v="0"/>
    <d v="2018-04-03T12:43:33"/>
    <d v="2018-04-03T12:49:13"/>
    <s v="No Changes made per Administrative QC"/>
    <x v="61"/>
  </r>
  <r>
    <x v="65"/>
    <s v="Complete"/>
    <n v="1"/>
    <s v="INSTITUTIONAL"/>
    <s v="Dana-Farber Harvard Cancer Center"/>
    <d v="2018-03-26T16:08:08"/>
    <d v="2018-04-02T17:15:29"/>
    <x v="65"/>
    <m/>
    <m/>
    <m/>
    <m/>
    <m/>
    <s v="Abstraction Verified No Response"/>
    <s v="Elena Gebeniene"/>
    <x v="1"/>
    <d v="2018-04-03T12:32:44"/>
    <d v="2018-04-03T12:51:24"/>
    <s v="No changes made per admin QC."/>
    <x v="62"/>
  </r>
  <r>
    <x v="66"/>
    <s v="Abbreviated"/>
    <n v="1"/>
    <s v="INDUSTRIAL"/>
    <s v="Gradalis Inc"/>
    <d v="2018-03-26T15:00:09"/>
    <d v="2018-04-02T15:48:34"/>
    <x v="66"/>
    <m/>
    <m/>
    <m/>
    <m/>
    <m/>
    <s v="Verification Pending"/>
    <s v="Elena Gebeniene"/>
    <x v="1"/>
    <d v="2018-04-03T12:52:37"/>
    <d v="2018-04-03T12:55:43"/>
    <s v="Changes made per admin QC: Kathy Phipps,  603-653-3537,  kathy.phipps@hitchcock.org    added to the contact tab for Dartmouth Hitchcock Medical Center per CT.gov."/>
    <x v="63"/>
  </r>
  <r>
    <x v="67"/>
    <s v="Complete"/>
    <n v="2"/>
    <s v="INSTITUTIONAL"/>
    <s v="Moffitt Cancer Center"/>
    <d v="2018-03-26T09:15:33"/>
    <d v="2018-04-02T12:24:17"/>
    <x v="67"/>
    <m/>
    <m/>
    <m/>
    <m/>
    <m/>
    <s v="Abstraction Verified Response"/>
    <s v="Orlando Adan"/>
    <x v="0"/>
    <d v="2018-04-03T12:54:06"/>
    <d v="2018-04-03T13:02:54"/>
    <s v="No Changes made per Administrative QC"/>
    <x v="64"/>
  </r>
  <r>
    <x v="68"/>
    <s v="Complete"/>
    <n v="3"/>
    <s v="INSTITUTIONAL"/>
    <s v="NCI - Center for Cancer Research"/>
    <d v="2018-03-26T14:00:19"/>
    <d v="2018-04-02T16:21:24"/>
    <x v="68"/>
    <m/>
    <m/>
    <m/>
    <m/>
    <m/>
    <s v="Verification Pending"/>
    <s v="Elena Gebeniene"/>
    <x v="1"/>
    <d v="2018-04-03T13:00:37"/>
    <d v="2018-04-03T13:06:46"/>
    <s v="No changes made per admin QC."/>
    <x v="65"/>
  </r>
  <r>
    <x v="69"/>
    <s v="Abbreviated"/>
    <n v="1"/>
    <s v="INDUSTRIAL"/>
    <s v="Hoffmann-La Roche"/>
    <d v="2018-03-26T13:26:06"/>
    <d v="2018-04-02T16:04:51"/>
    <x v="69"/>
    <m/>
    <m/>
    <m/>
    <m/>
    <m/>
    <s v="Verification Pending"/>
    <s v="Elena Gebeniene"/>
    <x v="1"/>
    <d v="2018-04-03T13:08:01"/>
    <d v="2018-04-03T13:10:50"/>
    <s v="No changes made per admin QC."/>
    <x v="66"/>
  </r>
  <r>
    <x v="70"/>
    <s v="Abbreviated"/>
    <n v="1"/>
    <s v="INDUSTRIAL"/>
    <s v="White River Junction Veterans Affairs Medical Center"/>
    <d v="2018-03-26T13:08:01"/>
    <d v="2018-04-02T11:45:22"/>
    <x v="70"/>
    <m/>
    <m/>
    <m/>
    <m/>
    <m/>
    <s v="Verification Pending"/>
    <s v="Orlando Adan"/>
    <x v="1"/>
    <d v="2018-04-03T13:18:47"/>
    <d v="2018-04-03T13:21:14"/>
    <s v="Changes made per admin QC: Industrial? Flag updated from Yes to No-Externally Peer Reviewed."/>
    <x v="67"/>
  </r>
  <r>
    <x v="71"/>
    <s v="Complete"/>
    <n v="8"/>
    <s v="EXTERNALLY_PEER_REVIEWED"/>
    <s v="Duke University Medical Center"/>
    <d v="2018-03-26T11:32:50"/>
    <d v="2018-04-02T11:00:22"/>
    <x v="71"/>
    <m/>
    <m/>
    <m/>
    <m/>
    <m/>
    <s v="Abstraction Verified No Response"/>
    <s v="Orlando Adan"/>
    <x v="0"/>
    <d v="2018-04-03T13:05:02"/>
    <d v="2018-04-03T14:30:57"/>
    <s v="Changes made per Administrative QC: added Funding Mechanism Code as R21, added NIH Institute Code as EB, added Serial Number as 025008, added NCI Division/Program as N/A (per change memo/document â€“ personnel changes â€œAmd 47 - adding grant informationâ€, grant information listed on IRB approval â€œ1R21EB025008â€)"/>
    <x v="68"/>
  </r>
  <r>
    <x v="72"/>
    <s v="Complete"/>
    <n v="4"/>
    <s v="INSTITUTIONAL"/>
    <s v="Dana-Farber Harvard Cancer Center"/>
    <d v="2018-03-05T08:59:04"/>
    <d v="2018-04-03T17:22:18"/>
    <x v="72"/>
    <d v="2018-03-05T11:12:35"/>
    <d v="2018-03-26T18:00:01"/>
    <s v="SUBMISSION_INCOM_MISSING_DOCS"/>
    <s v="The clean protocol was submitted twice, please submit the tracked/highlighted protocol version date 08/09/2017 for processing"/>
    <m/>
    <s v="Verification Pending"/>
    <s v="Elena Gebeniene"/>
    <x v="0"/>
    <d v="2018-04-04T08:15:35"/>
    <d v="2018-04-04T08:25:19"/>
    <s v="No Changes made per Administrative QC"/>
    <x v="69"/>
  </r>
  <r>
    <x v="73"/>
    <s v="Complete"/>
    <n v="1"/>
    <s v="INSTITUTIONAL"/>
    <s v="Cancer Therapy and Research Center at The UT Health Science Center at San Antonio"/>
    <d v="2018-03-26T16:20:52"/>
    <d v="2018-04-03T08:50:44"/>
    <x v="73"/>
    <m/>
    <m/>
    <m/>
    <m/>
    <m/>
    <s v="Verification Pending"/>
    <s v="Orlando Adan"/>
    <x v="0"/>
    <d v="2018-04-04T08:26:33"/>
    <d v="2018-04-04T08:40:43"/>
    <s v="Changes made per Administrative QC: added PI/Contact Adolfo Diaz Duque phone number as 210-450-5904 for Cancer Therapy and Research Center at The UT Health Science Center at San Antonio"/>
    <x v="70"/>
  </r>
  <r>
    <x v="74"/>
    <s v="Complete"/>
    <n v="7"/>
    <s v="INSTITUTIONAL"/>
    <s v="Columbia University/Herbert Irving Cancer Center"/>
    <d v="2018-03-26T11:56:49"/>
    <d v="2018-04-03T09:36:13"/>
    <x v="74"/>
    <m/>
    <m/>
    <m/>
    <m/>
    <m/>
    <s v="Verification Pending"/>
    <s v="Jamie Phontharaksa"/>
    <x v="0"/>
    <d v="2018-04-04T08:48:47"/>
    <d v="2018-04-04T08:59:45"/>
    <s v="No Changes made per Administrative QC"/>
    <x v="71"/>
  </r>
  <r>
    <x v="75"/>
    <s v="Complete"/>
    <n v="4"/>
    <s v="INSTITUTIONAL"/>
    <s v="OHSU Knight Cancer Institute"/>
    <d v="2018-03-26T17:35:20"/>
    <d v="2018-04-03T09:10:31"/>
    <x v="75"/>
    <m/>
    <m/>
    <m/>
    <m/>
    <m/>
    <s v="Verification Pending"/>
    <s v="Orlando Adan"/>
    <x v="0"/>
    <d v="2018-04-04T09:03:30"/>
    <d v="2018-04-04T09:07:39"/>
    <s v="No Changes made per Administrative QC"/>
    <x v="72"/>
  </r>
  <r>
    <x v="76"/>
    <s v="Complete"/>
    <n v="2"/>
    <s v="NATIONAL"/>
    <s v="Pediatric Brain Tumor Consortium"/>
    <d v="2018-03-26T20:06:34"/>
    <d v="2018-04-03T10:19:23"/>
    <x v="76"/>
    <m/>
    <m/>
    <m/>
    <m/>
    <m/>
    <s v="Verification Pending"/>
    <s v="Orlando Adan"/>
    <x v="1"/>
    <d v="2018-04-04T10:59:01"/>
    <d v="2018-04-04T11:06:58"/>
    <s v="Changes made per admin QC: Board Approval Status updated from Submitted, approved to Submitted, pending."/>
    <x v="73"/>
  </r>
  <r>
    <x v="77"/>
    <s v="Complete"/>
    <n v="4"/>
    <s v="NATIONAL"/>
    <s v="ECOG-ACRIN Cancer Research Group"/>
    <d v="2018-03-27T20:06:16"/>
    <d v="2018-04-03T17:47:11"/>
    <x v="77"/>
    <m/>
    <m/>
    <m/>
    <m/>
    <m/>
    <s v="Verification Pending"/>
    <s v="Elena Gebeniene"/>
    <x v="1"/>
    <d v="2018-04-04T11:08:05"/>
    <d v="2018-04-04T11:14:12"/>
    <s v="Changes made per admin QC: Anticipated Completion Date 07/31/2018 added."/>
    <x v="74"/>
  </r>
  <r>
    <x v="78"/>
    <s v="Complete"/>
    <n v="3"/>
    <s v="NATIONAL"/>
    <s v="JHU Sidney Kimmel Comprehensive Cancer Center LAO"/>
    <d v="2018-03-26T20:05:43"/>
    <d v="2018-04-03T09:22:36"/>
    <x v="78"/>
    <m/>
    <m/>
    <m/>
    <m/>
    <m/>
    <s v="Verification Pending"/>
    <s v="Orlando Adan"/>
    <x v="0"/>
    <d v="2018-04-04T09:25:35"/>
    <d v="2018-04-04T11:16:39"/>
    <s v="Changes made per Administrative QC: updated board approval number from 01/11/2018 to 12/14/2017 (overall approved date to be used as a placeholder for NCI sponsored/active trials), added completion date as 06/30/2019 â€“ anticipated (NCI sponsored FDAAA data element)"/>
    <x v="75"/>
  </r>
  <r>
    <x v="79"/>
    <s v="Complete"/>
    <n v="8"/>
    <s v="NATIONAL"/>
    <s v="City of Hope Comprehensive Cancer Center LAO"/>
    <d v="2018-03-27T20:05:34"/>
    <d v="2018-04-03T17:30:25"/>
    <x v="79"/>
    <m/>
    <m/>
    <m/>
    <m/>
    <m/>
    <s v="Verification Pending"/>
    <s v="Elena Gebeniene"/>
    <x v="1"/>
    <d v="2018-04-04T11:17:11"/>
    <d v="2018-04-04T11:35:19"/>
    <s v="No changes made per admin QC."/>
    <x v="76"/>
  </r>
  <r>
    <x v="80"/>
    <s v="Complete"/>
    <n v="5"/>
    <s v="INSTITUTIONAL"/>
    <s v="St. Jude Children's Research Hospital"/>
    <d v="2018-03-27T08:35:18"/>
    <d v="2018-04-03T09:55:26"/>
    <x v="80"/>
    <m/>
    <m/>
    <m/>
    <m/>
    <m/>
    <s v="Abstraction Verified Response"/>
    <s v="Orlando Adan"/>
    <x v="0"/>
    <d v="2018-04-04T11:18:34"/>
    <d v="2018-04-04T11:37:31"/>
    <s v="No Changes made per Administrative QC"/>
    <x v="77"/>
  </r>
  <r>
    <x v="81"/>
    <s v="Complete"/>
    <n v="5"/>
    <s v="INSTITUTIONAL"/>
    <s v="Duke University Medical Center"/>
    <d v="2018-03-26T11:56:27"/>
    <d v="2018-04-04T07:38:31"/>
    <x v="81"/>
    <m/>
    <m/>
    <m/>
    <m/>
    <m/>
    <s v="Abstraction Verified Response"/>
    <s v="Orlando Adan"/>
    <x v="0"/>
    <d v="2018-04-04T09:24:19"/>
    <d v="2018-04-04T11:38:22"/>
    <s v="Changes made per Administrative QC: added PI/Contact Heather Stapleton phone number as 919-613-8717 for Duke University Medical Center"/>
    <x v="78"/>
  </r>
  <r>
    <x v="82"/>
    <s v="Complete"/>
    <n v="8"/>
    <s v="INSTITUTIONAL"/>
    <s v="Duke University Medical Center"/>
    <d v="2018-03-27T10:01:42"/>
    <d v="2018-04-03T10:41:26"/>
    <x v="82"/>
    <m/>
    <m/>
    <m/>
    <m/>
    <m/>
    <s v="Abstraction Verified No Response"/>
    <s v="Orlando Adan"/>
    <x v="0"/>
    <d v="2018-04-04T11:39:58"/>
    <d v="2018-04-04T11:46:54"/>
    <s v="No Changes made per Administrative QC"/>
    <x v="79"/>
  </r>
  <r>
    <x v="83"/>
    <s v="Complete"/>
    <n v="13"/>
    <s v="INSTITUTIONAL"/>
    <s v="University of Nebraska Medical Center"/>
    <d v="2018-03-27T10:36:02"/>
    <d v="2018-04-03T11:31:10"/>
    <x v="83"/>
    <m/>
    <m/>
    <m/>
    <m/>
    <m/>
    <s v="Verification Pending"/>
    <s v="Jamie Phontharaksa"/>
    <x v="0"/>
    <d v="2018-04-04T11:48:27"/>
    <d v="2018-04-04T11:55:10"/>
    <s v="No Changes made per Administrative QC"/>
    <x v="80"/>
  </r>
  <r>
    <x v="84"/>
    <s v="Complete"/>
    <n v="3"/>
    <s v="INSTITUTIONAL"/>
    <s v="University of Colorado Hospital"/>
    <d v="2018-03-27T18:37:20"/>
    <d v="2018-04-03T14:15:51"/>
    <x v="84"/>
    <m/>
    <m/>
    <m/>
    <m/>
    <m/>
    <s v="Verification Pending"/>
    <s v="Jamie Phontharaksa"/>
    <x v="1"/>
    <d v="2018-04-04T11:53:14"/>
    <d v="2018-04-04T11:59:51"/>
    <s v="No changes made per admin QC."/>
    <x v="81"/>
  </r>
  <r>
    <x v="85"/>
    <s v="Complete"/>
    <n v="2"/>
    <s v="INSTITUTIONAL"/>
    <s v="Duke University Medical Center"/>
    <d v="2018-03-27T11:39:36"/>
    <d v="2018-04-03T11:34:22"/>
    <x v="85"/>
    <m/>
    <m/>
    <m/>
    <m/>
    <m/>
    <s v="Abstraction Verified No Response"/>
    <s v="Orlando Adan"/>
    <x v="0"/>
    <d v="2018-04-04T12:05:04"/>
    <d v="2018-04-04T12:09:29"/>
    <s v="No Changes made per Administrative QC"/>
    <x v="82"/>
  </r>
  <r>
    <x v="86"/>
    <s v="Complete"/>
    <n v="4"/>
    <s v="INSTITUTIONAL"/>
    <s v="OHSU Knight Cancer Institute"/>
    <d v="2018-03-27T17:39:55"/>
    <d v="2018-04-03T13:59:47"/>
    <x v="86"/>
    <m/>
    <m/>
    <m/>
    <m/>
    <m/>
    <s v="Verification Pending"/>
    <s v="Jamie Phontharaksa"/>
    <x v="1"/>
    <d v="2018-04-04T12:03:00"/>
    <d v="2018-04-04T12:09:50"/>
    <s v="No changes made per admin QC."/>
    <x v="83"/>
  </r>
  <r>
    <x v="87"/>
    <s v="Complete"/>
    <n v="5"/>
    <s v="EXTERNALLY_PEER_REVIEWED"/>
    <s v="Duke University Medical Center"/>
    <d v="2018-03-27T10:36:08"/>
    <d v="2018-04-03T10:52:59"/>
    <x v="87"/>
    <m/>
    <m/>
    <m/>
    <m/>
    <m/>
    <s v="Verification Pending"/>
    <s v="Orlando Adan"/>
    <x v="0"/>
    <d v="2018-04-04T12:10:16"/>
    <d v="2018-04-04T12:13:57"/>
    <s v="No Changes made per Administrative QC"/>
    <x v="84"/>
  </r>
  <r>
    <x v="88"/>
    <s v="Complete"/>
    <n v="3"/>
    <s v="INSTITUTIONAL"/>
    <s v="Duke University Medical Center"/>
    <d v="2018-03-27T11:22:59"/>
    <d v="2018-04-03T11:08:18"/>
    <x v="88"/>
    <m/>
    <m/>
    <m/>
    <m/>
    <m/>
    <s v="Abstraction Verified No Response"/>
    <s v="Orlando Adan"/>
    <x v="0"/>
    <d v="2018-04-04T12:14:50"/>
    <d v="2018-04-04T12:17:42"/>
    <s v="No Changes made per Administrative QC"/>
    <x v="85"/>
  </r>
  <r>
    <x v="89"/>
    <s v="Complete"/>
    <n v="1"/>
    <s v="INSTITUTIONAL"/>
    <s v="OHSU Knight Cancer Institute"/>
    <d v="2018-03-27T12:44:04"/>
    <d v="2018-04-03T12:30:43"/>
    <x v="89"/>
    <m/>
    <m/>
    <m/>
    <m/>
    <m/>
    <s v="Verification Pending"/>
    <s v="Jamie Phontharaksa"/>
    <x v="0"/>
    <d v="2018-04-04T12:19:01"/>
    <d v="2018-04-04T12:26:07"/>
    <s v="No Changes made per Administrative QC"/>
    <x v="86"/>
  </r>
  <r>
    <x v="90"/>
    <s v="Complete"/>
    <n v="6"/>
    <s v="EXTERNALLY_PEER_REVIEWED"/>
    <s v="University of Colorado Hospital"/>
    <d v="2018-03-27T17:18:01"/>
    <d v="2018-04-03T15:16:26"/>
    <x v="90"/>
    <m/>
    <m/>
    <m/>
    <m/>
    <m/>
    <s v="Verification Pending"/>
    <s v="Jamie Phontharaksa"/>
    <x v="1"/>
    <d v="2018-04-04T12:12:40"/>
    <d v="2018-04-04T12:29:28"/>
    <s v="Changes made per admin QC:  Board Affiliation updated from University of Colorado Cancer Center - Anschutz Cancer Pavilion to University of Colorado Hospital. Outreach submitted per EW 77639 to confirm the site status for Ohio State."/>
    <x v="87"/>
  </r>
  <r>
    <x v="91"/>
    <s v="Complete"/>
    <n v="1"/>
    <s v="INSTITUTIONAL"/>
    <s v="Case Comprehensive Cancer Center"/>
    <d v="2018-03-27T17:08:04"/>
    <d v="2018-04-03T13:10:06"/>
    <x v="91"/>
    <m/>
    <m/>
    <m/>
    <m/>
    <m/>
    <s v="Verification Pending"/>
    <s v="Jamie Phontharaksa"/>
    <x v="1"/>
    <d v="2018-04-04T12:32:54"/>
    <d v="2018-04-04T12:37:07"/>
    <s v="No changes made per admin QC."/>
    <x v="88"/>
  </r>
  <r>
    <x v="92"/>
    <s v="Abbreviated"/>
    <n v="1"/>
    <s v="INDUSTRIAL"/>
    <s v="Gilead"/>
    <d v="2018-03-27T15:58:01"/>
    <d v="2018-04-03T09:38:27"/>
    <x v="92"/>
    <m/>
    <m/>
    <m/>
    <m/>
    <m/>
    <s v="Verification Pending"/>
    <s v="Orlando Adan"/>
    <x v="1"/>
    <d v="2018-04-04T12:38:09"/>
    <d v="2018-04-04T12:40:52"/>
    <s v="No changes made per admin QC."/>
    <x v="89"/>
  </r>
  <r>
    <x v="93"/>
    <s v="Complete"/>
    <n v="2"/>
    <s v="INSTITUTIONAL"/>
    <s v="University of Kentucky/Markey Cancer Center"/>
    <d v="2018-03-27T12:42:13"/>
    <d v="2018-04-03T11:46:23"/>
    <x v="93"/>
    <m/>
    <m/>
    <m/>
    <m/>
    <m/>
    <s v="Verification Pending"/>
    <s v="Jamie Phontharaksa"/>
    <x v="0"/>
    <d v="2018-04-04T12:27:26"/>
    <d v="2018-04-04T12:41:41"/>
    <s v="No Changes made per Administrative QC"/>
    <x v="90"/>
  </r>
  <r>
    <x v="94"/>
    <s v="Complete"/>
    <n v="1"/>
    <s v="INSTITUTIONAL"/>
    <s v="Indiana University/Melvin and Bren Simon Cancer Center"/>
    <d v="2018-03-27T14:53:10"/>
    <d v="2018-04-03T13:46:51"/>
    <x v="94"/>
    <m/>
    <m/>
    <m/>
    <m/>
    <m/>
    <s v="Verification Pending"/>
    <s v="Jamie Phontharaksa"/>
    <x v="1"/>
    <d v="2018-04-04T12:44:28"/>
    <d v="2018-04-04T12:49:21"/>
    <s v="No changes made per admin QC."/>
    <x v="91"/>
  </r>
  <r>
    <x v="95"/>
    <s v="Complete"/>
    <n v="7"/>
    <s v="INSTITUTIONAL"/>
    <s v="Duke University Medical Center"/>
    <d v="2018-03-27T14:07:38"/>
    <d v="2018-04-03T12:08:51"/>
    <x v="95"/>
    <m/>
    <m/>
    <m/>
    <m/>
    <m/>
    <s v="Verification Pending"/>
    <s v="Orlando Adan"/>
    <x v="0"/>
    <d v="2018-04-04T13:05:24"/>
    <d v="2018-04-04T13:14:22"/>
    <s v="No Changes made per Administrative QC"/>
    <x v="92"/>
  </r>
  <r>
    <x v="96"/>
    <s v="Complete"/>
    <n v="2"/>
    <s v="INSTITUTIONAL"/>
    <s v="Indiana University/Melvin and Bren Simon Cancer Center"/>
    <d v="2018-03-27T14:09:44"/>
    <d v="2018-04-03T12:55:02"/>
    <x v="96"/>
    <m/>
    <m/>
    <m/>
    <m/>
    <m/>
    <s v="Abstraction Verified No Response"/>
    <s v="Jamie Phontharaksa"/>
    <x v="1"/>
    <d v="2018-04-04T13:58:37"/>
    <d v="2018-04-04T14:13:09"/>
    <s v="No changes made per admin QC."/>
    <x v="93"/>
  </r>
  <r>
    <x v="97"/>
    <s v="Abbreviated"/>
    <n v="1"/>
    <s v="INDUSTRIAL"/>
    <s v="Novartis Pharmaceuticals Corporation"/>
    <d v="2018-03-28T15:52:21"/>
    <d v="2018-04-04T08:59:49"/>
    <x v="97"/>
    <m/>
    <m/>
    <m/>
    <m/>
    <m/>
    <s v="Verification Pending"/>
    <s v="Orlando Adan"/>
    <x v="1"/>
    <d v="2018-04-04T14:14:45"/>
    <d v="2018-04-04T14:19:41"/>
    <s v="No changes made per admin QC."/>
    <x v="94"/>
  </r>
  <r>
    <x v="98"/>
    <s v="Abbreviated"/>
    <n v="1"/>
    <s v="INDUSTRIAL"/>
    <s v="UCSF Medical Center-Mount Zion"/>
    <d v="2018-03-28T13:46:30"/>
    <d v="2018-03-29T10:00:39"/>
    <x v="98"/>
    <d v="2018-03-28T15:36:24"/>
    <d v="2018-03-29T09:56:03"/>
    <s v="PENDING_PERSON_CUR"/>
    <s v="Pending Person Curation per EW# 77394"/>
    <m/>
    <s v="Verification Pending"/>
    <s v="Jamie Phontharaksa"/>
    <x v="1"/>
    <d v="2018-04-04T14:21:10"/>
    <d v="2018-04-04T14:25:58"/>
    <s v="No changes made per admin QC."/>
    <x v="95"/>
  </r>
  <r>
    <x v="99"/>
    <s v="Complete"/>
    <n v="9"/>
    <s v="INSTITUTIONAL"/>
    <s v="Fred Hutch/University of Washington Cancer Consortium"/>
    <d v="2018-03-27T14:53:15"/>
    <d v="2018-04-03T12:06:26"/>
    <x v="99"/>
    <m/>
    <m/>
    <m/>
    <m/>
    <m/>
    <s v="Verification Pending"/>
    <s v="Jamie Phontharaksa"/>
    <x v="1"/>
    <d v="2018-04-04T13:16:16"/>
    <d v="2018-04-04T14:29:47"/>
    <s v="No changes made per admin QC."/>
    <x v="96"/>
  </r>
  <r>
    <x v="100"/>
    <s v="Complete"/>
    <n v="2"/>
    <s v="INSTITUTIONAL"/>
    <s v="University of Wisconsin Hospital and Clinics"/>
    <d v="2018-03-28T09:48:14"/>
    <d v="2018-04-04T08:47:59"/>
    <x v="100"/>
    <m/>
    <m/>
    <m/>
    <m/>
    <m/>
    <s v="Verification Pending"/>
    <s v="Orlando Adan"/>
    <x v="0"/>
    <d v="2018-04-05T08:52:27"/>
    <d v="2018-04-05T09:02:04"/>
    <s v="Changes made per Administrative QC: updated board approval number from 04/25/2017 to 08/07/2017 (per Continuing Review IRB approval document provided â€œOther - UW16034_CR001_2017_Approval_20170807.pdfâ€), updated target accrual number from 39 to 33 for University of Wisconsin Hospital and Clinics (per protocol document p. 5 â€œPart 1: 9-18 patientsâ€, and â€œPart 2: 15 patientsâ€, also noted on tracked protocol from 24 to 18 patients in part 1)"/>
    <x v="97"/>
  </r>
  <r>
    <x v="101"/>
    <s v="Complete"/>
    <n v="1"/>
    <s v="INSTITUTIONAL"/>
    <s v="Wayne State University/Karmanos Cancer Institute"/>
    <d v="2018-03-08T11:21:35"/>
    <d v="2018-04-05T08:59:43"/>
    <x v="101"/>
    <d v="2018-03-08T14:26:07"/>
    <d v="2018-03-22T12:08:44"/>
    <s v="SUBMISSION_INCOM"/>
    <s v="Please confirm that the Lead Organization Trial ID is 2017-130. The identifier was not identified in the trial related documents that were provided."/>
    <s v="Addl on-hold 3/22-3/28. Trial previously placed on holdâ€“ Submission Incomplete/Missing documents â€“ for the following reason:  Please confirm that the Lead Organization Trial ID is 2017-130. The identifier was not identified in the trial related documents that were provided., EW # 77138 submitter stated â€œYes. The protocol number for KCI is 2017-130.â€ During review of the submitted documents the IRB approval listed the approved protocol version as version 3 (dated: 11/20/2017), however the submitted protocol is version 1 (date: 09/29/2017), trial taken off hold â€“ Submission Incomplete/Missing documents and placed on hold other (so submitter will not continue to receive automatic requests) requesting protocol version 3 (dated: 11/20/2017) via EW # 77138"/>
    <s v="Verification Pending"/>
    <s v="Orlando Adan"/>
    <x v="0"/>
    <d v="2018-04-05T09:04:41"/>
    <d v="2018-04-05T11:08:35"/>
    <s v="Changes made per Administrative QC: updated â€œDuringâ€ to â€œduringâ€ in official title (preposition), updated trial start date from 03/12/2018 â€“ anticipated to 02/14/2018 â€“ actual, updated target accrual number from 200 to 300 (per p.2 of the protocol document â€œWe will collect data from 200 patients and 100 caregiversâ€¦.â€), added PI/Contact Felicity Harper phone number as 313-576-8763 for Wayne State University/Karmanos Cancer Institute"/>
    <x v="98"/>
  </r>
  <r>
    <x v="102"/>
    <s v="Complete"/>
    <n v="2"/>
    <s v="INSTITUTIONAL"/>
    <s v="Roswell Park Cancer Institute"/>
    <d v="2018-03-28T10:41:28"/>
    <d v="2018-04-04T08:01:36"/>
    <x v="102"/>
    <m/>
    <m/>
    <m/>
    <m/>
    <m/>
    <s v="Verification Pending"/>
    <s v="Jamie Phontharaksa"/>
    <x v="0"/>
    <d v="2018-04-05T11:15:30"/>
    <d v="2018-04-05T11:26:59"/>
    <s v="Changes made per Administrative QC: removed IND â€œPENDINGâ€"/>
    <x v="99"/>
  </r>
  <r>
    <x v="103"/>
    <s v="Complete"/>
    <n v="2"/>
    <s v="INSTITUTIONAL"/>
    <s v="Roswell Park Cancer Institute"/>
    <d v="2018-03-28T10:55:26"/>
    <d v="2018-04-04T08:41:54"/>
    <x v="103"/>
    <m/>
    <m/>
    <m/>
    <m/>
    <m/>
    <s v="Verification Pending"/>
    <s v="Jamie Phontharaksa"/>
    <x v="0"/>
    <d v="2018-04-05T11:28:12"/>
    <d v="2018-04-05T11:33:57"/>
    <s v="No Changes made per Administrative QC"/>
    <x v="100"/>
  </r>
  <r>
    <x v="104"/>
    <s v="Complete"/>
    <n v="3"/>
    <s v="INSTITUTIONAL"/>
    <s v="Roswell Park Cancer Institute"/>
    <d v="2018-03-28T11:17:30"/>
    <d v="2018-04-04T09:18:10"/>
    <x v="104"/>
    <m/>
    <m/>
    <m/>
    <m/>
    <m/>
    <s v="Verification Pending"/>
    <s v="Orlando Adan"/>
    <x v="0"/>
    <d v="2018-04-05T11:51:00"/>
    <d v="2018-04-05T11:54:22"/>
    <s v="No Changes made per Administrative QC"/>
    <x v="101"/>
  </r>
  <r>
    <x v="105"/>
    <s v="Abbreviated"/>
    <n v="1"/>
    <s v="INDUSTRIAL"/>
    <s v="Merck and Company Inc"/>
    <d v="2018-03-28T12:16:36"/>
    <d v="2018-04-04T07:42:31"/>
    <x v="105"/>
    <m/>
    <m/>
    <m/>
    <m/>
    <m/>
    <s v="Verification Pending"/>
    <s v="Orlando Adan"/>
    <x v="0"/>
    <d v="2018-04-05T11:55:55"/>
    <d v="2018-04-05T12:20:16"/>
    <s v="No Changes made per Administrative QC"/>
    <x v="102"/>
  </r>
  <r>
    <x v="106"/>
    <s v="Complete"/>
    <n v="2"/>
    <s v="INSTITUTIONAL"/>
    <s v="Columbia University/Herbert Irving Cancer Center"/>
    <d v="2018-03-28T12:07:13"/>
    <d v="2018-04-04T09:28:49"/>
    <x v="106"/>
    <m/>
    <m/>
    <m/>
    <m/>
    <m/>
    <s v="Verification Pending"/>
    <s v="Jamie Phontharaksa"/>
    <x v="0"/>
    <d v="2018-04-05T12:43:46"/>
    <d v="2018-04-05T12:48:06"/>
    <s v="No Changes made per Administrative QC"/>
    <x v="103"/>
  </r>
  <r>
    <x v="107"/>
    <s v="Complete"/>
    <n v="2"/>
    <s v="INSTITUTIONAL"/>
    <s v="Northwestern University"/>
    <d v="2018-03-28T11:41:37"/>
    <d v="2018-04-04T09:40:43"/>
    <x v="107"/>
    <m/>
    <m/>
    <m/>
    <m/>
    <m/>
    <s v="Abstraction Verified Response"/>
    <s v="Orlando Adan"/>
    <x v="0"/>
    <d v="2018-04-05T12:21:43"/>
    <d v="2018-04-05T13:24:04"/>
    <s v="No Changes made per Administrative QC, EW # 77707 sent to submitter to request informed consent documented dated 01/09/2018 as the submitted informed consent was a duplicate of the protocol document, informed consent document received and uploaded to trial related documents (outreach was performed by the validator for this trial)"/>
    <x v="104"/>
  </r>
  <r>
    <x v="108"/>
    <s v="Complete"/>
    <n v="5"/>
    <s v="INSTITUTIONAL"/>
    <s v="University of Chicago Comprehensive Cancer Center"/>
    <d v="2018-03-28T12:38:33"/>
    <d v="2018-04-04T10:33:27"/>
    <x v="108"/>
    <m/>
    <m/>
    <m/>
    <m/>
    <m/>
    <s v="Verification Pending"/>
    <s v="Jamie Phontharaksa"/>
    <x v="0"/>
    <d v="2018-04-05T13:42:56"/>
    <d v="2018-04-05T13:52:22"/>
    <s v="No Changes made per Administrative QC"/>
    <x v="105"/>
  </r>
  <r>
    <x v="109"/>
    <s v="Complete"/>
    <n v="3"/>
    <s v="EXTERNALLY_PEER_REVIEWED"/>
    <s v="University of Colorado Hospital"/>
    <d v="2018-03-28T13:03:35"/>
    <d v="2018-04-04T11:03:47"/>
    <x v="109"/>
    <m/>
    <m/>
    <m/>
    <m/>
    <m/>
    <s v="Verification Pending"/>
    <s v="Jamie Phontharaksa"/>
    <x v="0"/>
    <d v="2018-04-05T13:56:12"/>
    <d v="2018-04-05T14:15:15"/>
    <s v="Changes made per Administrative QC: updated closed to accrual status date from 02/19/2013 to 03/28/2013 for University of Colorado Hospital"/>
    <x v="106"/>
  </r>
  <r>
    <x v="110"/>
    <s v="Complete"/>
    <n v="3"/>
    <s v="INSTITUTIONAL"/>
    <s v="Duke University Medical Center"/>
    <d v="2018-03-27T14:02:21"/>
    <d v="2018-04-05T15:44:11"/>
    <x v="110"/>
    <m/>
    <m/>
    <m/>
    <m/>
    <m/>
    <s v="Abstracted"/>
    <s v="Dena Sumaida"/>
    <x v="2"/>
    <d v="2018-04-05T15:44:32"/>
    <d v="2018-04-05T15:44:49"/>
    <m/>
    <x v="107"/>
  </r>
  <r>
    <x v="111"/>
    <s v="Complete"/>
    <n v="1"/>
    <s v="EXTERNALLY_PEER_REVIEWED"/>
    <s v="Huntsman Cancer Institute/University of Utah"/>
    <d v="2018-03-26T13:40:06"/>
    <d v="2018-04-04T11:08:57"/>
    <x v="111"/>
    <d v="2018-03-26T15:36:48"/>
    <d v="2018-03-27T16:00:47"/>
    <s v="SUBMISSION_INCOM_MISSING_DOCS"/>
    <s v="Trial On-Hold.  Please submit the missing Informed Consent Document as mention on the IRB Approval document."/>
    <m/>
    <s v="Verification Pending"/>
    <s v="Orlando Adan"/>
    <x v="0"/>
    <d v="2018-04-06T09:16:57"/>
    <d v="2018-04-06T09:22:59"/>
    <s v="No Changes made per Administrative QC"/>
    <x v="108"/>
  </r>
  <r>
    <x v="112"/>
    <s v="Complete"/>
    <n v="2"/>
    <s v="INSTITUTIONAL"/>
    <s v="Children's Hospital Colorado"/>
    <d v="2018-03-28T13:52:03"/>
    <d v="2018-04-04T11:58:51"/>
    <x v="112"/>
    <m/>
    <m/>
    <m/>
    <m/>
    <m/>
    <s v="Verification Pending"/>
    <s v="Orlando Adan"/>
    <x v="0"/>
    <d v="2018-04-06T09:24:10"/>
    <d v="2018-04-06T09:36:31"/>
    <s v="Changes made per Administrative QC: updated â€œPhase Iâ€ to â€œPhase I/Ibâ€ in official title"/>
    <x v="109"/>
  </r>
  <r>
    <x v="113"/>
    <s v="Complete"/>
    <n v="5"/>
    <s v="INSTITUTIONAL"/>
    <s v="St. Jude Children's Research Hospital"/>
    <d v="2018-03-28T13:58:09"/>
    <d v="2018-04-04T11:26:17"/>
    <x v="113"/>
    <m/>
    <m/>
    <m/>
    <m/>
    <m/>
    <s v="Verification Pending"/>
    <s v="Jamie Phontharaksa"/>
    <x v="0"/>
    <d v="2018-04-06T09:45:08"/>
    <d v="2018-04-06T09:52:45"/>
    <s v="No Changes made per Administrative QC"/>
    <x v="110"/>
  </r>
  <r>
    <x v="114"/>
    <s v="Complete"/>
    <n v="8"/>
    <s v="INSTITUTIONAL"/>
    <s v="Columbia University/Herbert Irving Cancer Center"/>
    <d v="2018-03-28T15:19:11"/>
    <d v="2018-04-04T12:15:46"/>
    <x v="114"/>
    <m/>
    <m/>
    <m/>
    <m/>
    <m/>
    <s v="Verification Pending"/>
    <s v="Orlando Adan"/>
    <x v="0"/>
    <d v="2018-04-06T09:55:42"/>
    <d v="2018-04-06T10:05:30"/>
    <s v="Changes made per Administrative QC: updated board approval number form 10/04/217 to 02/21/2018 (noted in administrative processing comment, however information not saved)"/>
    <x v="111"/>
  </r>
  <r>
    <x v="115"/>
    <s v="Complete"/>
    <n v="2"/>
    <s v="INSTITUTIONAL"/>
    <s v="Siteman Cancer Center at Washington University"/>
    <d v="2018-03-23T16:31:21"/>
    <d v="2018-04-04T11:38:44"/>
    <x v="115"/>
    <d v="2018-03-26T14:35:33"/>
    <d v="2018-03-28T13:50:26"/>
    <s v="SUBMISSION_INCOM_MISSING_DOCS"/>
    <s v="Trial On-Hold.   Please submit the missing Clean Protocol for Version Date: 07/28/17"/>
    <m/>
    <s v="Abstraction Verified Response"/>
    <s v="Jamie Phontharaksa"/>
    <x v="0"/>
    <d v="2018-04-06T10:12:08"/>
    <d v="2018-04-06T10:19:29"/>
    <s v="Changes made per Administrative QC: updated board approval number form 03/21/18 to 03/21/2018"/>
    <x v="112"/>
  </r>
  <r>
    <x v="116"/>
    <s v="Complete"/>
    <n v="4"/>
    <s v="INSTITUTIONAL"/>
    <s v="University of Colorado Hospital"/>
    <d v="2018-03-23T16:34:42"/>
    <d v="2018-04-05T12:04:55"/>
    <x v="116"/>
    <d v="2018-03-26T14:51:40"/>
    <d v="2018-03-28T15:33:46"/>
    <s v="SUBMISSION_INCOM_MISSING_DOCS"/>
    <s v="Trial On-hold for the following reason. Missing the Clean Protocol for Date August 21, 2015 and tracked documents that changed to August 21, 2015"/>
    <m/>
    <s v="Verification Pending"/>
    <s v="Jamie Phontharaksa"/>
    <x v="0"/>
    <d v="2018-04-06T10:23:46"/>
    <d v="2018-04-06T10:36:31"/>
    <s v="Changes made per Administrative QC: updated PI/Contact David Raben phone number from 720-848-0140 to 720-848-0141 for University of Colorado Hospital (per protocol document)"/>
    <x v="40"/>
  </r>
  <r>
    <x v="117"/>
    <s v="Complete"/>
    <n v="4"/>
    <s v="EXTERNALLY_PEER_REVIEWED"/>
    <s v="University of Colorado Hospital"/>
    <d v="2018-03-26T16:45:14"/>
    <d v="2018-04-05T14:53:29"/>
    <x v="117"/>
    <d v="2018-03-27T09:52:00"/>
    <d v="2018-03-28T11:31:34"/>
    <s v="SUBMISSION_INCOM_MISSING_DOCS"/>
    <s v="Trial placed on hold: Request sent to submitter to provide a summary of changes OR tracked protocol for Amendment 3.  In addition, also provide IRB approval for protocol v.4 dated August 02, 2017 because the IRB approvals provided are prior to the current protocol version date."/>
    <m/>
    <s v="Verification Pending"/>
    <s v="Jamie Phontharaksa"/>
    <x v="0"/>
    <d v="2018-04-06T10:49:59"/>
    <d v="2018-04-06T11:24:02"/>
    <s v="Changes made per Administrative QC: uploaded IRB approval document â€œ2017-08-09 COA 13-2002.pdfâ€ and tracked protocol document version 3 â€œ2017.03.13 - Protocol (CAM-ARIAD) v 3.0 - 13-2002 TRACKED.DOCXâ€ as the documents were not uploaded during validation (EW # 77314), updated board approval number from 07/17/2017 to 08/09/2017"/>
    <x v="113"/>
  </r>
  <r>
    <x v="118"/>
    <s v="Complete"/>
    <n v="3"/>
    <s v="NATIONAL"/>
    <s v="Yale University Cancer Center LAO"/>
    <d v="2018-03-28T20:06:48"/>
    <d v="2018-04-05T14:32:18"/>
    <x v="118"/>
    <m/>
    <m/>
    <m/>
    <m/>
    <m/>
    <s v="Verification Pending"/>
    <s v="Elena Gebeniene"/>
    <x v="0"/>
    <d v="2018-04-06T10:59:44"/>
    <d v="2018-04-06T11:34:54"/>
    <s v="Changes made per Administrative QC: updated â€œAfterâ€ to â€œafterâ€ in official title (preposition), added completion date as 06/30/2019 â€“ anticipated (NCI sponsored trial/FDAAA data element)"/>
    <x v="114"/>
  </r>
  <r>
    <x v="119"/>
    <s v="Complete"/>
    <n v="10"/>
    <s v="EXTERNALLY_PEER_REVIEWED"/>
    <s v="City of Hope Comprehensive Cancer Center"/>
    <d v="2018-03-28T20:09:54"/>
    <d v="2018-04-05T14:35:50"/>
    <x v="119"/>
    <m/>
    <m/>
    <m/>
    <m/>
    <m/>
    <s v="Verification Pending"/>
    <s v="Orlando Adan"/>
    <x v="0"/>
    <d v="2018-04-06T11:36:42"/>
    <d v="2018-04-06T11:40:46"/>
    <s v="No Changes made per Administrative QC"/>
    <x v="20"/>
  </r>
  <r>
    <x v="120"/>
    <s v="Complete"/>
    <n v="6"/>
    <s v="INSTITUTIONAL"/>
    <s v="UNC Lineberger Comprehensive Cancer Center"/>
    <d v="2018-03-29T09:52:00"/>
    <d v="2018-04-05T15:03:04"/>
    <x v="120"/>
    <m/>
    <m/>
    <m/>
    <m/>
    <m/>
    <s v="Verification Pending"/>
    <s v="Orlando Adan"/>
    <x v="0"/>
    <d v="2018-04-06T11:43:18"/>
    <d v="2018-04-06T12:07:01"/>
    <s v="Changes made per Administrative QC: updated PI/Contact Anne Beaven from 919-966-7746 to 919-966-9268 per protocol document"/>
    <x v="115"/>
  </r>
  <r>
    <x v="121"/>
    <s v="Complete"/>
    <n v="4"/>
    <s v="INSTITUTIONAL"/>
    <s v="UNC Lineberger Comprehensive Cancer Center"/>
    <d v="2018-03-29T10:35:28"/>
    <d v="2018-04-05T16:02:36"/>
    <x v="121"/>
    <m/>
    <m/>
    <m/>
    <m/>
    <m/>
    <s v="Verification Pending"/>
    <s v="Jamie Phontharaksa"/>
    <x v="0"/>
    <d v="2018-04-06T12:09:25"/>
    <d v="2018-04-06T12:22:55"/>
    <s v="No Changes made per Administrative QC, EW # 77763 sent to the submitter to confirm if Rex Cancer Center/ Rex Healthcare in Raleigh should be listed as a participating site as indicated on the IRB approval document (if so, requesting recruitment status/dates and site PI/Contact information)"/>
    <x v="116"/>
  </r>
  <r>
    <x v="122"/>
    <s v="Complete"/>
    <n v="1"/>
    <s v="INSTITUTIONAL"/>
    <s v="Thomas Jefferson University Hospital"/>
    <d v="2018-03-29T11:22:42"/>
    <d v="2018-04-05T15:01:36"/>
    <x v="122"/>
    <m/>
    <m/>
    <m/>
    <m/>
    <m/>
    <s v="Verification Pending"/>
    <s v="Elena Gebeniene"/>
    <x v="0"/>
    <d v="2018-04-06T12:25:07"/>
    <d v="2018-04-06T12:30:09"/>
    <s v="No Changes made per Administrative QC"/>
    <x v="117"/>
  </r>
  <r>
    <x v="123"/>
    <s v="Complete"/>
    <n v="2"/>
    <s v="NATIONAL"/>
    <s v="ECOG-ACRIN Cancer Research Group"/>
    <d v="2018-03-29T10:54:24"/>
    <d v="2018-04-05T15:07:22"/>
    <x v="123"/>
    <m/>
    <m/>
    <m/>
    <m/>
    <m/>
    <s v="Verification Pending"/>
    <s v="Jamie Phontharaksa"/>
    <x v="0"/>
    <d v="2018-04-06T12:34:11"/>
    <d v="2018-04-06T12:53:37"/>
    <s v="No Changes made per Administrative QC"/>
    <x v="118"/>
  </r>
  <r>
    <x v="124"/>
    <s v="Complete"/>
    <n v="4"/>
    <s v="INSTITUTIONAL"/>
    <s v="NCI - Center for Cancer Research"/>
    <d v="2018-03-29T11:37:01"/>
    <d v="2018-04-05T15:18:37"/>
    <x v="124"/>
    <m/>
    <m/>
    <m/>
    <m/>
    <m/>
    <s v="Verification Pending"/>
    <s v="Elena Gebeniene"/>
    <x v="0"/>
    <d v="2018-04-06T12:56:27"/>
    <d v="2018-04-06T13:06:52"/>
    <s v="Changes made per Administrative QC: added Funding Mechanism Code as ZIA, added NIH Institute Code as SC, added Serial Number as 006741, added NCI Division/Program as CCR (per p. 3-4 of the study application)"/>
    <x v="119"/>
  </r>
  <r>
    <x v="125"/>
    <s v="Complete"/>
    <n v="1"/>
    <s v="INSTITUTIONAL"/>
    <s v="Siteman Cancer Center at Washington University"/>
    <d v="2018-03-29T11:40:52"/>
    <d v="2018-04-05T15:27:40"/>
    <x v="125"/>
    <m/>
    <m/>
    <m/>
    <m/>
    <m/>
    <s v="Verification Pending"/>
    <s v="Orlando Adan"/>
    <x v="0"/>
    <d v="2018-04-06T13:08:01"/>
    <d v="2018-04-06T13:17:42"/>
    <m/>
    <x v="120"/>
  </r>
  <r>
    <x v="126"/>
    <s v="Complete"/>
    <n v="3"/>
    <s v="INSTITUTIONAL"/>
    <s v="Cancer Therapy and Research Center at The UT Health Science Center at San Antonio"/>
    <d v="2018-03-29T11:48:55"/>
    <d v="2018-04-05T16:11:50"/>
    <x v="126"/>
    <m/>
    <m/>
    <m/>
    <m/>
    <m/>
    <s v="Verification Pending"/>
    <s v="Elena Gebeniene"/>
    <x v="1"/>
    <d v="2018-04-06T14:27:47"/>
    <d v="2018-04-06T14:38:20"/>
    <s v="No changes made per admin QC."/>
    <x v="121"/>
  </r>
  <r>
    <x v="127"/>
    <s v="Complete"/>
    <n v="3"/>
    <s v="INSTITUTIONAL"/>
    <s v="UCSF Medical Center-Mount Zion"/>
    <d v="2018-03-29T12:23:27"/>
    <d v="2018-04-05T16:50:33"/>
    <x v="127"/>
    <m/>
    <m/>
    <m/>
    <m/>
    <m/>
    <s v="Verification Pending"/>
    <s v="Elena Gebeniene"/>
    <x v="1"/>
    <d v="2018-04-06T14:40:24"/>
    <d v="2018-04-06T14:59:11"/>
    <s v="No changes made per admin QC."/>
    <x v="122"/>
  </r>
  <r>
    <x v="128"/>
    <s v="Abbreviated"/>
    <n v="1"/>
    <s v="INDUSTRIAL"/>
    <s v="Janssen Research &amp; Development, LLC"/>
    <d v="2018-03-29T13:07:11"/>
    <d v="2018-04-05T14:24:49"/>
    <x v="128"/>
    <m/>
    <m/>
    <m/>
    <m/>
    <m/>
    <s v="Verification Pending"/>
    <s v="Orlando Adan"/>
    <x v="1"/>
    <d v="2018-04-06T15:01:26"/>
    <d v="2018-04-06T15:06:30"/>
    <s v="No changes made per admin QC."/>
    <x v="123"/>
  </r>
  <r>
    <x v="129"/>
    <s v="Complete"/>
    <n v="1"/>
    <s v="INSTITUTIONAL"/>
    <s v="Johns Hopkins University/Sidney Kimmel Cancer Center"/>
    <d v="2018-03-29T13:40:46"/>
    <d v="2018-04-05T17:08:50"/>
    <x v="129"/>
    <m/>
    <m/>
    <m/>
    <m/>
    <m/>
    <s v="Verification Pending"/>
    <s v="Elena Gebeniene"/>
    <x v="1"/>
    <d v="2018-04-06T15:10:26"/>
    <d v="2018-04-06T15:31:52"/>
    <s v="No changes made per admin QC."/>
    <x v="124"/>
  </r>
  <r>
    <x v="130"/>
    <s v="Complete"/>
    <n v="1"/>
    <s v="INSTITUTIONAL"/>
    <s v="Moffitt Cancer Center"/>
    <d v="2018-03-29T14:00:10"/>
    <d v="2018-04-05T17:37:47"/>
    <x v="130"/>
    <m/>
    <m/>
    <m/>
    <m/>
    <m/>
    <s v="Verification Pending"/>
    <s v="Elena Gebeniene"/>
    <x v="1"/>
    <d v="2018-04-06T15:39:39"/>
    <d v="2018-04-06T15:48:20"/>
    <s v="No changes made per admin QC."/>
    <x v="125"/>
  </r>
  <r>
    <x v="131"/>
    <s v="Abbreviated"/>
    <n v="1"/>
    <s v="INDUSTRIAL"/>
    <s v="AstraZeneca Pharmaceuticals LP"/>
    <d v="2018-03-29T14:15:19"/>
    <d v="2018-04-05T14:46:39"/>
    <x v="131"/>
    <m/>
    <m/>
    <m/>
    <m/>
    <m/>
    <s v="Verification Pending"/>
    <s v="Orlando Adan"/>
    <x v="1"/>
    <d v="2018-04-06T15:50:41"/>
    <d v="2018-04-06T15:52:10"/>
    <s v="No changes made per admin QC."/>
    <x v="126"/>
  </r>
</pivotCacheRecords>
</file>

<file path=xl/pivotCache/pivotCacheRecords4.xml><?xml version="1.0" encoding="utf-8"?>
<pivotCacheRecords xmlns="http://schemas.openxmlformats.org/spreadsheetml/2006/main" xmlns:r="http://schemas.openxmlformats.org/officeDocument/2006/relationships" count="182">
  <r>
    <x v="0"/>
    <s v="Complete"/>
    <n v="2"/>
    <s v="INSTITUTIONAL"/>
    <s v="Duke University Medical Center"/>
    <d v="2018-03-21T13:46:20"/>
    <d v="2018-03-30T10:40:35"/>
    <x v="0"/>
    <m/>
    <m/>
    <m/>
    <m/>
    <m/>
    <s v="Abstraction Verified Response"/>
    <s v="Parisa Navabi navabip"/>
    <x v="0"/>
    <d v="2018-04-02T07:58:37"/>
    <d v="2018-04-02T08:30:33"/>
    <s v="scientific QC changes made per SOP 103- amend: Objectives/Outcomes (added new questionnaires per updated protocol); non-amend: Eligibility (removed period)"/>
    <x v="0"/>
  </r>
  <r>
    <x v="1"/>
    <s v="Complete"/>
    <n v="3"/>
    <s v="INSTITUTIONAL"/>
    <s v="Dana-Farber Harvard Cancer Center"/>
    <d v="2018-03-21T12:59:17"/>
    <d v="2018-03-30T10:43:02"/>
    <x v="1"/>
    <m/>
    <m/>
    <m/>
    <m/>
    <m/>
    <s v="Abstraction Verified No Response"/>
    <s v="Cecilia Appiah"/>
    <x v="1"/>
    <d v="2018-04-02T07:56:36"/>
    <d v="2018-04-02T08:41:14"/>
    <s v="Scientific amendment QC changes made per SOP 103:_x000d__x000a_Amendment changes made: eligibility criteria (updating per protocol, age min from 18 to 19 per &gt; 18 in protocol)_x000d__x000a_Non-amendment changes made: none"/>
    <x v="1"/>
  </r>
  <r>
    <x v="2"/>
    <s v="Abbreviated"/>
    <n v="1"/>
    <s v="INDUSTRIAL"/>
    <s v="Cedars Sinai Medical Center"/>
    <d v="2018-03-21T16:52:58"/>
    <d v="2018-03-30T16:28:45"/>
    <x v="2"/>
    <m/>
    <m/>
    <m/>
    <m/>
    <m/>
    <s v="Verification Pending"/>
    <s v="Alpana Dongargaonkar"/>
    <x v="0"/>
    <d v="2018-04-02T08:35:18"/>
    <d v="2018-04-02T08:49:15"/>
    <s v="scientific QC changes made per SOP 103- Disease (changed all terms from AJCC version 7 to version 8)"/>
    <x v="2"/>
  </r>
  <r>
    <x v="3"/>
    <s v="Complete"/>
    <n v="9"/>
    <s v="EXTERNALLY_PEER_REVIEWED"/>
    <s v="Fred Hutch/University of Washington Cancer Consortium"/>
    <d v="2018-03-22T16:08:14"/>
    <d v="2018-03-30T11:03:03"/>
    <x v="3"/>
    <m/>
    <m/>
    <m/>
    <m/>
    <m/>
    <s v="Verification Pending"/>
    <s v="Sisi Chen"/>
    <x v="1"/>
    <d v="2018-04-02T08:44:44"/>
    <d v="2018-04-02T09:01:32"/>
    <s v="Scientific amendment QC changes made per SOP 103:_x000d__x000a_Amendment changes made: none_x000d__x000a_Non-amendment changes made: eligibility criteria (capitalization removed () not included in protocol)"/>
    <x v="3"/>
  </r>
  <r>
    <x v="4"/>
    <s v="Abbreviated"/>
    <n v="1"/>
    <s v="INDUSTRIAL"/>
    <s v="Cellphire, Inc."/>
    <d v="2018-03-21T17:19:59"/>
    <d v="2018-03-30T16:40:31"/>
    <x v="4"/>
    <m/>
    <m/>
    <m/>
    <m/>
    <m/>
    <s v="Verification Pending"/>
    <s v="Alpana Dongargaonkar"/>
    <x v="0"/>
    <d v="2018-04-02T08:50:40"/>
    <d v="2018-04-02T09:02:34"/>
    <s v="scientific QC complete per SOP 103, no changes made"/>
    <x v="4"/>
  </r>
  <r>
    <x v="5"/>
    <s v="Complete"/>
    <n v="20"/>
    <s v="INSTITUTIONAL"/>
    <s v="Fred Hutch/University of Washington Cancer Consortium"/>
    <d v="2018-03-22T17:07:43"/>
    <d v="2018-03-30T12:21:50"/>
    <x v="5"/>
    <m/>
    <m/>
    <m/>
    <m/>
    <m/>
    <s v="Verification Pending"/>
    <s v="Parisa Navabi navabip"/>
    <x v="1"/>
    <d v="2018-04-02T09:32:17"/>
    <d v="2018-04-02T09:32:32"/>
    <s v="Scientific amendment QC changes made per SOP 103:_x000d__x000a_Amendment changes made: eligibility criteria (updating inclusion/exclusion criteria per protocol)_x000d__x000a_Non-amendment changes made: objective (reversing changes to objective per protocol and verified TSR)"/>
    <x v="5"/>
  </r>
  <r>
    <x v="6"/>
    <s v="Complete"/>
    <n v="14"/>
    <s v="INSTITUTIONAL"/>
    <s v="NCI - Center for Cancer Research"/>
    <d v="2018-03-22T13:35:26"/>
    <d v="2018-03-30T12:26:46"/>
    <x v="6"/>
    <m/>
    <m/>
    <m/>
    <m/>
    <m/>
    <s v="Verification Pending"/>
    <s v="Cecilia Appiah"/>
    <x v="0"/>
    <d v="2018-04-02T09:06:35"/>
    <d v="2018-04-02T09:35:18"/>
    <s v="scientific QC complete per SOP 103, no changes made"/>
    <x v="6"/>
  </r>
  <r>
    <x v="7"/>
    <s v="Complete"/>
    <n v="6"/>
    <s v="INSTITUTIONAL"/>
    <s v="City of Hope Comprehensive Cancer Center"/>
    <d v="2018-03-22T14:13:59"/>
    <d v="2018-03-30T11:17:47"/>
    <x v="7"/>
    <m/>
    <m/>
    <m/>
    <m/>
    <m/>
    <s v="Verification Pending"/>
    <s v="Sisi Chen"/>
    <x v="1"/>
    <d v="2018-04-02T09:34:06"/>
    <d v="2018-04-02T09:49:16"/>
    <s v="Scientific amendment QC complete.  No changes made."/>
    <x v="7"/>
  </r>
  <r>
    <x v="8"/>
    <s v="Complete"/>
    <n v="3"/>
    <s v="INSTITUTIONAL"/>
    <s v="University of Colorado Hospital"/>
    <d v="2018-03-22T15:49:29"/>
    <d v="2018-03-30T11:36:16"/>
    <x v="8"/>
    <m/>
    <m/>
    <m/>
    <m/>
    <m/>
    <s v="Verification Pending"/>
    <s v="Sisi Chen"/>
    <x v="0"/>
    <d v="2018-04-02T09:36:53"/>
    <d v="2018-04-02T10:01:48"/>
    <s v="scientific QC changes made per SOP 103- amend: none; non-amend: Outcomes (defined abbreviations at first occurrence, capitalization)"/>
    <x v="8"/>
  </r>
  <r>
    <x v="9"/>
    <s v="Complete"/>
    <n v="6"/>
    <s v="EXTERNALLY_PEER_REVIEWED"/>
    <s v="Dana-Farber Harvard Cancer Center"/>
    <d v="2018-03-22T16:53:11"/>
    <d v="2018-03-30T12:26:30"/>
    <x v="9"/>
    <m/>
    <m/>
    <m/>
    <m/>
    <m/>
    <s v="Abstraction Verified Response"/>
    <s v="Sisi Chen"/>
    <x v="1"/>
    <d v="2018-04-02T09:50:28"/>
    <d v="2018-04-02T10:13:06"/>
    <s v="Scientific amendment QC complete.  No changes made."/>
    <x v="9"/>
  </r>
  <r>
    <x v="10"/>
    <s v="Complete"/>
    <n v="4"/>
    <s v="INSTITUTIONAL"/>
    <s v="University of Colorado Hospital"/>
    <d v="2018-03-22T15:20:11"/>
    <d v="2018-03-30T13:03:09"/>
    <x v="10"/>
    <m/>
    <m/>
    <m/>
    <m/>
    <m/>
    <s v="Verification Pending"/>
    <s v="Sisi Chen"/>
    <x v="0"/>
    <d v="2018-04-02T10:03:09"/>
    <d v="2018-04-02T10:29:03"/>
    <s v="scientific QC complete per SOP 103, no changes made"/>
    <x v="10"/>
  </r>
  <r>
    <x v="11"/>
    <s v="Abbreviated"/>
    <n v="1"/>
    <s v="INDUSTRIAL"/>
    <s v="Hoffmann-La Roche"/>
    <d v="2018-03-22T09:49:52"/>
    <d v="2018-04-02T09:37:12"/>
    <x v="11"/>
    <m/>
    <m/>
    <m/>
    <m/>
    <m/>
    <s v="Verification Pending"/>
    <s v="Samantha Caesar-Johnson johnsoncs"/>
    <x v="1"/>
    <d v="2018-04-02T10:45:59"/>
    <d v="2018-04-02T10:46:06"/>
    <s v="Scientific abbreviated QC changes made per SOP 103: Changes made - site (adding site, breast - male and female), disease (index triple negative breast cancer markers, removing triple negative breast cancer finder and indexing the disease), intervention (rearranging the order of placebo intervention, removing extra ()), marker (indexing specified eligibility biomarkers)_x000d__x000a_NOTE: term suggestion for PIK3CA Gene Alteration and PTEN Gene Alteration)"/>
    <x v="11"/>
  </r>
  <r>
    <x v="12"/>
    <s v="Complete"/>
    <n v="7"/>
    <s v="INSTITUTIONAL"/>
    <s v="NCI - Center for Cancer Research"/>
    <d v="2018-03-21T15:33:08"/>
    <d v="2018-03-29T16:07:07"/>
    <x v="12"/>
    <m/>
    <m/>
    <m/>
    <m/>
    <m/>
    <s v="Verification Pending"/>
    <s v="Parisa Navabi navabip"/>
    <x v="2"/>
    <d v="2018-04-02T09:02:57"/>
    <d v="2018-04-02T10:49:45"/>
    <s v="Milestone delay due to extensive changes_x000d__x000a__x000d__x000a_Scientific QC changes made per SOP103_x000d__x000a_Amendment: Outline/Arms (removed questionnaires); Interventions (added Quality of life Assessment); Outcomes (added other pre-specified QOL outcome)_x000d__x000a_Non-amendment: Brief Title/Summary (updated to NCIt preferred agent names); Outline (updated follow up per current protocol); Disease (added PSA Level Less than or Equal to Thirty per current protocol); Interventions (replaced Rilimogene Galvacirepvec and Recombinant Fowlpox-PSA(L155)/TRICOM Vaccine with Rilimogene Galvacirepvec /Rilimogene Glafolivec [NCIt preferred term]); Outcomes (updated time frames per updated follow up); Markers (replaced PSA â‰¥ 2 with PSA â‰¤ 30; reversed deletion of NK Cells and Regulatory T Cells per current protocol)"/>
    <x v="12"/>
  </r>
  <r>
    <x v="13"/>
    <s v="Complete"/>
    <n v="3"/>
    <s v="EXTERNALLY_PEER_REVIEWED"/>
    <s v="Dana-Farber Harvard Cancer Center"/>
    <d v="2018-03-22T17:09:04"/>
    <d v="2018-03-30T15:18:47"/>
    <x v="13"/>
    <m/>
    <m/>
    <m/>
    <m/>
    <m/>
    <s v="Abstraction Verified Response"/>
    <s v="Sisi Chen"/>
    <x v="2"/>
    <d v="2018-04-02T10:56:37"/>
    <d v="2018-04-02T11:14:11"/>
    <s v="Scientific QC changes made per SOP103_x000d__x000a_Amendment: None_x000d__x000a_Non-amendment: Objectives (added &quot;(exploratory)&quot; to secondary objective II); Outcomes (added specific measurements to primary and secondary outcome titles per SOP)"/>
    <x v="13"/>
  </r>
  <r>
    <x v="14"/>
    <s v="Complete"/>
    <n v="1"/>
    <s v="INSTITUTIONAL"/>
    <s v="City of Hope Comprehensive Cancer Center"/>
    <d v="2018-03-21T12:39:49"/>
    <d v="2018-03-27T11:10:47"/>
    <x v="14"/>
    <m/>
    <m/>
    <m/>
    <m/>
    <m/>
    <s v="Abstraction Verified Response"/>
    <s v="Parisa Navabi navabip"/>
    <x v="3"/>
    <d v="2018-04-02T08:49:55"/>
    <d v="2018-04-02T11:17:31"/>
    <s v="Scientific QC changes made per SOP103: brief title, brief summary, detailed description, design details, outcome, eligibility, disease, anatomic site, intervention, arms, marker"/>
    <x v="14"/>
  </r>
  <r>
    <x v="15"/>
    <s v="Complete"/>
    <n v="6"/>
    <s v="EXTERNALLY_PEER_REVIEWED"/>
    <s v="Dana-Farber Harvard Cancer Center"/>
    <d v="2018-03-22T16:34:00"/>
    <d v="2018-03-30T13:50:36"/>
    <x v="15"/>
    <m/>
    <m/>
    <m/>
    <m/>
    <m/>
    <s v="Abstraction Verified Response"/>
    <s v="Parisa Navabi navabip"/>
    <x v="1"/>
    <d v="2018-04-02T10:48:18"/>
    <d v="2018-04-02T11:23:14"/>
    <s v="Scientific amendment QC changes made per SOP 103:_x000d__x000a_Amendment changes made: _x000d__x000a_Non-amendment changes made: outcome (adding description and updating time frame)"/>
    <x v="15"/>
  </r>
  <r>
    <x v="16"/>
    <s v="Complete"/>
    <n v="3"/>
    <s v="INSTITUTIONAL"/>
    <s v="Dana-Farber Harvard Cancer Center"/>
    <d v="2018-03-22T17:01:28"/>
    <d v="2018-03-30T14:50:30"/>
    <x v="16"/>
    <m/>
    <m/>
    <m/>
    <m/>
    <m/>
    <s v="Abstraction Verified Response"/>
    <s v="Parisa Navabi navabip"/>
    <x v="2"/>
    <d v="2018-04-02T11:16:00"/>
    <d v="2018-04-02T11:38:15"/>
    <s v="Scientific QC changes made per SOP103_x000d__x000a_Amendment: None_x000d__x000a_Non-amendment: Eligibility (removed reasoning statement)"/>
    <x v="16"/>
  </r>
  <r>
    <x v="17"/>
    <s v="Abbreviated"/>
    <n v="1"/>
    <s v="INDUSTRIAL"/>
    <s v="Chiasma, Inc."/>
    <d v="2018-03-22T08:45:11"/>
    <d v="2018-04-02T08:59:57"/>
    <x v="17"/>
    <m/>
    <m/>
    <m/>
    <m/>
    <m/>
    <s v="Verification Pending"/>
    <s v="Samantha Caesar-Johnson johnsoncs"/>
    <x v="2"/>
    <d v="2018-04-02T11:39:43"/>
    <d v="2018-04-02T11:49:25"/>
    <s v="No scientific QC changes made per SOP103"/>
    <x v="17"/>
  </r>
  <r>
    <x v="18"/>
    <s v="Complete"/>
    <n v="2"/>
    <s v="INSTITUTIONAL"/>
    <s v="UCSF Medical Center-Mount Zion"/>
    <d v="2018-03-22T15:20:34"/>
    <d v="2018-04-02T11:04:08"/>
    <x v="18"/>
    <m/>
    <m/>
    <m/>
    <m/>
    <m/>
    <s v="Verification Pending"/>
    <s v="Parisa Navabi navabip"/>
    <x v="1"/>
    <d v="2018-04-02T11:36:09"/>
    <d v="2018-04-02T12:19:27"/>
    <s v="Scientific amendment QC changes made per SOP 103:_x000d__x000a_Amendment changes made: _x000d__x000a_Non-amendment changes made: brief summary (adding descriptor to match brief title), disease (indexing specific eligibility criteria marker), marker (removing marker as specific eligibility marker indexed)"/>
    <x v="18"/>
  </r>
  <r>
    <x v="19"/>
    <s v="Abbreviated"/>
    <n v="1"/>
    <s v="INDUSTRIAL"/>
    <s v="Unum Therapeutics Inc."/>
    <d v="2018-03-22T15:41:23"/>
    <d v="2018-03-30T14:52:35"/>
    <x v="19"/>
    <m/>
    <m/>
    <m/>
    <m/>
    <m/>
    <s v="Verification Pending"/>
    <s v="Samantha Caesar-Johnson johnsoncs"/>
    <x v="3"/>
    <d v="2018-04-02T12:43:51"/>
    <d v="2018-04-02T12:58:01"/>
    <s v="Scientific QC changes made per SOP103: intervention (description)"/>
    <x v="19"/>
  </r>
  <r>
    <x v="20"/>
    <s v="Complete"/>
    <n v="1"/>
    <s v="INSTITUTIONAL"/>
    <s v="Fred Hutch/University of Washington Cancer Consortium"/>
    <d v="2018-03-22T13:54:55"/>
    <d v="2018-03-28T12:47:01"/>
    <x v="20"/>
    <m/>
    <m/>
    <m/>
    <m/>
    <m/>
    <s v="Verification Pending"/>
    <s v="Samantha Caesar-Johnson johnsoncs"/>
    <x v="2"/>
    <d v="2018-04-02T12:38:10"/>
    <d v="2018-04-02T13:59:12"/>
    <s v="Scientific QC changes made per SOP103: Brief Title, Summary, Outline, Disease, Design Details, Eligibility, Interventions, Groups/Cohorts, Outcomes, Markers"/>
    <x v="20"/>
  </r>
  <r>
    <x v="21"/>
    <s v="Complete"/>
    <n v="1"/>
    <s v="INSTITUTIONAL"/>
    <s v="Dana-Farber Harvard Cancer Center"/>
    <d v="2018-03-22T13:00:37"/>
    <d v="2018-03-27T13:56:48"/>
    <x v="21"/>
    <m/>
    <m/>
    <m/>
    <m/>
    <m/>
    <s v="Abstraction Verified Response"/>
    <s v="Vicki Vanarsdale"/>
    <x v="1"/>
    <d v="2018-04-02T12:29:18"/>
    <d v="2018-04-02T14:03:29"/>
    <s v="Scientific QC changes made per SOP 103: brief title (action, removing abbreviation), brief summary (updating per brief title, rational sentence), objective, outline/arm (duration of interventions), design details (changing primary purpose from treatment to supportive care), disease (indexing specific AJCC version 8 diseases), intervention (description for ancillary studies, rearranging order of ancillary studies, adding description for interventions), arm (capitalization, label name), outcome (adding additional primary outcome measures, description, time frame)"/>
    <x v="21"/>
  </r>
  <r>
    <x v="22"/>
    <s v="Complete"/>
    <n v="1"/>
    <s v="NATIONAL"/>
    <s v="Childrens Oncology Group"/>
    <d v="2018-03-22T20:06:36"/>
    <d v="2018-03-27T15:37:52"/>
    <x v="22"/>
    <m/>
    <m/>
    <m/>
    <m/>
    <m/>
    <s v="Verification Pending"/>
    <s v="Vicki Vanarsdale"/>
    <x v="3"/>
    <d v="2018-04-02T13:07:01"/>
    <d v="2018-04-02T14:26:36"/>
    <s v="Scientific QC changes made per SOP103: brief title, brief summary, detailed description, design details, outcome, eligibility, intervention, arms"/>
    <x v="22"/>
  </r>
  <r>
    <x v="23"/>
    <s v="Complete"/>
    <n v="2"/>
    <s v="INSTITUTIONAL"/>
    <s v="NCI - Center for Cancer Research"/>
    <d v="2018-03-22T10:03:50"/>
    <d v="2018-04-02T12:41:54"/>
    <x v="23"/>
    <m/>
    <m/>
    <m/>
    <m/>
    <m/>
    <s v="Verification Pending"/>
    <s v="Alpana Dongargaonkar"/>
    <x v="1"/>
    <d v="2018-04-02T14:10:27"/>
    <d v="2018-04-02T14:38:14"/>
    <s v="Scientific amendment QC complete.  No changes made."/>
    <x v="23"/>
  </r>
  <r>
    <x v="24"/>
    <s v="Complete"/>
    <n v="1"/>
    <s v="EXTERNALLY_PEER_REVIEWED"/>
    <s v="Indiana University/Melvin and Bren Simon Cancer Center"/>
    <d v="2018-03-21T09:10:44"/>
    <d v="2018-04-02T13:37:06"/>
    <x v="24"/>
    <m/>
    <m/>
    <m/>
    <m/>
    <m/>
    <s v="Abstraction Verified No Response"/>
    <s v="Ian Buchanan"/>
    <x v="2"/>
    <d v="2018-04-02T14:01:09"/>
    <d v="2018-04-02T14:51:14"/>
    <s v="Scientific QC changes made per SOP103: Brief title (added more specific language from consent form)"/>
    <x v="24"/>
  </r>
  <r>
    <x v="25"/>
    <s v="Complete"/>
    <n v="3"/>
    <s v="INSTITUTIONAL"/>
    <s v="Academic and Community Cancer Research United"/>
    <d v="2018-03-22T16:46:21"/>
    <d v="2018-04-02T13:23:28"/>
    <x v="25"/>
    <m/>
    <m/>
    <m/>
    <m/>
    <m/>
    <s v="Verification Pending"/>
    <s v="Parisa Navabi navabip"/>
    <x v="2"/>
    <d v="2018-04-02T14:59:22"/>
    <d v="2018-04-02T15:33:37"/>
    <s v="Scientific QC changes made per SOP103_x000d__x000a_Amendment: Objectives (updated Tertiary)_x000d__x000a_Non-amendment: Eligibility (updated exclusion criteria per current protocol)"/>
    <x v="25"/>
  </r>
  <r>
    <x v="26"/>
    <s v="Complete"/>
    <n v="8"/>
    <s v="INSTITUTIONAL"/>
    <s v="Dana-Farber Harvard Cancer Center"/>
    <d v="2018-03-22T16:06:03"/>
    <d v="2018-04-02T14:42:40"/>
    <x v="26"/>
    <m/>
    <m/>
    <m/>
    <m/>
    <m/>
    <s v="Abstraction Verified Response"/>
    <s v="Ian Buchanan"/>
    <x v="1"/>
    <d v="2018-04-02T15:00:37"/>
    <d v="2018-04-02T15:46:54"/>
    <s v="Scientific amendment QC complete.  No changes made."/>
    <x v="26"/>
  </r>
  <r>
    <x v="27"/>
    <s v="Complete"/>
    <n v="2"/>
    <s v="EXTERNALLY_PEER_REVIEWED"/>
    <s v="Dana-Farber Harvard Cancer Center"/>
    <d v="2018-03-22T17:15:56"/>
    <d v="2018-04-02T15:06:13"/>
    <x v="27"/>
    <m/>
    <m/>
    <m/>
    <m/>
    <m/>
    <s v="Abstraction Verified Response"/>
    <s v="Alpana Dongargaonkar"/>
    <x v="2"/>
    <d v="2018-04-02T15:36:11"/>
    <d v="2018-04-02T16:03:04"/>
    <s v="No scientific QC changes made per SOP103"/>
    <x v="27"/>
  </r>
  <r>
    <x v="28"/>
    <s v="Complete"/>
    <n v="13"/>
    <s v="EXTERNALLY_PEER_REVIEWED"/>
    <s v="Ohio State University Comprehensive Cancer Center"/>
    <d v="2018-03-22T20:06:14"/>
    <d v="2018-04-02T15:26:10"/>
    <x v="28"/>
    <m/>
    <m/>
    <m/>
    <m/>
    <m/>
    <s v="Verification Pending"/>
    <s v="Parisa Navabi navabip"/>
    <x v="2"/>
    <d v="2018-04-02T16:06:13"/>
    <d v="2018-04-02T16:42:08"/>
    <s v="Scientific QC changes made per SOP103:_x000d__x000a_Amendment: None_x000d__x000a_Non-amendment: Outline/Arms (reversed change to treatment timing in Arm II; added standard cycle repeating statement in Arm II); Disease (removed Small Lymphocytic Leukemia); Markers (removed all eligibility markers per current guidelines for &quot;risk&quot; markers)"/>
    <x v="28"/>
  </r>
  <r>
    <x v="29"/>
    <s v="Complete"/>
    <n v="7"/>
    <s v="INSTITUTIONAL"/>
    <s v="Memorial Sloan Kettering Cancer Center"/>
    <d v="2018-03-23T10:45:16"/>
    <d v="2018-03-30T15:15:00"/>
    <x v="29"/>
    <m/>
    <m/>
    <m/>
    <m/>
    <m/>
    <s v="Verification Pending"/>
    <s v="Vicki Vanarsdale"/>
    <x v="1"/>
    <d v="2018-04-03T08:05:53"/>
    <d v="2018-04-03T08:27:24"/>
    <s v="Scientific amendment QC complete.  No changes made."/>
    <x v="29"/>
  </r>
  <r>
    <x v="30"/>
    <s v="Complete"/>
    <n v="6"/>
    <s v="EXTERNALLY_PEER_REVIEWED"/>
    <s v="Huntsman Cancer Institute/University of Utah"/>
    <d v="2018-03-23T12:57:26"/>
    <d v="2018-04-02T15:31:52"/>
    <x v="30"/>
    <m/>
    <m/>
    <m/>
    <m/>
    <m/>
    <s v="Abstraction Verified No Response"/>
    <s v="Ian Buchanan"/>
    <x v="1"/>
    <d v="2018-04-03T08:31:25"/>
    <d v="2018-04-03T08:56:06"/>
    <s v="Scientific amendment QC complete.  No changes made."/>
    <x v="30"/>
  </r>
  <r>
    <x v="31"/>
    <s v="Complete"/>
    <n v="5"/>
    <s v="INSTITUTIONAL"/>
    <s v="University of Colorado Hospital"/>
    <d v="2018-03-23T16:19:09"/>
    <d v="2018-04-02T16:38:21"/>
    <x v="31"/>
    <m/>
    <m/>
    <m/>
    <m/>
    <m/>
    <s v="Verification Pending"/>
    <s v="Alpana Dongargaonkar"/>
    <x v="1"/>
    <d v="2018-04-03T08:57:39"/>
    <d v="2018-04-03T09:08:40"/>
    <s v="Scientific amendment QC changes made per SOP 103:_x000d__x000a_Amendment changes made: eligibility criteria (updating inclusion criteria to match protocol)_x000d__x000a_Non-amendment changes made: none"/>
    <x v="31"/>
  </r>
  <r>
    <x v="32"/>
    <s v="Complete"/>
    <n v="1"/>
    <s v="INSTITUTIONAL"/>
    <s v="NCI - Center for Cancer Research"/>
    <d v="2018-03-22T14:13:56"/>
    <d v="2018-03-27T15:55:25"/>
    <x v="32"/>
    <m/>
    <m/>
    <m/>
    <m/>
    <m/>
    <s v="Verification Pending"/>
    <s v="Parisa Navabi navabip"/>
    <x v="4"/>
    <d v="2018-04-03T09:53:10"/>
    <d v="2018-04-03T09:54:28"/>
    <s v="Scientific QC completed. Changes made: brief title, brief summary, objectives, outline/arms, disease, eligibility, markers, and outcomes. Feedback sent to abstractor"/>
    <x v="32"/>
  </r>
  <r>
    <x v="33"/>
    <s v="Complete"/>
    <n v="10"/>
    <s v="INSTITUTIONAL"/>
    <s v="City of Hope Comprehensive Cancer Center"/>
    <d v="2018-03-23T14:55:30"/>
    <d v="2018-04-03T09:03:23"/>
    <x v="33"/>
    <m/>
    <m/>
    <m/>
    <m/>
    <m/>
    <s v="Verification Pending"/>
    <s v="Alpana Dongargaonkar"/>
    <x v="1"/>
    <d v="2018-04-03T09:55:24"/>
    <d v="2018-04-03T10:09:32"/>
    <s v="Scientific amendment QC complete.  No changes made."/>
    <x v="33"/>
  </r>
  <r>
    <x v="34"/>
    <s v="Complete"/>
    <n v="6"/>
    <s v="INSTITUTIONAL"/>
    <s v="Siteman Cancer Center at Washington University"/>
    <d v="2018-03-23T15:03:56"/>
    <d v="2018-04-03T08:59:42"/>
    <x v="34"/>
    <m/>
    <m/>
    <m/>
    <m/>
    <m/>
    <s v="Verification Pending"/>
    <s v="Sisi Chen"/>
    <x v="1"/>
    <d v="2018-04-03T10:12:13"/>
    <d v="2018-04-03T10:42:49"/>
    <s v="Scientific amendment QC complete.  No changes made."/>
    <x v="34"/>
  </r>
  <r>
    <x v="35"/>
    <s v="Abbreviated"/>
    <n v="1"/>
    <s v="INDUSTRIAL"/>
    <s v="UCSF Medical Center-Mount Zion"/>
    <d v="2018-03-28T13:46:30"/>
    <d v="2018-03-29T13:52:44"/>
    <x v="35"/>
    <d v="2018-03-28T15:36:24"/>
    <d v="2018-03-29T09:56:03"/>
    <s v="PENDING_PERSON_CUR"/>
    <s v="Pending Person Curation per EW# 77394"/>
    <m/>
    <s v="Verification Pending"/>
    <s v="Alpana Dongargaonkar"/>
    <x v="0"/>
    <d v="2018-04-03T10:40:15"/>
    <d v="2018-04-03T10:46:46"/>
    <s v="scientific QC complete per SOP 103, no changes made"/>
    <x v="35"/>
  </r>
  <r>
    <x v="36"/>
    <s v="Complete"/>
    <n v="1"/>
    <s v="INSTITUTIONAL"/>
    <s v="Stanford Cancer Institute Palo Alto"/>
    <d v="2018-03-22T16:00:33"/>
    <d v="2018-03-27T14:46:36"/>
    <x v="36"/>
    <m/>
    <m/>
    <m/>
    <m/>
    <m/>
    <s v="Abstraction Verified Response"/>
    <s v="Samantha Caesar-Johnson johnsoncs"/>
    <x v="2"/>
    <d v="2018-04-03T09:05:02"/>
    <d v="2018-04-03T11:04:31"/>
    <s v="Scientific QC changes made per SOP103: Brief Title, Summary, Outline/Arms, Disease, Eligibility, Interventions, Arms, Outcomes"/>
    <x v="36"/>
  </r>
  <r>
    <x v="37"/>
    <s v="Complete"/>
    <n v="8"/>
    <s v="EXTERNALLY_PEER_REVIEWED"/>
    <s v="Siteman Cancer Center at Washington University"/>
    <d v="2018-03-23T16:00:12"/>
    <d v="2018-04-02T16:51:59"/>
    <x v="37"/>
    <m/>
    <m/>
    <m/>
    <m/>
    <m/>
    <s v="Abstraction Verified Response"/>
    <s v="Alpana Dongargaonkar"/>
    <x v="1"/>
    <d v="2018-04-03T10:47:48"/>
    <d v="2018-04-03T11:14:03"/>
    <s v="Scientific amendment QC complete.  No changes made."/>
    <x v="37"/>
  </r>
  <r>
    <x v="38"/>
    <s v="Complete"/>
    <n v="4"/>
    <s v="INSTITUTIONAL"/>
    <s v="Virginia Commonwealth University/Massey Cancer Center"/>
    <d v="2018-03-23T14:07:25"/>
    <d v="2018-04-03T08:56:14"/>
    <x v="38"/>
    <m/>
    <m/>
    <m/>
    <m/>
    <m/>
    <s v="Abstraction Verified Response"/>
    <s v="Ian Buchanan"/>
    <x v="2"/>
    <d v="2018-04-03T11:07:19"/>
    <d v="2018-04-03T11:34:18"/>
    <s v="Scientific QC changes made per SOP103_x000d__x000a_Amendment: None_x000d__x000a_Non-amendment: Eligibility (updated greater/less than/equal to symbols for consistency)"/>
    <x v="38"/>
  </r>
  <r>
    <x v="39"/>
    <s v="Complete"/>
    <n v="1"/>
    <s v="EXTERNALLY_PEER_REVIEWED"/>
    <s v="University of California San Diego"/>
    <d v="2018-02-15T18:22:51"/>
    <d v="2018-03-28T09:50:01"/>
    <x v="39"/>
    <d v="2018-02-16T13:21:51"/>
    <d v="2018-03-23T17:51:37"/>
    <s v="OTHER"/>
    <s v="Searching for the NCT ID on ClinicalTrials.gov by the Title per Protocol, was found the the abbreviated trial with NCT03059147 and the Lead org SignalRX Pharmaceuticals, Inc. (the same as on the submitted Protocol for this trial)._x000d__x000a__x000d__x000a_Per EW # 75991 the submitter is requested to clarify the discrepancies on the Protocol Title and the Lead org._x000d__x000a_Also, the submitter requested to confirm the Protocol title, The Lead Org and the Sponsor/Responsible party for this trial."/>
    <m/>
    <s v="Verification Pending"/>
    <s v="Parisa Navabi navabip"/>
    <x v="4"/>
    <d v="2018-04-03T09:57:58"/>
    <d v="2018-04-03T11:37:04"/>
    <s v="Scientific QC completed. Changes made: brief title, brief summary, objectives, outline/arms, eligibility, disease, interventions, and outcomes. Feedback sent to abstractor"/>
    <x v="39"/>
  </r>
  <r>
    <x v="40"/>
    <s v="Abbreviated"/>
    <n v="1"/>
    <s v="INDUSTRIAL"/>
    <s v="Ludwig Institute for Cancer Research"/>
    <d v="2018-03-23T06:26:54"/>
    <d v="2018-04-02T10:42:02"/>
    <x v="40"/>
    <m/>
    <m/>
    <m/>
    <m/>
    <m/>
    <s v="Verification Pending"/>
    <s v="Samantha Caesar-Johnson johnsoncs"/>
    <x v="2"/>
    <d v="2018-04-03T11:40:43"/>
    <d v="2018-04-03T11:51:45"/>
    <s v="No scientific QC changes made per SOP103"/>
    <x v="40"/>
  </r>
  <r>
    <x v="41"/>
    <s v="Complete"/>
    <n v="4"/>
    <s v="EXTERNALLY_PEER_REVIEWED"/>
    <s v="Columbia University/Herbert Irving Cancer Center"/>
    <d v="2018-03-23T12:28:27"/>
    <d v="2018-04-03T10:05:05"/>
    <x v="41"/>
    <m/>
    <m/>
    <m/>
    <m/>
    <m/>
    <s v="Verification Pending"/>
    <s v="Ian Buchanan"/>
    <x v="1"/>
    <d v="2018-04-03T11:15:46"/>
    <d v="2018-04-03T11:58:44"/>
    <s v="Scientific amendment QC complete.  No changes made."/>
    <x v="41"/>
  </r>
  <r>
    <x v="42"/>
    <s v="Complete"/>
    <n v="2"/>
    <s v="INSTITUTIONAL"/>
    <s v="OHSU Knight Cancer Institute"/>
    <d v="2018-03-23T17:58:48"/>
    <d v="2018-04-03T10:15:50"/>
    <x v="42"/>
    <m/>
    <m/>
    <m/>
    <m/>
    <m/>
    <s v="Verification Pending"/>
    <s v="Alpana Dongargaonkar"/>
    <x v="0"/>
    <d v="2018-04-03T11:37:30"/>
    <d v="2018-04-03T11:59:11"/>
    <s v="scientific QC changes made per SOP 103- amend: Eligibility (updated inclusion to match protocol); non-amend: none"/>
    <x v="42"/>
  </r>
  <r>
    <x v="43"/>
    <s v="Complete"/>
    <n v="6"/>
    <s v="INSTITUTIONAL"/>
    <s v="Dana-Farber Harvard Cancer Center"/>
    <d v="2018-03-23T18:49:25"/>
    <d v="2018-04-02T16:47:11"/>
    <x v="43"/>
    <m/>
    <m/>
    <m/>
    <m/>
    <m/>
    <s v="Abstraction Verified No Response"/>
    <s v="Parisa Navabi navabip"/>
    <x v="4"/>
    <d v="2018-04-03T11:46:43"/>
    <d v="2018-04-03T12:12:35"/>
    <s v="Scientific QC completed. Amendment change made: none. Non-amendment change made: markers and outcomes (reversed changes made during abstraction)"/>
    <x v="43"/>
  </r>
  <r>
    <x v="44"/>
    <s v="Complete"/>
    <n v="5"/>
    <s v="INSTITUTIONAL"/>
    <s v="Memorial Sloan Kettering Cancer Center"/>
    <d v="2018-03-23T11:30:02"/>
    <d v="2018-04-03T09:30:38"/>
    <x v="44"/>
    <m/>
    <m/>
    <m/>
    <m/>
    <m/>
    <s v="Verification Pending"/>
    <s v="Ashley Crowner"/>
    <x v="3"/>
    <d v="2018-04-03T12:04:05"/>
    <d v="2018-04-03T12:25:36"/>
    <s v="Scientific QC changes made per SOP103:_x000d__x000a_Amendment: none;_x000d__x000a_Non-amendment:outcome (spacing)"/>
    <x v="29"/>
  </r>
  <r>
    <x v="45"/>
    <s v="Complete"/>
    <n v="2"/>
    <s v="INSTITUTIONAL"/>
    <s v="Memorial Sloan Kettering Cancer Center"/>
    <d v="2018-03-23T13:41:35"/>
    <d v="2018-04-03T09:16:46"/>
    <x v="45"/>
    <m/>
    <m/>
    <m/>
    <m/>
    <m/>
    <s v="Verification Pending"/>
    <s v="Sisi Chen"/>
    <x v="0"/>
    <d v="2018-04-03T12:02:00"/>
    <d v="2018-04-03T12:30:59"/>
    <s v="scientific QC changes made per SOP 103- amend: none; non-amend: Eligibility (spelling)"/>
    <x v="44"/>
  </r>
  <r>
    <x v="46"/>
    <s v="Complete"/>
    <n v="6"/>
    <s v="INSTITUTIONAL"/>
    <s v="Memorial Sloan Kettering Cancer Center"/>
    <d v="2018-03-23T12:08:09"/>
    <d v="2018-04-03T09:30:05"/>
    <x v="46"/>
    <m/>
    <m/>
    <m/>
    <m/>
    <m/>
    <s v="Verification Pending"/>
    <s v="Sisi Chen"/>
    <x v="4"/>
    <d v="2018-04-03T12:15:08"/>
    <d v="2018-04-03T12:33:19"/>
    <s v="Scientific QC completed. No changes made"/>
    <x v="45"/>
  </r>
  <r>
    <x v="47"/>
    <s v="Complete"/>
    <n v="5"/>
    <s v="INSTITUTIONAL"/>
    <s v="Memorial Sloan Kettering Cancer Center"/>
    <d v="2018-03-23T11:54:00"/>
    <d v="2018-04-03T11:01:48"/>
    <x v="47"/>
    <m/>
    <m/>
    <m/>
    <m/>
    <m/>
    <s v="Verification Pending"/>
    <s v="Parisa Navabi navabip"/>
    <x v="1"/>
    <d v="2018-04-03T12:04:57"/>
    <d v="2018-04-03T12:36:21"/>
    <s v="Scientific amendment QC changes made per SOP 103:_x000d__x000a_Amendment changes made: outline/arm (updating intervention duration), outcome (time frame)_x000d__x000a_Non-amendment changes made: objective (defined abbreviation)"/>
    <x v="46"/>
  </r>
  <r>
    <x v="48"/>
    <s v="Complete"/>
    <n v="5"/>
    <s v="INSTITUTIONAL"/>
    <s v="Memorial Sloan Kettering Cancer Center"/>
    <d v="2018-03-23T11:24:29"/>
    <d v="2018-04-03T10:31:33"/>
    <x v="48"/>
    <m/>
    <m/>
    <m/>
    <m/>
    <m/>
    <s v="Verification Pending"/>
    <s v="Ian Buchanan"/>
    <x v="5"/>
    <d v="2018-04-03T12:39:34"/>
    <d v="2018-04-03T12:52:44"/>
    <s v="no change made per sci QC"/>
    <x v="47"/>
  </r>
  <r>
    <x v="49"/>
    <s v="Complete"/>
    <n v="7"/>
    <s v="INSTITUTIONAL"/>
    <s v="Memorial Sloan Kettering Cancer Center"/>
    <d v="2018-03-23T11:12:15"/>
    <d v="2018-04-03T09:41:28"/>
    <x v="49"/>
    <m/>
    <m/>
    <m/>
    <m/>
    <m/>
    <s v="Verification Pending"/>
    <s v="Sisi Chen"/>
    <x v="3"/>
    <d v="2018-04-03T12:29:49"/>
    <d v="2018-04-03T12:55:38"/>
    <s v="Scientific QC completed and no changes made."/>
    <x v="48"/>
  </r>
  <r>
    <x v="50"/>
    <s v="Complete"/>
    <n v="7"/>
    <s v="INSTITUTIONAL"/>
    <s v="Memorial Sloan Kettering Cancer Center"/>
    <d v="2018-03-23T11:02:19"/>
    <d v="2018-04-03T09:54:10"/>
    <x v="50"/>
    <m/>
    <m/>
    <m/>
    <m/>
    <m/>
    <s v="Verification Pending"/>
    <s v="Sisi Chen"/>
    <x v="4"/>
    <d v="2018-04-03T12:34:20"/>
    <d v="2018-04-03T12:59:51"/>
    <s v="Scientific QC completed. No changes made"/>
    <x v="49"/>
  </r>
  <r>
    <x v="51"/>
    <s v="Complete"/>
    <n v="3"/>
    <s v="INSTITUTIONAL"/>
    <s v="Memorial Sloan Kettering Cancer Center"/>
    <d v="2018-03-23T10:52:00"/>
    <d v="2018-04-03T09:45:14"/>
    <x v="51"/>
    <m/>
    <m/>
    <m/>
    <m/>
    <m/>
    <s v="Verification Pending"/>
    <s v="Ashley Crowner"/>
    <x v="0"/>
    <d v="2018-04-03T12:31:57"/>
    <d v="2018-04-03T13:00:15"/>
    <s v="scientific QC complete, no changes made"/>
    <x v="50"/>
  </r>
  <r>
    <x v="52"/>
    <s v="Complete"/>
    <n v="6"/>
    <s v="INSTITUTIONAL"/>
    <s v="City of Hope Comprehensive Cancer Center"/>
    <d v="2018-03-23T15:41:54"/>
    <d v="2018-04-03T10:18:27"/>
    <x v="52"/>
    <m/>
    <m/>
    <m/>
    <m/>
    <m/>
    <s v="Verification Pending"/>
    <s v="Sisi Chen"/>
    <x v="1"/>
    <d v="2018-04-03T12:40:15"/>
    <d v="2018-04-03T13:09:10"/>
    <s v="Scientific amendment QC changes made per SOP 103:_x000d__x000a_Amendment changes made: none_x000d__x000a_Non-amendment changes made: eligibility criteria (capitalization)"/>
    <x v="51"/>
  </r>
  <r>
    <x v="53"/>
    <s v="Complete"/>
    <n v="4"/>
    <s v="INSTITUTIONAL"/>
    <s v="NCI - Center for Cancer Research"/>
    <d v="2018-03-23T12:55:12"/>
    <d v="2018-04-03T11:36:12"/>
    <x v="53"/>
    <m/>
    <m/>
    <m/>
    <m/>
    <m/>
    <s v="Verification Pending"/>
    <s v="Ian Buchanan"/>
    <x v="5"/>
    <d v="2018-04-03T12:57:42"/>
    <d v="2018-04-03T13:10:52"/>
    <s v="no change made per sci QC"/>
    <x v="47"/>
  </r>
  <r>
    <x v="54"/>
    <s v="Complete"/>
    <n v="5"/>
    <s v="INSTITUTIONAL"/>
    <s v="Memorial Sloan Kettering Cancer Center"/>
    <d v="2018-03-23T11:18:13"/>
    <d v="2018-04-03T10:44:58"/>
    <x v="54"/>
    <m/>
    <m/>
    <m/>
    <m/>
    <m/>
    <s v="Verification Pending"/>
    <s v="Sisi Chen"/>
    <x v="3"/>
    <d v="2018-04-03T12:59:53"/>
    <d v="2018-04-03T13:23:06"/>
    <s v="Scientific QC changes made per SOP103:_x000d__x000a_Amendment: none;_x000d__x000a_Non-amendment: disease (stage IV and IVC added)"/>
    <x v="52"/>
  </r>
  <r>
    <x v="55"/>
    <s v="Complete"/>
    <n v="2"/>
    <s v="INSTITUTIONAL"/>
    <s v="OHSU Knight Cancer Institute"/>
    <d v="2018-03-25T23:45:46"/>
    <d v="2018-04-03T11:02:13"/>
    <x v="55"/>
    <m/>
    <m/>
    <m/>
    <m/>
    <m/>
    <s v="Verification Pending"/>
    <s v="Sisi Chen"/>
    <x v="0"/>
    <d v="2018-04-03T13:01:17"/>
    <d v="2018-04-03T13:30:41"/>
    <s v="scientific QC changes made per SOP 103- amend: none; non-amend: Design Details (added back &quot;Is this a Pilot Study? Yes&quot;), Outcomes (added parentheses to abbreviation)"/>
    <x v="53"/>
  </r>
  <r>
    <x v="56"/>
    <s v="Complete"/>
    <n v="2"/>
    <s v="INSTITUTIONAL"/>
    <s v="Duke University Medical Center"/>
    <d v="2018-03-23T09:09:54"/>
    <d v="2018-04-03T11:45:34"/>
    <x v="56"/>
    <m/>
    <m/>
    <m/>
    <m/>
    <m/>
    <s v="Abstraction Verified No Response"/>
    <s v="Alpana Dongargaonkar"/>
    <x v="2"/>
    <d v="2018-04-03T13:03:55"/>
    <d v="2018-04-03T13:35:42"/>
    <s v="Scientific QC changes made per SOP103_x000d__x000a_Amendment: None_x000d__x000a_Non-amendment: Outcomes (corrected spelling)"/>
    <x v="54"/>
  </r>
  <r>
    <x v="57"/>
    <s v="Complete"/>
    <n v="2"/>
    <s v="INSTITUTIONAL"/>
    <s v="Siteman Cancer Center at Washington University"/>
    <d v="2018-03-23T14:17:38"/>
    <d v="2018-04-03T11:16:02"/>
    <x v="57"/>
    <m/>
    <m/>
    <m/>
    <m/>
    <m/>
    <s v="Abstraction Verified Response"/>
    <s v="Sisi Chen"/>
    <x v="4"/>
    <d v="2018-04-03T13:05:57"/>
    <d v="2018-04-03T13:36:32"/>
    <s v="Scientific QC completed. No changes made"/>
    <x v="55"/>
  </r>
  <r>
    <x v="58"/>
    <s v="Abbreviated"/>
    <n v="1"/>
    <s v="INDUSTRIAL"/>
    <s v="Bristol-Myers Squibb"/>
    <d v="2018-03-23T17:29:02"/>
    <d v="2018-03-30T15:17:10"/>
    <x v="58"/>
    <m/>
    <m/>
    <m/>
    <m/>
    <m/>
    <s v="Verification Pending"/>
    <s v="Samantha Caesar-Johnson johnsoncs"/>
    <x v="3"/>
    <d v="2018-04-03T13:25:54"/>
    <d v="2018-04-03T13:41:55"/>
    <s v="Scientific QC changes made per SOP103: intervention (re-ordered)"/>
    <x v="56"/>
  </r>
  <r>
    <x v="59"/>
    <s v="Complete"/>
    <n v="6"/>
    <s v="INSTITUTIONAL"/>
    <s v="Dana-Farber Harvard Cancer Center"/>
    <d v="2018-03-23T15:16:08"/>
    <d v="2018-04-03T10:31:42"/>
    <x v="59"/>
    <m/>
    <m/>
    <m/>
    <m/>
    <m/>
    <s v="Abstraction Verified Response"/>
    <s v="Sisi Chen"/>
    <x v="1"/>
    <d v="2018-04-03T13:11:14"/>
    <d v="2018-04-03T13:56:18"/>
    <s v="Scientific amendment QC complete.  No changes made."/>
    <x v="57"/>
  </r>
  <r>
    <x v="60"/>
    <s v="Complete"/>
    <n v="2"/>
    <s v="INSTITUTIONAL"/>
    <s v="City of Hope Comprehensive Cancer Center"/>
    <d v="2018-03-23T15:05:43"/>
    <d v="2018-04-03T11:38:14"/>
    <x v="60"/>
    <m/>
    <m/>
    <m/>
    <m/>
    <m/>
    <s v="Verification Pending"/>
    <s v="Sisi Chen"/>
    <x v="0"/>
    <d v="2018-04-03T13:31:49"/>
    <d v="2018-04-03T14:01:09"/>
    <s v="scientific QC changes made per SOP 103- amend: none; non-amend: Outline/Arms (changed twice daily abbreviation from TID to BID), Eligibility (updated inclusion to match protocol, spelling)"/>
    <x v="58"/>
  </r>
  <r>
    <x v="61"/>
    <s v="Complete"/>
    <n v="3"/>
    <s v="INSTITUTIONAL"/>
    <s v="Memorial Sloan Kettering Cancer Center"/>
    <d v="2018-03-23T13:33:05"/>
    <d v="2018-04-03T13:10:41"/>
    <x v="61"/>
    <m/>
    <m/>
    <m/>
    <m/>
    <m/>
    <s v="Verification Pending"/>
    <s v="Parisa Navabi navabip"/>
    <x v="0"/>
    <d v="2018-04-03T14:03:36"/>
    <d v="2018-04-03T14:36:08"/>
    <s v="scientific QC changes made per SOP 103- Outline/Arms (reversed changes to arm labels), Objectives (corrected roman numeral)"/>
    <x v="59"/>
  </r>
  <r>
    <x v="62"/>
    <s v="Complete"/>
    <n v="5"/>
    <s v="INSTITUTIONAL"/>
    <s v="Duke University Medical Center"/>
    <d v="2018-03-26T11:56:27"/>
    <d v="2018-04-03T14:23:00"/>
    <x v="62"/>
    <m/>
    <m/>
    <m/>
    <m/>
    <m/>
    <s v="Abstraction Verified Response"/>
    <s v="Parisa Navabi navabip"/>
    <x v="5"/>
    <d v="2018-04-03T14:34:58"/>
    <d v="2018-04-03T14:55:18"/>
    <s v="no change made per sci QC"/>
    <x v="60"/>
  </r>
  <r>
    <x v="63"/>
    <s v="Complete"/>
    <n v="4"/>
    <s v="INSTITUTIONAL"/>
    <s v="Memorial Sloan Kettering Cancer Center"/>
    <d v="2018-03-23T10:35:32"/>
    <d v="2018-04-03T12:01:24"/>
    <x v="63"/>
    <m/>
    <m/>
    <m/>
    <m/>
    <m/>
    <s v="Verification Pending"/>
    <s v="Sisi Chen"/>
    <x v="0"/>
    <d v="2018-04-03T14:37:56"/>
    <d v="2018-04-03T15:00:33"/>
    <s v="scientific QC complete per SOP 103, no changes made"/>
    <x v="61"/>
  </r>
  <r>
    <x v="64"/>
    <s v="Complete"/>
    <n v="14"/>
    <s v="EXTERNALLY_PEER_REVIEWED"/>
    <s v="Dana-Farber Harvard Cancer Center"/>
    <d v="2018-03-23T18:42:40"/>
    <d v="2018-04-03T12:15:13"/>
    <x v="64"/>
    <m/>
    <m/>
    <m/>
    <m/>
    <m/>
    <s v="Abstraction Verified No Response"/>
    <s v="Sisi Chen"/>
    <x v="4"/>
    <d v="2018-04-03T15:02:51"/>
    <d v="2018-04-03T15:22:28"/>
    <s v="Scientific QC completed. No changes made"/>
    <x v="62"/>
  </r>
  <r>
    <x v="65"/>
    <s v="Complete"/>
    <n v="1"/>
    <s v="INSTITUTIONAL"/>
    <s v="Indiana University/Melvin and Bren Simon Cancer Center"/>
    <d v="2018-03-20T10:59:15"/>
    <d v="2018-03-28T13:25:54"/>
    <x v="65"/>
    <d v="2018-03-20T17:40:14"/>
    <d v="2018-03-22T13:11:19"/>
    <s v="SUBMISSION_INCOM"/>
    <s v="Please provide unexpired IRB document: the current trial status is &quot;Active&quot;. Submitted IRB expired on 12-25-2017"/>
    <m/>
    <s v="Abstraction Verified Response"/>
    <s v="Vicki Vanarsdale"/>
    <x v="2"/>
    <d v="2018-04-03T13:45:02"/>
    <d v="2018-04-03T15:23:15"/>
    <s v="Scientific QC changes made per SOP103: Summary, Objectives, Outline/Arms, Eligibility, Interventions, Outcomes"/>
    <x v="63"/>
  </r>
  <r>
    <x v="66"/>
    <s v="Complete"/>
    <n v="1"/>
    <s v="INSTITUTIONAL"/>
    <s v="Fred Hutch/University of Washington Cancer Consortium"/>
    <d v="2018-03-23T16:04:51"/>
    <d v="2018-03-28T16:01:22"/>
    <x v="66"/>
    <m/>
    <m/>
    <m/>
    <m/>
    <m/>
    <s v="Verification Pending"/>
    <s v="Vicki Vanarsdale"/>
    <x v="3"/>
    <d v="2018-04-03T13:49:45"/>
    <d v="2018-04-03T15:24:42"/>
    <s v="Scientific QC changes made per SOP103: brief title, summary, objectives, outline,arm, intervention, outcomes, disease"/>
    <x v="64"/>
  </r>
  <r>
    <x v="67"/>
    <s v="Complete"/>
    <n v="8"/>
    <s v="EXTERNALLY_PEER_REVIEWED"/>
    <s v="Duke University Medical Center"/>
    <d v="2018-03-26T11:32:50"/>
    <d v="2018-04-03T12:34:59"/>
    <x v="67"/>
    <m/>
    <m/>
    <m/>
    <m/>
    <m/>
    <s v="Abstraction Verified No Response"/>
    <s v="Sisi Chen"/>
    <x v="0"/>
    <d v="2018-04-03T15:03:11"/>
    <d v="2018-04-03T15:27:01"/>
    <s v="scientific QC complete per SOP 103, no changes made"/>
    <x v="65"/>
  </r>
  <r>
    <x v="68"/>
    <s v="Abbreviated"/>
    <n v="1"/>
    <s v="INDUSTRIAL"/>
    <s v="Medical University of South Carolina"/>
    <d v="2018-03-26T12:29:14"/>
    <d v="2018-04-02T11:13:26"/>
    <x v="68"/>
    <m/>
    <m/>
    <m/>
    <m/>
    <m/>
    <s v="Verification Pending"/>
    <s v="Samantha Caesar-Johnson johnsoncs"/>
    <x v="3"/>
    <d v="2018-04-03T15:38:04"/>
    <d v="2018-04-03T15:46:46"/>
    <s v="Scientific QC completed and no changes made."/>
    <x v="66"/>
  </r>
  <r>
    <x v="69"/>
    <s v="Complete"/>
    <n v="1"/>
    <s v="INSTITUTIONAL"/>
    <s v="Case Comprehensive Cancer Center"/>
    <d v="2018-03-23T17:09:01"/>
    <d v="2018-03-30T10:21:37"/>
    <x v="69"/>
    <m/>
    <m/>
    <m/>
    <m/>
    <m/>
    <s v="Verification Pending"/>
    <s v="Samantha Caesar-Johnson johnsoncs"/>
    <x v="1"/>
    <d v="2018-04-03T14:01:15"/>
    <d v="2018-04-03T15:54:21"/>
    <s v="Scientific QC changes made per SOP 103: brief summary (rational), objective (changing exploratory to secondary, adding periods), outline/arm (removed definition for already defined abbreviation, stylistic sentences), design details (changing allocation to NA for single group), eligibility criteria ( capitalization, spacing), intervention (indexing laboratory biomarker), outcome (title, description, time frame), marker (indexing response markers)"/>
    <x v="67"/>
  </r>
  <r>
    <x v="70"/>
    <s v="Abbreviated"/>
    <n v="1"/>
    <s v="INDUSTRIAL"/>
    <s v="White River Junction Veterans Affairs Medical Center"/>
    <d v="2018-03-26T13:08:01"/>
    <d v="2018-04-02T12:11:31"/>
    <x v="70"/>
    <m/>
    <m/>
    <m/>
    <m/>
    <m/>
    <s v="Verification Pending"/>
    <s v="Samantha Caesar-Johnson johnsoncs"/>
    <x v="3"/>
    <d v="2018-04-03T15:48:43"/>
    <d v="2018-04-03T16:04:00"/>
    <s v="Scientific QC completed and no changes made."/>
    <x v="68"/>
  </r>
  <r>
    <x v="71"/>
    <s v="Complete"/>
    <n v="3"/>
    <s v="INSTITUTIONAL"/>
    <s v="NCI - Center for Cancer Research"/>
    <d v="2018-03-26T14:00:19"/>
    <d v="2018-04-03T14:56:28"/>
    <x v="71"/>
    <m/>
    <m/>
    <m/>
    <m/>
    <m/>
    <s v="Verification Pending"/>
    <s v="Cecilia Appiah"/>
    <x v="5"/>
    <d v="2018-04-03T15:53:08"/>
    <d v="2018-04-03T16:18:47"/>
    <s v="change made per sci QC: amend: objective"/>
    <x v="69"/>
  </r>
  <r>
    <x v="72"/>
    <s v="Abbreviated"/>
    <n v="1"/>
    <s v="INDUSTRIAL"/>
    <s v="Hoffmann-La Roche"/>
    <d v="2018-03-26T13:26:06"/>
    <d v="2018-04-02T13:05:04"/>
    <x v="72"/>
    <m/>
    <m/>
    <m/>
    <m/>
    <m/>
    <s v="Verification Pending"/>
    <s v="Samantha Caesar-Johnson johnsoncs"/>
    <x v="3"/>
    <d v="2018-04-03T16:08:15"/>
    <d v="2018-04-03T16:28:45"/>
    <s v="Scientific QC changes made per SOP103: disease"/>
    <x v="70"/>
  </r>
  <r>
    <x v="73"/>
    <s v="Complete"/>
    <n v="1"/>
    <s v="INSTITUTIONAL"/>
    <s v="UCLA / Jonsson Comprehensive Cancer Center"/>
    <d v="2018-03-23T19:37:46"/>
    <d v="2018-03-30T10:52:51"/>
    <x v="73"/>
    <m/>
    <m/>
    <m/>
    <m/>
    <m/>
    <s v="Verification Pending"/>
    <s v="Vicki Vanarsdale"/>
    <x v="2"/>
    <d v="2018-04-03T15:26:23"/>
    <d v="2018-04-03T17:06:56"/>
    <s v="Scientific QC changes made per SOP103: Brief Title, Summary, Objectives, Outline/Arms, Eligibility, Interventions, Arms, Outcomes, Subgroups, Markers_x000d__x000a__x000d__x000a_EVS Term Suggestion sent for PSA Level 0.2 to Two"/>
    <x v="71"/>
  </r>
  <r>
    <x v="74"/>
    <s v="Complete"/>
    <n v="4"/>
    <s v="INSTITUTIONAL"/>
    <s v="OHSU Knight Cancer Institute"/>
    <d v="2018-03-26T17:35:20"/>
    <d v="2018-04-03T14:08:54"/>
    <x v="74"/>
    <m/>
    <m/>
    <m/>
    <m/>
    <m/>
    <s v="Verification Pending"/>
    <s v="Sisi Chen"/>
    <x v="1"/>
    <d v="2018-04-04T08:22:55"/>
    <d v="2018-04-04T08:39:00"/>
    <s v="Scientific amendment QC complete.  No changes made."/>
    <x v="72"/>
  </r>
  <r>
    <x v="75"/>
    <s v="Complete"/>
    <n v="5"/>
    <s v="INSTITUTIONAL"/>
    <s v="St. Jude Children's Research Hospital"/>
    <d v="2018-03-26T09:05:20"/>
    <d v="2018-04-03T14:30:17"/>
    <x v="75"/>
    <m/>
    <m/>
    <m/>
    <m/>
    <m/>
    <s v="Abstraction Verified Response"/>
    <s v="Sisi Chen"/>
    <x v="1"/>
    <d v="2018-04-04T08:41:09"/>
    <d v="2018-04-04T08:56:43"/>
    <s v="Scientific amendment QC complete.  No changes made."/>
    <x v="73"/>
  </r>
  <r>
    <x v="76"/>
    <s v="Complete"/>
    <n v="4"/>
    <s v="INSTITUTIONAL"/>
    <s v="Dana-Farber Harvard Cancer Center"/>
    <d v="2018-03-05T08:59:04"/>
    <d v="2018-04-04T08:26:27"/>
    <x v="76"/>
    <d v="2018-03-05T11:12:35"/>
    <d v="2018-03-26T18:00:01"/>
    <s v="SUBMISSION_INCOM_MISSING_DOCS"/>
    <s v="The clean protocol was submitted twice, please submit the tracked/highlighted protocol version date 08/09/2017 for processing"/>
    <m/>
    <s v="Verification Pending"/>
    <s v="Cecilia Appiah"/>
    <x v="1"/>
    <d v="2018-04-04T08:57:57"/>
    <d v="2018-04-04T09:22:29"/>
    <s v="Scientific amendment QC changes made per SOP 103:_x000d__x000a_Amendment changes made: none_x000d__x000a_Non-amendment changes made: subgroup (spelling)"/>
    <x v="74"/>
  </r>
  <r>
    <x v="77"/>
    <s v="Complete"/>
    <n v="1"/>
    <s v="INSTITUTIONAL"/>
    <s v="Fred Hutch/University of Washington Cancer Consortium"/>
    <d v="2018-03-23T15:52:51"/>
    <d v="2018-03-29T09:59:12"/>
    <x v="77"/>
    <m/>
    <m/>
    <m/>
    <m/>
    <m/>
    <s v="Verification Pending"/>
    <s v="Samantha Caesar-Johnson johnsoncs"/>
    <x v="2"/>
    <d v="2018-04-04T09:03:14"/>
    <d v="2018-04-04T10:45:03"/>
    <s v="Scientific QC changes made per SOP103: Brief Title, Summary, Outline/Arms, Anatomic Site, Design Details, Eligibility, Interventions, Outcomes"/>
    <x v="75"/>
  </r>
  <r>
    <x v="78"/>
    <s v="Complete"/>
    <n v="1"/>
    <s v="INSTITUTIONAL"/>
    <s v="Dana-Farber Harvard Cancer Center"/>
    <d v="2018-03-26T16:08:08"/>
    <d v="2018-03-29T14:17:27"/>
    <x v="78"/>
    <m/>
    <m/>
    <m/>
    <m/>
    <m/>
    <s v="Abstraction Verified No Response"/>
    <s v="Samantha Caesar-Johnson johnsoncs"/>
    <x v="5"/>
    <d v="2018-04-04T09:48:58"/>
    <d v="2018-04-04T10:47:18"/>
    <s v="change made per sci QC: brief title/summary, outline/arm, disease, outcome, eligibility._x000d__x000a_feedback sent"/>
    <x v="76"/>
  </r>
  <r>
    <x v="79"/>
    <s v="Complete"/>
    <n v="1"/>
    <s v="INSTITUTIONAL"/>
    <s v="Fred Hutch/University of Washington Cancer Consortium"/>
    <d v="2018-03-23T16:42:14"/>
    <d v="2018-03-29T12:33:41"/>
    <x v="79"/>
    <m/>
    <m/>
    <m/>
    <m/>
    <m/>
    <s v="Verification Pending"/>
    <s v="Vicki Vanarsdale"/>
    <x v="1"/>
    <d v="2018-04-04T09:26:34"/>
    <d v="2018-04-04T11:00:49"/>
    <s v="Scientific QC changes made per SOP 103: brief title (preferred name), brief summary (preferred name), objective (adding objective, defining abbreviations), outline/arm (including days of intervention and course sentence), disease (indexing eligibility biomarkers), eligibility criteria (spacing, including heading to lab values, spelling), intervention (correcting intervention type, intervention descriptions), arm (capitalization in label), outcome (adding outcome measures, title, description, time frame), marker (indexed eligibility biomarkers)"/>
    <x v="77"/>
  </r>
  <r>
    <x v="80"/>
    <s v="Complete"/>
    <n v="2"/>
    <s v="INSTITUTIONAL"/>
    <s v="Moffitt Cancer Center"/>
    <d v="2018-03-26T09:15:33"/>
    <d v="2018-04-04T09:03:17"/>
    <x v="80"/>
    <m/>
    <m/>
    <m/>
    <m/>
    <m/>
    <s v="Abstraction Verified Response"/>
    <s v="Cecilia Appiah"/>
    <x v="1"/>
    <d v="2018-04-04T11:03:10"/>
    <d v="2018-04-04T11:25:56"/>
    <s v="Scientific amendment QC complete.  No changes made."/>
    <x v="78"/>
  </r>
  <r>
    <x v="81"/>
    <s v="Complete"/>
    <n v="3"/>
    <s v="NATIONAL"/>
    <s v="JHU Sidney Kimmel Comprehensive Cancer Center LAO"/>
    <d v="2018-03-26T20:05:43"/>
    <d v="2018-04-03T14:11:58"/>
    <x v="81"/>
    <m/>
    <m/>
    <m/>
    <m/>
    <m/>
    <s v="Verification Pending"/>
    <s v="Cecilia Appiah"/>
    <x v="2"/>
    <d v="2018-04-04T10:58:39"/>
    <d v="2018-04-04T11:28:56"/>
    <s v="No scientific QC changes made per SOP103"/>
    <x v="79"/>
  </r>
  <r>
    <x v="82"/>
    <s v="Complete"/>
    <n v="7"/>
    <s v="INSTITUTIONAL"/>
    <s v="Columbia University/Herbert Irving Cancer Center"/>
    <d v="2018-03-26T11:56:49"/>
    <d v="2018-04-03T15:37:07"/>
    <x v="82"/>
    <m/>
    <m/>
    <m/>
    <m/>
    <m/>
    <s v="Verification Pending"/>
    <s v="Sisi Chen"/>
    <x v="1"/>
    <d v="2018-04-04T11:33:55"/>
    <d v="2018-04-04T11:52:04"/>
    <s v="Scientific amendment QC changes made per SOP 103:_x000d__x000a_Amendment changes made: none_x000d__x000a_Non-amendment changes made: eligibility criteria (spacing), marker (removed exclusion criteria marker as not exclusion for all participants)"/>
    <x v="80"/>
  </r>
  <r>
    <x v="83"/>
    <s v="Complete"/>
    <n v="2"/>
    <s v="NATIONAL"/>
    <s v="Pediatric Brain Tumor Consortium"/>
    <d v="2018-03-26T20:06:34"/>
    <d v="2018-04-04T11:02:33"/>
    <x v="83"/>
    <m/>
    <m/>
    <m/>
    <m/>
    <m/>
    <s v="Verification Pending"/>
    <s v="Alpana Dongargaonkar"/>
    <x v="0"/>
    <d v="2018-04-04T11:21:55"/>
    <d v="2018-04-04T12:03:46"/>
    <s v="scientific QC changes made per SOP 103- amend: Outcomes (added secondary), Eligibility (updated exclusion to match protocol); non-amend: none"/>
    <x v="81"/>
  </r>
  <r>
    <x v="84"/>
    <s v="Abbreviated"/>
    <n v="1"/>
    <s v="INDUSTRIAL"/>
    <s v="Gradalis Inc"/>
    <d v="2018-03-26T15:00:09"/>
    <d v="2018-04-02T14:22:06"/>
    <x v="84"/>
    <m/>
    <m/>
    <m/>
    <m/>
    <m/>
    <s v="Verification Pending"/>
    <s v="Samantha Caesar-Johnson johnsoncs"/>
    <x v="2"/>
    <d v="2018-04-04T11:36:28"/>
    <d v="2018-04-04T12:13:36"/>
    <s v="Scientific QC changes made per SOP103: Disease, Interventions, Markers"/>
    <x v="82"/>
  </r>
  <r>
    <x v="85"/>
    <s v="Complete"/>
    <n v="6"/>
    <s v="EXTERNALLY_PEER_REVIEWED"/>
    <s v="University of Colorado Hospital"/>
    <d v="2018-03-27T17:18:01"/>
    <d v="2018-04-04T09:43:09"/>
    <x v="85"/>
    <m/>
    <m/>
    <m/>
    <m/>
    <m/>
    <s v="Verification Pending"/>
    <s v="Cecilia Appiah"/>
    <x v="1"/>
    <d v="2018-04-04T11:58:04"/>
    <d v="2018-04-04T12:20:00"/>
    <s v="Scientific amendment QC changes made per SOP 103:_x000d__x000a_Amendment changes made: none_x000d__x000a_Non-amendment changes made: brief title (updating preferred name), eligibility criteria (removing bullets not included in protocol), disease (indexing eligibility biomarker)"/>
    <x v="83"/>
  </r>
  <r>
    <x v="86"/>
    <s v="Complete"/>
    <n v="9"/>
    <s v="INSTITUTIONAL"/>
    <s v="Fred Hutch/University of Washington Cancer Consortium"/>
    <d v="2018-03-27T14:53:15"/>
    <d v="2018-04-04T12:14:38"/>
    <x v="86"/>
    <m/>
    <m/>
    <m/>
    <m/>
    <m/>
    <s v="Verification Pending"/>
    <s v="Cecilia Appiah"/>
    <x v="5"/>
    <d v="2018-04-04T12:56:51"/>
    <d v="2018-04-04T13:14:36"/>
    <s v="no change made per sci QC"/>
    <x v="84"/>
  </r>
  <r>
    <x v="87"/>
    <s v="Complete"/>
    <n v="2"/>
    <s v="INSTITUTIONAL"/>
    <s v="Indiana University/Melvin and Bren Simon Cancer Center"/>
    <d v="2018-03-27T14:09:44"/>
    <d v="2018-04-04T10:52:39"/>
    <x v="87"/>
    <m/>
    <m/>
    <m/>
    <m/>
    <m/>
    <s v="Abstraction Verified No Response"/>
    <s v="Cecilia Appiah"/>
    <x v="0"/>
    <d v="2018-04-04T12:50:00"/>
    <d v="2018-04-04T13:18:35"/>
    <s v="scientific QC changes made per SOP 103- amend: none; non-amend: Brief Title (added commas per AMA Manual of Style)"/>
    <x v="85"/>
  </r>
  <r>
    <x v="88"/>
    <s v="Complete"/>
    <n v="1"/>
    <s v="INSTITUTIONAL"/>
    <s v="Fred Hutch/University of Washington Cancer Consortium"/>
    <d v="2018-03-23T17:15:10"/>
    <d v="2018-04-04T09:38:31"/>
    <x v="88"/>
    <m/>
    <m/>
    <m/>
    <m/>
    <m/>
    <s v="Abstraction Verified Response"/>
    <s v="Sisi Chen"/>
    <x v="4"/>
    <d v="2018-04-04T12:23:28"/>
    <d v="2018-04-04T13:21:26"/>
    <s v="Scientific QC completed. Changes made: outline/arms, disease and markers"/>
    <x v="86"/>
  </r>
  <r>
    <x v="89"/>
    <s v="Complete"/>
    <n v="4"/>
    <s v="INSTITUTIONAL"/>
    <s v="University of Colorado Hospital"/>
    <d v="2018-03-22T14:34:27"/>
    <d v="2018-04-04T12:23:49"/>
    <x v="89"/>
    <d v="2018-03-23T13:48:26"/>
    <d v="2018-03-27T10:38:28"/>
    <s v="SUBMISSION_INCOM"/>
    <s v="IRB Approval had expired as of 24-Jan-2018. Please submit an unexpired IRB letter and any accompanying documents."/>
    <s v="Addl on-hold 4/5/2018 (still on-hold). Placing on hold for further review of documentation and possible missing amendments."/>
    <s v="On-Hold"/>
    <s v="Alpana Dongargaonkar"/>
    <x v="5"/>
    <d v="2018-04-04T13:15:51"/>
    <d v="2018-04-04T13:25:11"/>
    <s v="no change made per sci QC"/>
    <x v="87"/>
  </r>
  <r>
    <x v="90"/>
    <s v="Complete"/>
    <n v="2"/>
    <s v="INSTITUTIONAL"/>
    <s v="University of Kentucky/Markey Cancer Center"/>
    <d v="2018-03-27T12:42:13"/>
    <d v="2018-04-04T11:38:32"/>
    <x v="90"/>
    <m/>
    <m/>
    <m/>
    <m/>
    <m/>
    <s v="Verification Pending"/>
    <s v="Cecilia Appiah"/>
    <x v="1"/>
    <d v="2018-04-04T12:56:23"/>
    <d v="2018-04-04T13:29:29"/>
    <s v="Scientific amendment QC complete.  No changes made."/>
    <x v="88"/>
  </r>
  <r>
    <x v="91"/>
    <s v="Complete"/>
    <n v="1"/>
    <s v="INSTITUTIONAL"/>
    <s v="Siteman Cancer Center at Washington University"/>
    <d v="2018-03-23T11:42:22"/>
    <d v="2018-04-04T11:07:26"/>
    <x v="91"/>
    <m/>
    <m/>
    <m/>
    <m/>
    <m/>
    <s v="Verification Pending"/>
    <s v="Ian Buchanan"/>
    <x v="2"/>
    <d v="2018-04-04T12:46:50"/>
    <d v="2018-04-04T13:38:06"/>
    <s v="Scientific QC changes made per SOP103: Disease, Outcomes"/>
    <x v="89"/>
  </r>
  <r>
    <x v="92"/>
    <s v="Complete"/>
    <n v="8"/>
    <s v="INSTITUTIONAL"/>
    <s v="Duke University Medical Center"/>
    <d v="2018-03-27T10:01:42"/>
    <d v="2018-04-04T12:46:27"/>
    <x v="92"/>
    <m/>
    <m/>
    <m/>
    <m/>
    <m/>
    <s v="Abstraction Verified No Response"/>
    <s v="Ian Buchanan"/>
    <x v="5"/>
    <d v="2018-04-04T13:26:27"/>
    <d v="2018-04-04T13:41:44"/>
    <s v="no change made per sci QC"/>
    <x v="68"/>
  </r>
  <r>
    <x v="93"/>
    <s v="Complete"/>
    <n v="4"/>
    <s v="INSTITUTIONAL"/>
    <s v="OHSU Knight Cancer Institute"/>
    <d v="2018-03-27T17:39:55"/>
    <d v="2018-04-04T11:27:16"/>
    <x v="93"/>
    <m/>
    <m/>
    <m/>
    <m/>
    <m/>
    <s v="Verification Pending"/>
    <s v="Sisi Chen"/>
    <x v="0"/>
    <d v="2018-04-04T13:21:22"/>
    <d v="2018-04-04T13:46:00"/>
    <s v="scientific QC changes made per SOP 103- amend: none; non-amend: Outcomes (defined abbreviations at first occurrence)"/>
    <x v="90"/>
  </r>
  <r>
    <x v="94"/>
    <s v="Complete"/>
    <n v="8"/>
    <s v="NATIONAL"/>
    <s v="City of Hope Comprehensive Cancer Center LAO"/>
    <d v="2018-03-27T20:05:34"/>
    <d v="2018-04-04T11:52:04"/>
    <x v="94"/>
    <m/>
    <m/>
    <m/>
    <m/>
    <m/>
    <s v="Verification Pending"/>
    <s v="Sisi Chen"/>
    <x v="1"/>
    <d v="2018-04-04T13:31:52"/>
    <d v="2018-04-04T13:52:22"/>
    <s v="Scientific amendment QC complete.  No changes made."/>
    <x v="70"/>
  </r>
  <r>
    <x v="95"/>
    <s v="Complete"/>
    <n v="3"/>
    <s v="INSTITUTIONAL"/>
    <s v="NCI - Center for Cancer Research"/>
    <d v="2018-03-26T09:09:26"/>
    <d v="2018-04-03T16:06:05"/>
    <x v="95"/>
    <m/>
    <m/>
    <m/>
    <m/>
    <m/>
    <s v="Verification Pending"/>
    <s v="Parisa Navabi navabip"/>
    <x v="4"/>
    <d v="2018-04-04T13:25:10"/>
    <d v="2018-04-04T13:57:25"/>
    <s v="Scientific QC completed. Amendment change made: eligibility. Non-amendment change made: outcomes (time frame update)"/>
    <x v="91"/>
  </r>
  <r>
    <x v="96"/>
    <s v="Complete"/>
    <n v="5"/>
    <s v="EXTERNALLY_PEER_REVIEWED"/>
    <s v="Duke University Medical Center"/>
    <d v="2018-03-27T10:36:08"/>
    <d v="2018-04-04T13:12:34"/>
    <x v="96"/>
    <m/>
    <m/>
    <m/>
    <m/>
    <m/>
    <s v="Verification Pending"/>
    <s v="Parisa Navabi navabip"/>
    <x v="5"/>
    <d v="2018-04-04T13:49:38"/>
    <d v="2018-04-04T13:58:54"/>
    <s v="no change made per sci QC"/>
    <x v="92"/>
  </r>
  <r>
    <x v="97"/>
    <s v="Complete"/>
    <n v="3"/>
    <s v="INSTITUTIONAL"/>
    <s v="University of Colorado Hospital"/>
    <d v="2018-03-27T18:37:20"/>
    <d v="2018-04-04T11:14:29"/>
    <x v="97"/>
    <m/>
    <m/>
    <m/>
    <m/>
    <m/>
    <s v="Verification Pending"/>
    <s v="Sisi Chen"/>
    <x v="3"/>
    <d v="2018-04-04T13:02:17"/>
    <d v="2018-04-04T14:01:18"/>
    <s v="Amendment changes made per scientific abstraction: none;_x000d__x000a_Non-amendment changes made per scientific abstraction: disease"/>
    <x v="93"/>
  </r>
  <r>
    <x v="98"/>
    <s v="Complete"/>
    <n v="7"/>
    <s v="INSTITUTIONAL"/>
    <s v="Duke University Medical Center"/>
    <d v="2018-03-27T14:07:38"/>
    <d v="2018-04-04T12:24:30"/>
    <x v="98"/>
    <m/>
    <m/>
    <m/>
    <m/>
    <m/>
    <s v="Verification Pending"/>
    <s v="Sisi Chen"/>
    <x v="1"/>
    <d v="2018-04-04T13:55:01"/>
    <d v="2018-04-04T14:11:18"/>
    <s v="Scientific amendment QC complete.  No changes made."/>
    <x v="94"/>
  </r>
  <r>
    <x v="99"/>
    <s v="Complete"/>
    <n v="5"/>
    <s v="INSTITUTIONAL"/>
    <s v="St. Jude Children's Research Hospital"/>
    <d v="2018-03-27T08:35:18"/>
    <d v="2018-04-04T12:12:53"/>
    <x v="99"/>
    <m/>
    <m/>
    <m/>
    <m/>
    <m/>
    <s v="Abstraction Verified Response"/>
    <s v="Sisi Chen"/>
    <x v="0"/>
    <d v="2018-04-04T13:47:15"/>
    <d v="2018-04-04T14:12:52"/>
    <s v="scientific QC complete per SOP 103, no changes made"/>
    <x v="95"/>
  </r>
  <r>
    <x v="100"/>
    <s v="Complete"/>
    <n v="4"/>
    <s v="NATIONAL"/>
    <s v="ECOG-ACRIN Cancer Research Group"/>
    <d v="2018-03-27T20:06:16"/>
    <d v="2018-04-04T12:39:34"/>
    <x v="100"/>
    <m/>
    <m/>
    <m/>
    <m/>
    <m/>
    <s v="Verification Pending"/>
    <s v="Sisi Chen"/>
    <x v="4"/>
    <d v="2018-04-04T13:58:54"/>
    <d v="2018-04-04T14:20:55"/>
    <s v="Scientific QC completed. No changes made"/>
    <x v="96"/>
  </r>
  <r>
    <x v="101"/>
    <s v="Complete"/>
    <n v="3"/>
    <s v="INSTITUTIONAL"/>
    <s v="Duke University Medical Center"/>
    <d v="2018-03-27T14:02:21"/>
    <d v="2018-04-04T10:08:03"/>
    <x v="101"/>
    <m/>
    <m/>
    <m/>
    <m/>
    <m/>
    <s v="Abstracted"/>
    <s v="Parisa Navabi navabip"/>
    <x v="5"/>
    <d v="2018-04-04T14:17:28"/>
    <d v="2018-04-04T14:34:57"/>
    <s v="no change made per sci QC"/>
    <x v="97"/>
  </r>
  <r>
    <x v="102"/>
    <s v="Complete"/>
    <n v="3"/>
    <s v="INSTITUTIONAL"/>
    <s v="Duke University Medical Center"/>
    <d v="2018-03-27T11:22:59"/>
    <d v="2018-04-04T12:12:40"/>
    <x v="102"/>
    <m/>
    <m/>
    <m/>
    <m/>
    <m/>
    <s v="Abstraction Verified No Response"/>
    <s v="Parisa Navabi navabip"/>
    <x v="1"/>
    <d v="2018-04-04T14:14:05"/>
    <d v="2018-04-04T14:35:34"/>
    <s v="Scientific amendment QC complete.  No changes made."/>
    <x v="98"/>
  </r>
  <r>
    <x v="103"/>
    <s v="Complete"/>
    <n v="2"/>
    <s v="INSTITUTIONAL"/>
    <s v="Duke University Medical Center"/>
    <d v="2018-03-27T11:39:36"/>
    <d v="2018-04-03T17:09:44"/>
    <x v="103"/>
    <m/>
    <m/>
    <m/>
    <m/>
    <m/>
    <s v="Abstraction Verified No Response"/>
    <s v="Parisa Navabi navabip"/>
    <x v="4"/>
    <d v="2018-04-04T14:22:25"/>
    <d v="2018-04-04T14:55:26"/>
    <s v="Scientific QC completed. No changes made"/>
    <x v="99"/>
  </r>
  <r>
    <x v="104"/>
    <s v="Complete"/>
    <n v="1"/>
    <s v="INSTITUTIONAL"/>
    <s v="Cancer Therapy and Research Center at The UT Health Science Center at San Antonio"/>
    <d v="2018-03-26T16:20:52"/>
    <d v="2018-03-30T08:42:22"/>
    <x v="104"/>
    <m/>
    <m/>
    <m/>
    <m/>
    <m/>
    <s v="Verification Pending"/>
    <s v="Vicki Vanarsdale"/>
    <x v="2"/>
    <d v="2018-04-04T13:45:32"/>
    <d v="2018-04-04T14:57:44"/>
    <s v="Scientific QC changes made per SOP103: Brief Title, Summary, Outline/Arms, Anatomic Site, Disease, Eligibility, Interventions, Arms, Outcomes"/>
    <x v="100"/>
  </r>
  <r>
    <x v="105"/>
    <s v="Complete"/>
    <n v="13"/>
    <s v="INSTITUTIONAL"/>
    <s v="University of Nebraska Medical Center"/>
    <d v="2018-03-27T10:36:02"/>
    <d v="2018-04-04T12:53:08"/>
    <x v="105"/>
    <m/>
    <m/>
    <m/>
    <m/>
    <m/>
    <s v="Verification Pending"/>
    <s v="Ashley Crowner"/>
    <x v="5"/>
    <d v="2018-04-04T14:50:33"/>
    <d v="2018-04-04T15:14:33"/>
    <s v="no change made per sci QC"/>
    <x v="101"/>
  </r>
  <r>
    <x v="106"/>
    <s v="Complete"/>
    <n v="4"/>
    <s v="EXTERNALLY_PEER_REVIEWED"/>
    <s v="University of Colorado Hospital"/>
    <d v="2018-03-26T16:45:14"/>
    <d v="2018-04-04T15:22:53"/>
    <x v="106"/>
    <d v="2018-03-27T09:52:00"/>
    <d v="2018-03-28T11:31:34"/>
    <s v="SUBMISSION_INCOM_MISSING_DOCS"/>
    <s v="Trial placed on hold: Request sent to submitter to provide a summary of changes OR tracked protocol for Amendment 3.  In addition, also provide IRB approval for protocol v.4 dated August 02, 2017 because the IRB approvals provided are prior to the current protocol version date."/>
    <m/>
    <s v="Verification Pending"/>
    <s v="Ashley Crowner"/>
    <x v="5"/>
    <d v="2018-04-04T15:35:19"/>
    <d v="2018-04-04T16:00:06"/>
    <s v="no change made per sci QC"/>
    <x v="102"/>
  </r>
  <r>
    <x v="107"/>
    <s v="Complete"/>
    <n v="3"/>
    <s v="EXTERNALLY_PEER_REVIEWED"/>
    <s v="University of Colorado Hospital"/>
    <d v="2018-03-28T13:03:35"/>
    <d v="2018-04-04T15:12:34"/>
    <x v="107"/>
    <m/>
    <m/>
    <m/>
    <m/>
    <m/>
    <s v="Verification Pending"/>
    <s v="Ian Buchanan"/>
    <x v="1"/>
    <d v="2018-04-04T15:25:37"/>
    <d v="2018-04-04T16:01:40"/>
    <s v="Scientific amendment QC changes made per SOP 103:_x000d__x000a_Amendment changes made: none_x000d__x000a_Non-amendment changes made: eligibility criteria (adding heading to lab values)"/>
    <x v="103"/>
  </r>
  <r>
    <x v="108"/>
    <s v="Complete"/>
    <n v="1"/>
    <s v="INSTITUTIONAL"/>
    <s v="Case Comprehensive Cancer Center"/>
    <d v="2018-03-27T17:08:04"/>
    <d v="2018-03-30T12:39:31"/>
    <x v="108"/>
    <m/>
    <m/>
    <m/>
    <m/>
    <m/>
    <s v="Verification Pending"/>
    <s v="Vicki Vanarsdale"/>
    <x v="2"/>
    <d v="2018-04-04T15:03:17"/>
    <d v="2018-04-04T16:23:32"/>
    <s v="Scientific QC changes made per SOP103: Outline/Arms, Interventions, Arms, Outcomes"/>
    <x v="104"/>
  </r>
  <r>
    <x v="109"/>
    <s v="Abbreviated"/>
    <n v="1"/>
    <s v="INDUSTRIAL"/>
    <s v="Gilead"/>
    <d v="2018-03-27T15:58:01"/>
    <d v="2018-04-03T15:47:34"/>
    <x v="109"/>
    <m/>
    <m/>
    <m/>
    <m/>
    <m/>
    <s v="Verification Pending"/>
    <s v="Vicki Vanarsdale"/>
    <x v="3"/>
    <d v="2018-04-04T16:40:29"/>
    <d v="2018-04-04T16:47:50"/>
    <s v="Scientific QC changes made per SOP103: anatomic site (removed bone and joint)"/>
    <x v="105"/>
  </r>
  <r>
    <x v="110"/>
    <s v="Abbreviated"/>
    <n v="1"/>
    <s v="INDUSTRIAL"/>
    <s v="Merck and Company Inc"/>
    <d v="2018-03-28T12:16:36"/>
    <d v="2018-04-04T09:36:21"/>
    <x v="110"/>
    <m/>
    <m/>
    <m/>
    <m/>
    <m/>
    <s v="Verification Pending"/>
    <s v="Samantha Caesar-Johnson johnsoncs"/>
    <x v="3"/>
    <d v="2018-04-04T16:50:40"/>
    <d v="2018-04-04T16:56:22"/>
    <s v="Scientific QC changes made per SOP103: disease (added unresectable)"/>
    <x v="106"/>
  </r>
  <r>
    <x v="111"/>
    <s v="Complete"/>
    <n v="4"/>
    <s v="INSTITUTIONAL"/>
    <s v="University of Colorado Hospital"/>
    <d v="2018-03-23T16:34:42"/>
    <d v="2018-04-04T15:17:12"/>
    <x v="111"/>
    <d v="2018-03-26T14:51:40"/>
    <d v="2018-03-28T15:33:46"/>
    <s v="SUBMISSION_INCOM_MISSING_DOCS"/>
    <s v="Trial On-hold for the following reason. Missing the Clean Protocol for Date August 21, 2015 and tracked documents that changed to August 21, 2015"/>
    <m/>
    <s v="Verification Pending"/>
    <s v="Alpana Dongargaonkar"/>
    <x v="1"/>
    <d v="2018-04-05T08:07:24"/>
    <d v="2018-04-05T08:33:50"/>
    <s v="Scientific amendment QC changes made per SOP 103:_x000d__x000a_Amendment changes made: none_x000d__x000a_Non-amendment changes made: objective (spacing), outcome (spacing)"/>
    <x v="107"/>
  </r>
  <r>
    <x v="112"/>
    <s v="Complete"/>
    <n v="5"/>
    <s v="INSTITUTIONAL"/>
    <s v="University of Chicago Comprehensive Cancer Center"/>
    <d v="2018-03-28T12:38:33"/>
    <d v="2018-04-04T15:26:46"/>
    <x v="112"/>
    <m/>
    <m/>
    <m/>
    <m/>
    <m/>
    <s v="Verification Pending"/>
    <s v="Cecilia Appiah"/>
    <x v="1"/>
    <d v="2018-04-05T08:36:11"/>
    <d v="2018-04-05T08:59:42"/>
    <s v="Scientific amendment QC changes made per SOP 103:_x000d__x000a_Amendment changes made: outline/arm (rearranging intervention for graph versus host disease prophylaxis)_x000d__x000a_Non-amendment changes made: none"/>
    <x v="108"/>
  </r>
  <r>
    <x v="113"/>
    <s v="Complete"/>
    <n v="10"/>
    <s v="EXTERNALLY_PEER_REVIEWED"/>
    <s v="City of Hope Comprehensive Cancer Center"/>
    <d v="2018-03-28T20:09:54"/>
    <d v="2018-04-04T15:48:01"/>
    <x v="113"/>
    <m/>
    <m/>
    <m/>
    <m/>
    <m/>
    <s v="Verification Pending"/>
    <s v="Alpana Dongargaonkar"/>
    <x v="5"/>
    <d v="2018-04-05T09:06:41"/>
    <d v="2018-04-05T09:15:18"/>
    <s v="change made per sci QC: amend: outcome (CTCAE version)"/>
    <x v="109"/>
  </r>
  <r>
    <x v="114"/>
    <s v="Complete"/>
    <n v="2"/>
    <s v="INSTITUTIONAL"/>
    <s v="Children's Hospital Colorado"/>
    <d v="2018-03-28T13:52:03"/>
    <d v="2018-04-04T16:13:27"/>
    <x v="114"/>
    <m/>
    <m/>
    <m/>
    <m/>
    <m/>
    <s v="Verification Pending"/>
    <s v="Ian Buchanan"/>
    <x v="5"/>
    <d v="2018-04-05T09:21:28"/>
    <d v="2018-04-05T09:31:28"/>
    <s v="no change made per sci QC"/>
    <x v="110"/>
  </r>
  <r>
    <x v="115"/>
    <s v="Abbreviated"/>
    <n v="1"/>
    <s v="INDUSTRIAL"/>
    <s v="Novartis Pharmaceuticals Corporation"/>
    <d v="2018-03-28T15:52:21"/>
    <d v="2018-04-04T10:10:10"/>
    <x v="115"/>
    <m/>
    <m/>
    <m/>
    <m/>
    <m/>
    <s v="Verification Pending"/>
    <s v="Samantha Caesar-Johnson johnsoncs"/>
    <x v="3"/>
    <d v="2018-04-05T09:34:02"/>
    <d v="2018-04-05T09:41:32"/>
    <s v="Scientific QC completed and no changes made."/>
    <x v="111"/>
  </r>
  <r>
    <x v="116"/>
    <s v="Complete"/>
    <n v="8"/>
    <s v="INSTITUTIONAL"/>
    <s v="Columbia University/Herbert Irving Cancer Center"/>
    <d v="2018-03-28T15:19:11"/>
    <d v="2018-04-04T16:29:01"/>
    <x v="116"/>
    <m/>
    <m/>
    <m/>
    <m/>
    <m/>
    <s v="Verification Pending"/>
    <s v="Parisa Navabi navabip"/>
    <x v="1"/>
    <d v="2018-04-05T09:01:03"/>
    <d v="2018-04-05T09:41:44"/>
    <s v="Scientific amendment QC changes made per SOP 103:_x000d__x000a_Amendment changes made: eligibility criteria (updating per protocol)_x000d__x000a_Non-amendment changes made: outline/arm"/>
    <x v="112"/>
  </r>
  <r>
    <x v="117"/>
    <s v="Complete"/>
    <n v="2"/>
    <s v="INSTITUTIONAL"/>
    <s v="University of Wisconsin Hospital and Clinics"/>
    <d v="2018-03-28T09:48:14"/>
    <d v="2018-04-04T16:39:07"/>
    <x v="117"/>
    <m/>
    <m/>
    <m/>
    <m/>
    <m/>
    <s v="Verification Pending"/>
    <s v="Alpana Dongargaonkar"/>
    <x v="5"/>
    <d v="2018-04-05T09:32:39"/>
    <d v="2018-04-05T09:43:50"/>
    <s v="change made per sci QC: amend: target enrollment"/>
    <x v="113"/>
  </r>
  <r>
    <x v="118"/>
    <s v="Complete"/>
    <n v="3"/>
    <s v="NATIONAL"/>
    <s v="Yale University Cancer Center LAO"/>
    <d v="2018-03-28T20:06:48"/>
    <d v="2018-04-04T16:17:22"/>
    <x v="118"/>
    <m/>
    <m/>
    <m/>
    <m/>
    <m/>
    <s v="Verification Pending"/>
    <s v="Alpana Dongargaonkar"/>
    <x v="4"/>
    <d v="2018-04-05T09:26:14"/>
    <d v="2018-04-05T09:54:29"/>
    <s v="Scientific QC completed. Amendment change made; eligibility. Non-amendment change made: none."/>
    <x v="114"/>
  </r>
  <r>
    <x v="119"/>
    <s v="Complete"/>
    <n v="2"/>
    <s v="INSTITUTIONAL"/>
    <s v="Siteman Cancer Center at Washington University"/>
    <d v="2018-03-23T16:31:21"/>
    <d v="2018-04-05T09:31:18"/>
    <x v="119"/>
    <d v="2018-03-26T14:35:33"/>
    <d v="2018-03-28T13:50:26"/>
    <s v="SUBMISSION_INCOM_MISSING_DOCS"/>
    <s v="Trial On-Hold.   Please submit the missing Clean Protocol for Version Date: 07/28/17"/>
    <m/>
    <s v="Abstraction Verified Response"/>
    <s v="Alpana Dongargaonkar"/>
    <x v="5"/>
    <d v="2018-04-05T09:48:06"/>
    <d v="2018-04-05T09:59:46"/>
    <s v="no change made per sci QC"/>
    <x v="115"/>
  </r>
  <r>
    <x v="120"/>
    <s v="Complete"/>
    <n v="2"/>
    <s v="INSTITUTIONAL"/>
    <s v="Northwestern University"/>
    <d v="2018-03-28T11:41:37"/>
    <d v="2018-04-05T08:46:32"/>
    <x v="120"/>
    <m/>
    <m/>
    <m/>
    <m/>
    <m/>
    <s v="Abstraction Verified Response"/>
    <s v="Cecilia Appiah"/>
    <x v="1"/>
    <d v="2018-04-05T09:43:00"/>
    <d v="2018-04-05T10:15:26"/>
    <s v="Scientific amendment QC changes made per SOP 103:_x000d__x000a_Amendment changes made: none_x000d__x000a_Non-amendment changes made: disease/marker (indexed estrogen receptor negative for triple negative breast cancer and estrogen receptor positive for estrogen positive breast cancer)"/>
    <x v="116"/>
  </r>
  <r>
    <x v="121"/>
    <s v="Complete"/>
    <n v="3"/>
    <s v="INSTITUTIONAL"/>
    <s v="Roswell Park Cancer Institute"/>
    <d v="2018-03-28T11:17:30"/>
    <d v="2018-04-05T09:24:04"/>
    <x v="121"/>
    <m/>
    <m/>
    <m/>
    <m/>
    <m/>
    <s v="Verification Pending"/>
    <s v="Cecilia Appiah"/>
    <x v="5"/>
    <d v="2018-04-05T10:01:07"/>
    <d v="2018-04-05T10:16:41"/>
    <s v="no change made per sci QC"/>
    <x v="117"/>
  </r>
  <r>
    <x v="122"/>
    <s v="Complete"/>
    <n v="5"/>
    <s v="INSTITUTIONAL"/>
    <s v="St. Jude Children's Research Hospital"/>
    <d v="2018-03-28T13:58:09"/>
    <d v="2018-04-05T08:55:58"/>
    <x v="122"/>
    <m/>
    <m/>
    <m/>
    <m/>
    <m/>
    <s v="Verification Pending"/>
    <s v="Sisi Chen"/>
    <x v="3"/>
    <d v="2018-04-05T09:48:44"/>
    <d v="2018-04-05T10:28:33"/>
    <s v="Scientific QC changes made per SOP103:_x000d__x000a_Amendment: none;_x000d__x000a_Non-amendment: markers"/>
    <x v="118"/>
  </r>
  <r>
    <x v="123"/>
    <s v="Complete"/>
    <n v="2"/>
    <s v="INSTITUTIONAL"/>
    <s v="Columbia University/Herbert Irving Cancer Center"/>
    <d v="2018-03-28T12:07:13"/>
    <d v="2018-04-04T17:08:05"/>
    <x v="123"/>
    <m/>
    <m/>
    <m/>
    <m/>
    <m/>
    <s v="Verification Pending"/>
    <s v="Parisa Navabi navabip"/>
    <x v="5"/>
    <d v="2018-04-05T10:17:56"/>
    <d v="2018-04-05T10:30:44"/>
    <s v="change made per sci QC: non-amend: updated target enrollmend"/>
    <x v="119"/>
  </r>
  <r>
    <x v="124"/>
    <s v="Complete"/>
    <n v="2"/>
    <s v="INSTITUTIONAL"/>
    <s v="Roswell Park Cancer Institute"/>
    <d v="2018-03-28T10:55:26"/>
    <d v="2018-04-04T14:56:32"/>
    <x v="124"/>
    <m/>
    <m/>
    <m/>
    <m/>
    <m/>
    <s v="Verification Pending"/>
    <s v="Parisa Navabi navabip"/>
    <x v="5"/>
    <d v="2018-04-05T10:32:47"/>
    <d v="2018-04-05T10:43:04"/>
    <s v="change made per sci QC: non-amend: brief summary (clarified phase IIA), reversed change to disease to make the AJCC7 consistency)"/>
    <x v="120"/>
  </r>
  <r>
    <x v="125"/>
    <s v="Complete"/>
    <n v="1"/>
    <s v="INSTITUTIONAL"/>
    <s v="Indiana University/Melvin and Bren Simon Cancer Center"/>
    <d v="2018-03-27T14:53:10"/>
    <d v="2018-04-04T15:22:12"/>
    <x v="125"/>
    <m/>
    <m/>
    <m/>
    <m/>
    <m/>
    <s v="Verification Pending"/>
    <s v="Samantha Caesar-Johnson johnsoncs"/>
    <x v="2"/>
    <d v="2018-04-05T09:20:11"/>
    <d v="2018-04-05T10:48:06"/>
    <s v="Scientific QC changes made per SOP103: Brief Title, Summary, Outline/Arms, Anatomic Site, Disease, Eligibility, Arms, Outcomes, Markers"/>
    <x v="121"/>
  </r>
  <r>
    <x v="126"/>
    <s v="Complete"/>
    <n v="2"/>
    <s v="INSTITUTIONAL"/>
    <s v="Roswell Park Cancer Institute"/>
    <d v="2018-03-28T10:41:28"/>
    <d v="2018-04-05T10:52:15"/>
    <x v="126"/>
    <m/>
    <m/>
    <m/>
    <m/>
    <m/>
    <s v="Verification Pending"/>
    <s v="Parisa Navabi navabip"/>
    <x v="2"/>
    <d v="2018-04-05T10:57:07"/>
    <d v="2018-04-05T11:28:21"/>
    <s v="Scientific QC changes made per SOP103_x000d__x000a_Amendment: Objectives (updated primary and secondary)_x000d__x000a_Non-amendment: Disease (reversed addition of IPSS Risk Category Intermediate-1 and IPSS Risk Category Intermediate-2)"/>
    <x v="122"/>
  </r>
  <r>
    <x v="127"/>
    <s v="Abbreviated"/>
    <n v="1"/>
    <s v="INDUSTRIAL"/>
    <s v="Janssen Research &amp; Development, LLC"/>
    <d v="2018-03-29T13:07:11"/>
    <d v="2018-04-04T10:45:58"/>
    <x v="127"/>
    <m/>
    <m/>
    <m/>
    <m/>
    <m/>
    <s v="Verification Pending"/>
    <s v="Samantha Caesar-Johnson johnsoncs"/>
    <x v="2"/>
    <d v="2018-04-05T11:30:16"/>
    <d v="2018-04-05T11:38:47"/>
    <s v="Scientific QC changes made per SOP103: Disease (replaced Plasma Cell Myeloma with Recurrent Plasma Cell Myeloma"/>
    <x v="123"/>
  </r>
  <r>
    <x v="128"/>
    <s v="Complete"/>
    <n v="13"/>
    <s v="EXTERNALLY_PEER_REVIEWED"/>
    <s v="University Health Network-Princess Margaret Hospital"/>
    <d v="2018-03-29T20:13:19"/>
    <d v="2018-04-05T10:48:42"/>
    <x v="128"/>
    <m/>
    <m/>
    <m/>
    <m/>
    <m/>
    <s v="Accepted"/>
    <s v="Ashley Crowner"/>
    <x v="4"/>
    <d v="2018-04-05T12:16:06"/>
    <d v="2018-04-05T12:33:45"/>
    <s v="Scientific QC completed. No changes made"/>
    <x v="124"/>
  </r>
  <r>
    <x v="129"/>
    <s v="Complete"/>
    <n v="2"/>
    <s v="INSTITUTIONAL"/>
    <s v="UCSF Medical Center-Mount Zion"/>
    <d v="2018-03-29T17:34:23"/>
    <d v="2018-04-05T12:19:57"/>
    <x v="129"/>
    <m/>
    <m/>
    <m/>
    <m/>
    <m/>
    <s v="Accepted"/>
    <s v="Alpana Dongargaonkar"/>
    <x v="4"/>
    <d v="2018-04-05T12:34:31"/>
    <d v="2018-04-05T12:58:45"/>
    <s v="Scientific QC completed. Amendment change made: none. Non-amendment change made: brief title, brief summary, outline, arms and outcomes (replaced &quot;paclitaxel albumin-stabilized nanoparticle formulation&quot; with preferred term &quot;nab-paclitaxel&quot;)"/>
    <x v="125"/>
  </r>
  <r>
    <x v="130"/>
    <s v="Complete"/>
    <n v="3"/>
    <s v="INSTITUTIONAL"/>
    <s v="UCSF Medical Center-Mount Zion"/>
    <d v="2018-03-29T12:23:27"/>
    <d v="2018-04-05T10:43:47"/>
    <x v="130"/>
    <m/>
    <m/>
    <m/>
    <m/>
    <m/>
    <s v="Verification Pending"/>
    <s v="Cecilia Appiah"/>
    <x v="1"/>
    <d v="2018-04-05T12:22:05"/>
    <d v="2018-04-05T13:09:53"/>
    <s v="Scientific amendment QC changes made per SOP 103:_x000d__x000a_Amendment changes made: none_x000d__x000a_Non-amendment changes made: eligibility criteria (removing special character), arm (rearranging intervention in label to match order of description), intervention (rearranging intervention to match order of outline)"/>
    <x v="126"/>
  </r>
  <r>
    <x v="131"/>
    <s v="Complete"/>
    <n v="1"/>
    <s v="INSTITUTIONAL"/>
    <s v="Wayne State University/Karmanos Cancer Institute"/>
    <d v="2018-03-08T11:21:35"/>
    <d v="2018-04-05T12:18:25"/>
    <x v="131"/>
    <d v="2018-03-08T14:26:07"/>
    <d v="2018-03-22T12:08:44"/>
    <s v="SUBMISSION_INCOM"/>
    <s v="Please confirm that the Lead Organization Trial ID is 2017-130. The identifier was not identified in the trial related documents that were provided."/>
    <s v="Addl on-hold 3/22-3/28. Trial previously placed on holdâ€“ Submission Incomplete/Missing documents â€“ for the following reason:  Please confirm that the Lead Organization Trial ID is 2017-130. The identifier was not identified in the trial related documents that were provided., EW # 77138 submitter stated â€œYes. The protocol number for KCI is 2017-130.â€ During review of the submitted documents the IRB approval listed the approved protocol version as version 3 (dated: 11/20/2017), however the submitted protocol is version 1 (date: 09/29/2017), trial taken off hold â€“ Submission Incomplete/Missing documents and placed on hold other (so submitter will not continue to receive automatic requests) requesting protocol version 3 (dated: 11/20/2017) via EW # 77138"/>
    <s v="Verification Pending"/>
    <s v="Ashley Crowner"/>
    <x v="5"/>
    <d v="2018-04-05T12:43:32"/>
    <d v="2018-04-05T13:14:09"/>
    <s v="change made per sci QC: brief title/summary._x000d__x000a_feedback sent"/>
    <x v="127"/>
  </r>
  <r>
    <x v="132"/>
    <s v="Complete"/>
    <n v="3"/>
    <s v="INSTITUTIONAL"/>
    <s v="Cancer Therapy and Research Center at The UT Health Science Center at San Antonio"/>
    <d v="2018-03-29T11:48:55"/>
    <d v="2018-04-05T10:58:12"/>
    <x v="132"/>
    <m/>
    <m/>
    <m/>
    <m/>
    <m/>
    <s v="Verification Pending"/>
    <s v="Sisi Chen"/>
    <x v="4"/>
    <d v="2018-04-05T13:00:36"/>
    <d v="2018-04-05T13:19:49"/>
    <s v="Scientific QC completed. Non-amendment change made: objectives (capitalization)"/>
    <x v="128"/>
  </r>
  <r>
    <x v="133"/>
    <s v="Complete"/>
    <n v="4"/>
    <s v="INSTITUTIONAL"/>
    <s v="UNC Lineberger Comprehensive Cancer Center"/>
    <d v="2018-03-29T10:35:28"/>
    <d v="2018-04-05T11:21:43"/>
    <x v="133"/>
    <m/>
    <m/>
    <m/>
    <m/>
    <m/>
    <s v="Verification Pending"/>
    <s v="Ashley Crowner"/>
    <x v="5"/>
    <d v="2018-04-05T13:21:54"/>
    <d v="2018-04-05T13:38:58"/>
    <s v="no change made per sci QC"/>
    <x v="129"/>
  </r>
  <r>
    <x v="134"/>
    <s v="Abbreviated"/>
    <n v="1"/>
    <s v="INDUSTRIAL"/>
    <s v="AstraZeneca Pharmaceuticals LP"/>
    <d v="2018-03-29T14:15:19"/>
    <d v="2018-04-04T11:32:16"/>
    <x v="134"/>
    <m/>
    <m/>
    <m/>
    <m/>
    <m/>
    <s v="Verification Pending"/>
    <s v="Samantha Caesar-Johnson johnsoncs"/>
    <x v="3"/>
    <d v="2018-04-05T13:01:25"/>
    <d v="2018-04-05T13:55:06"/>
    <s v="Scientific QC completed and no changes made."/>
    <x v="130"/>
  </r>
  <r>
    <x v="135"/>
    <s v="Complete"/>
    <n v="4"/>
    <s v="INSTITUTIONAL"/>
    <s v="NCI - Center for Cancer Research"/>
    <d v="2018-03-29T11:37:01"/>
    <d v="2018-04-05T11:29:37"/>
    <x v="135"/>
    <m/>
    <m/>
    <m/>
    <m/>
    <m/>
    <s v="Verification Pending"/>
    <s v="Sisi Chen"/>
    <x v="4"/>
    <d v="2018-04-05T13:21:32"/>
    <d v="2018-04-05T13:56:10"/>
    <s v="Scientific QC completed. No changes made"/>
    <x v="131"/>
  </r>
  <r>
    <x v="136"/>
    <s v="Complete"/>
    <n v="2"/>
    <s v="INSTITUTIONAL"/>
    <s v="Columbia University/Herbert Irving Cancer Center"/>
    <d v="2018-03-29T14:52:41"/>
    <d v="2018-04-05T11:52:03"/>
    <x v="136"/>
    <m/>
    <m/>
    <m/>
    <m/>
    <m/>
    <s v="Accepted"/>
    <s v="Sisi Chen"/>
    <x v="3"/>
    <d v="2018-04-05T13:59:50"/>
    <d v="2018-04-05T14:16:29"/>
    <s v="Scientific QC completed and no changes made."/>
    <x v="132"/>
  </r>
  <r>
    <x v="137"/>
    <s v="Complete"/>
    <n v="6"/>
    <s v="INSTITUTIONAL"/>
    <s v="UNC Lineberger Comprehensive Cancer Center"/>
    <d v="2018-03-29T09:52:00"/>
    <d v="2018-04-05T12:12:53"/>
    <x v="137"/>
    <m/>
    <m/>
    <m/>
    <m/>
    <m/>
    <s v="Verification Pending"/>
    <s v="Cecilia Appiah"/>
    <x v="1"/>
    <d v="2018-04-05T13:15:27"/>
    <d v="2018-04-05T14:18:07"/>
    <s v="Scientific amendment QC changes made per SOP 103:_x000d__x000a_Amendment changes made: none_x000d__x000a_Non-amendment changes made: objective (inserting ^, capitalization), eligibility criteria (correcting criterion type from exclusion to inclusion, correcting sign), outcome (adding 'adult patient' to one of the secondary outcomes per protocol)"/>
    <x v="133"/>
  </r>
  <r>
    <x v="138"/>
    <s v="Complete"/>
    <n v="2"/>
    <s v="NATIONAL"/>
    <s v="ECOG-ACRIN Cancer Research Group"/>
    <d v="2018-03-29T10:54:24"/>
    <d v="2018-04-05T13:40:07"/>
    <x v="138"/>
    <m/>
    <m/>
    <m/>
    <m/>
    <m/>
    <s v="Verification Pending"/>
    <s v="Parisa Navabi navabip"/>
    <x v="4"/>
    <d v="2018-04-05T13:57:24"/>
    <d v="2018-04-05T14:38:49"/>
    <s v="Scientific QC completed. Amendment change made: none. Non-amendment change made: reversed change to brief title and objectives, eligibility, outcomes (description fillers removed)."/>
    <x v="134"/>
  </r>
  <r>
    <x v="139"/>
    <s v="Complete"/>
    <n v="1"/>
    <s v="EXTERNALLY_PEER_REVIEWED"/>
    <s v="Huntsman Cancer Institute/University of Utah"/>
    <d v="2018-03-26T13:40:06"/>
    <d v="2018-04-03T12:59:50"/>
    <x v="139"/>
    <d v="2018-03-26T15:36:48"/>
    <d v="2018-03-27T16:00:47"/>
    <s v="SUBMISSION_INCOM_MISSING_DOCS"/>
    <s v="Trial On-Hold.  Please submit the missing Informed Consent Document as mention on the IRB Approval document."/>
    <m/>
    <s v="Verification Pending"/>
    <s v="Vicki Vanarsdale"/>
    <x v="2"/>
    <d v="2018-04-05T12:33:03"/>
    <d v="2018-04-05T14:44:35"/>
    <s v="Scientific QC changes made per SOP103: Brief Title, Summary, Objectives, Outline/Arms, Design Details, Interventions, Arms, Outcomes, Subgroups"/>
    <x v="135"/>
  </r>
  <r>
    <x v="140"/>
    <s v="Complete"/>
    <n v="12"/>
    <s v="INSTITUTIONAL"/>
    <s v="Dana-Farber Harvard Cancer Center"/>
    <d v="2018-03-29T14:49:19"/>
    <d v="2018-04-05T12:13:42"/>
    <x v="140"/>
    <m/>
    <m/>
    <m/>
    <m/>
    <m/>
    <s v="Accepted"/>
    <s v="Sisi Chen"/>
    <x v="3"/>
    <d v="2018-04-05T14:18:59"/>
    <d v="2018-04-05T14:48:02"/>
    <s v="Scientific QC changes made per SOP103:_x000d__x000a_Amendment: none_x000d__x000a_Non-amendment: markers (removed integrated markers)"/>
    <x v="136"/>
  </r>
  <r>
    <x v="141"/>
    <s v="Complete"/>
    <n v="4"/>
    <s v="INSTITUTIONAL"/>
    <s v="Columbia University/Herbert Irving Cancer Center"/>
    <d v="2018-03-30T15:01:09"/>
    <d v="2018-04-05T14:57:55"/>
    <x v="141"/>
    <m/>
    <m/>
    <m/>
    <m/>
    <m/>
    <s v="Accepted"/>
    <s v="Cecilia Appiah"/>
    <x v="5"/>
    <d v="2018-04-05T15:25:38"/>
    <d v="2018-04-05T15:44:34"/>
    <s v="no change made per sci QC"/>
    <x v="137"/>
  </r>
  <r>
    <x v="142"/>
    <s v="Complete"/>
    <n v="9"/>
    <s v="EXTERNALLY_PEER_REVIEWED"/>
    <s v="Dana-Farber Harvard Cancer Center"/>
    <d v="2018-03-29T14:57:38"/>
    <d v="2018-04-05T12:26:42"/>
    <x v="142"/>
    <m/>
    <m/>
    <m/>
    <m/>
    <m/>
    <s v="Accepted"/>
    <s v="Sisi Chen"/>
    <x v="1"/>
    <d v="2018-04-05T15:27:15"/>
    <d v="2018-04-05T15:53:35"/>
    <s v="Scientific amendment QC complete.  No changes made."/>
    <x v="138"/>
  </r>
  <r>
    <x v="143"/>
    <s v="Complete"/>
    <n v="3"/>
    <s v="INSTITUTIONAL"/>
    <s v="University of Colorado Hospital"/>
    <d v="2018-03-30T13:48:33"/>
    <d v="2018-04-05T15:20:56"/>
    <x v="143"/>
    <m/>
    <m/>
    <m/>
    <m/>
    <m/>
    <s v="Accepted"/>
    <s v="Cecilia Appiah"/>
    <x v="5"/>
    <d v="2018-04-05T15:54:20"/>
    <d v="2018-04-05T16:09:30"/>
    <s v="no change made per sci QC"/>
    <x v="7"/>
  </r>
  <r>
    <x v="144"/>
    <s v="Abbreviated"/>
    <n v="1"/>
    <s v="INDUSTRIAL"/>
    <s v="Bristol-Myers Squibb"/>
    <d v="2018-03-30T12:41:01"/>
    <d v="2018-04-04T12:37:03"/>
    <x v="144"/>
    <m/>
    <m/>
    <m/>
    <m/>
    <m/>
    <s v="Accepted"/>
    <s v="Samantha Caesar-Johnson johnsoncs"/>
    <x v="3"/>
    <d v="2018-04-05T16:30:15"/>
    <d v="2018-04-05T16:32:25"/>
    <s v="Scientific QC completed and no changes made."/>
    <x v="139"/>
  </r>
  <r>
    <x v="145"/>
    <s v="Abbreviated"/>
    <n v="1"/>
    <s v="INDUSTRIAL"/>
    <s v="Janssen Research &amp; Development, LLC"/>
    <d v="2018-03-30T15:01:54"/>
    <d v="2018-04-04T15:34:50"/>
    <x v="145"/>
    <m/>
    <m/>
    <m/>
    <m/>
    <m/>
    <s v="Accepted"/>
    <s v="Vicki Vanarsdale"/>
    <x v="3"/>
    <d v="2018-04-05T16:35:08"/>
    <d v="2018-04-05T16:38:59"/>
    <s v="Scientific QC completed and no changes made."/>
    <x v="140"/>
  </r>
  <r>
    <x v="146"/>
    <s v="Complete"/>
    <n v="1"/>
    <s v="INSTITUTIONAL"/>
    <s v="OHSU Knight Cancer Institute"/>
    <d v="2018-03-27T12:44:04"/>
    <d v="2018-04-05T14:37:28"/>
    <x v="146"/>
    <m/>
    <m/>
    <m/>
    <m/>
    <m/>
    <s v="Verification Pending"/>
    <s v="Vicki Vanarsdale"/>
    <x v="2"/>
    <d v="2018-04-05T15:13:40"/>
    <d v="2018-04-05T16:40:06"/>
    <s v="Scientific QC changes made per SOP103: Summary, Objectives, Outline/Arms, Eligibility, Interventions, Arms, Outcomes_x000d__x000a__x000d__x000a_EVS Term Suggestion sent for CliniMACS CD34 Reagent System. Medical Device indexed as placeholder"/>
    <x v="141"/>
  </r>
  <r>
    <x v="147"/>
    <s v="Abbreviated"/>
    <n v="1"/>
    <s v="INDUSTRIAL"/>
    <s v="Sangamo Therapeutics"/>
    <d v="2018-04-02T09:49:29"/>
    <d v="2018-04-04T15:54:54"/>
    <x v="147"/>
    <m/>
    <m/>
    <m/>
    <m/>
    <m/>
    <s v="Accepted"/>
    <s v="Vicki Vanarsdale"/>
    <x v="2"/>
    <d v="2018-04-05T16:41:47"/>
    <d v="2018-04-05T17:00:32"/>
    <s v="Scientific QC changes made per SOP103: Interventions (added Busulfan)"/>
    <x v="142"/>
  </r>
  <r>
    <x v="148"/>
    <s v="Complete"/>
    <n v="1"/>
    <s v="INSTITUTIONAL"/>
    <s v="Siteman Cancer Center at Washington University"/>
    <d v="2018-03-29T11:40:52"/>
    <d v="2018-04-04T12:33:51"/>
    <x v="148"/>
    <m/>
    <m/>
    <m/>
    <m/>
    <m/>
    <s v="Verification Pending"/>
    <s v="Vicki Vanarsdale"/>
    <x v="4"/>
    <d v="2018-04-06T07:33:39"/>
    <d v="2018-04-06T09:04:09"/>
    <s v="Scientific QC completed. Changes made: brief title, brief summary, objectives, outline/arms, eligibility, disease, interventions and outcomes"/>
    <x v="143"/>
  </r>
  <r>
    <x v="149"/>
    <s v="Complete"/>
    <n v="10"/>
    <s v="EXTERNALLY_PEER_REVIEWED"/>
    <s v="Memorial Sloan Kettering Cancer Center"/>
    <d v="2018-03-29T20:21:11"/>
    <d v="2018-04-05T12:42:00"/>
    <x v="149"/>
    <m/>
    <m/>
    <m/>
    <m/>
    <m/>
    <s v="Accepted"/>
    <s v="Sisi Chen"/>
    <x v="1"/>
    <d v="2018-04-06T09:41:59"/>
    <d v="2018-04-06T10:01:31"/>
    <s v="Scientific amendment QC changes made per SOP 103:_x000d__x000a_Amendment changes made: none_x000d__x000a_Non-amendment changes made: outcome (removed filler descriptions)"/>
    <x v="144"/>
  </r>
  <r>
    <x v="150"/>
    <s v="Complete"/>
    <n v="10"/>
    <s v="EXTERNALLY_PEER_REVIEWED"/>
    <s v="Weill Medical College of Cornell University"/>
    <d v="2018-03-29T20:19:02"/>
    <d v="2018-04-05T14:10:30"/>
    <x v="150"/>
    <m/>
    <m/>
    <m/>
    <m/>
    <m/>
    <s v="Accepted"/>
    <s v="Sisi Chen"/>
    <x v="1"/>
    <d v="2018-04-06T10:12:29"/>
    <d v="2018-04-06T10:33:19"/>
    <s v="Scientific amendment QC changes made per SOP 103:_x000d__x000a_Amendment changes made: none_x000d__x000a_Non-amendment changes made: disease (indexing eligibility biomarker)"/>
    <x v="145"/>
  </r>
  <r>
    <x v="151"/>
    <s v="Complete"/>
    <n v="2"/>
    <s v="INSTITUTIONAL"/>
    <s v="Moffitt Cancer Center"/>
    <d v="2018-03-30T13:50:25"/>
    <d v="2018-04-05T15:36:16"/>
    <x v="151"/>
    <m/>
    <m/>
    <m/>
    <m/>
    <m/>
    <s v="Accepted"/>
    <s v="Alpana Dongargaonkar"/>
    <x v="5"/>
    <d v="2018-04-06T10:40:22"/>
    <d v="2018-04-06T10:50:58"/>
    <s v="no change made per sci QC"/>
    <x v="146"/>
  </r>
  <r>
    <x v="152"/>
    <s v="Complete"/>
    <n v="1"/>
    <s v="INSTITUTIONAL"/>
    <s v="Moffitt Cancer Center"/>
    <d v="2018-03-29T14:00:10"/>
    <d v="2018-03-30T14:17:15"/>
    <x v="152"/>
    <m/>
    <m/>
    <m/>
    <m/>
    <m/>
    <s v="Verification Pending"/>
    <s v="Samantha Caesar-Johnson johnsoncs"/>
    <x v="2"/>
    <d v="2018-04-06T09:25:22"/>
    <d v="2018-04-06T10:57:00"/>
    <s v="Scientific QC changes made per SOP103: Summary, Outline/Arms, Disease, Design Details, Eligibility, Interventions, Outcomes"/>
    <x v="147"/>
  </r>
  <r>
    <x v="153"/>
    <s v="Complete"/>
    <n v="6"/>
    <s v="INSTITUTIONAL"/>
    <s v="Siteman Cancer Center at Washington University"/>
    <d v="2018-03-30T17:18:38"/>
    <d v="2018-04-05T15:39:52"/>
    <x v="153"/>
    <m/>
    <m/>
    <m/>
    <m/>
    <m/>
    <s v="Accepted"/>
    <s v="Parisa Navabi navabip"/>
    <x v="1"/>
    <d v="2018-04-06T10:35:44"/>
    <d v="2018-04-06T11:02:43"/>
    <s v="Scientific amendment QC changes made per SOP 103:_x000d__x000a_Amendment changes made: none_x000d__x000a_Non-amendment changes made: disease (removed extra diseases indexed)"/>
    <x v="38"/>
  </r>
  <r>
    <x v="154"/>
    <s v="Complete"/>
    <n v="2"/>
    <s v="EXTERNALLY_PEER_REVIEWED"/>
    <s v="Moffitt Cancer Center"/>
    <d v="2018-03-30T10:54:53"/>
    <d v="2018-04-05T16:16:36"/>
    <x v="154"/>
    <m/>
    <m/>
    <m/>
    <m/>
    <m/>
    <s v="Accepted"/>
    <s v="Alpana Dongargaonkar"/>
    <x v="5"/>
    <d v="2018-04-06T10:54:42"/>
    <d v="2018-04-06T11:07:48"/>
    <s v="no change made per sci QC"/>
    <x v="148"/>
  </r>
  <r>
    <x v="155"/>
    <s v="Complete"/>
    <n v="2"/>
    <s v="INSTITUTIONAL"/>
    <s v="Huntsman Cancer Institute/University of Utah"/>
    <d v="2018-04-02T10:54:31"/>
    <d v="2018-04-06T09:33:56"/>
    <x v="155"/>
    <m/>
    <m/>
    <m/>
    <m/>
    <m/>
    <s v="Accepted"/>
    <s v="Alpana Dongargaonkar"/>
    <x v="5"/>
    <d v="2018-04-06T11:12:55"/>
    <d v="2018-04-06T11:28:02"/>
    <s v="no change made per sci QC"/>
    <x v="149"/>
  </r>
  <r>
    <x v="156"/>
    <s v="Complete"/>
    <n v="4"/>
    <s v="INSTITUTIONAL"/>
    <s v="Mayo Clinic"/>
    <d v="2018-04-02T13:01:49"/>
    <d v="2018-04-06T09:47:19"/>
    <x v="156"/>
    <m/>
    <m/>
    <m/>
    <m/>
    <m/>
    <s v="Accepted"/>
    <s v="Cecilia Appiah"/>
    <x v="5"/>
    <d v="2018-04-06T11:31:33"/>
    <d v="2018-04-06T11:41:10"/>
    <s v="change made per sci QC: non-amend: intervention/arm (added Questionnaire Administration)"/>
    <x v="150"/>
  </r>
  <r>
    <x v="157"/>
    <s v="Complete"/>
    <n v="4"/>
    <s v="INSTITUTIONAL"/>
    <s v="Dana-Farber Harvard Cancer Center"/>
    <d v="2018-03-30T10:36:43"/>
    <d v="2018-04-05T14:55:37"/>
    <x v="157"/>
    <m/>
    <m/>
    <m/>
    <m/>
    <m/>
    <s v="Accepted"/>
    <s v="Sisi Chen"/>
    <x v="2"/>
    <d v="2018-04-06T11:08:02"/>
    <d v="2018-04-06T11:42:36"/>
    <s v="Scientific QC changes made per SOP103_x000d__x000a_Amendment: None_x000d__x000a_Non-amendment: Brief Title (changed capitalization of &quot;By&quot; to lowercase); Outline/Arms/Interventions (added Intradermal route per current protocol); Disease (removed AJCC v7 terms as inclusion criteria states v6); Eligibility (updated exclusion criteria per current protocol)"/>
    <x v="151"/>
  </r>
  <r>
    <x v="158"/>
    <s v="Abbreviated"/>
    <n v="1"/>
    <s v="INDUSTRIAL"/>
    <s v="BeiGene"/>
    <d v="2018-04-02T17:21:20"/>
    <d v="2018-04-05T08:53:55"/>
    <x v="158"/>
    <m/>
    <m/>
    <m/>
    <m/>
    <m/>
    <s v="Accepted"/>
    <s v="Samantha Caesar-Johnson johnsoncs"/>
    <x v="2"/>
    <d v="2018-04-06T11:45:13"/>
    <d v="2018-04-06T11:51:27"/>
    <s v="Scientific QC changes made per SOP103: Disease (removed Hepatocellular Carcinoma; added Non-Resectable Hepatocellular Carcinoma)"/>
    <x v="152"/>
  </r>
  <r>
    <x v="159"/>
    <s v="Complete"/>
    <n v="15"/>
    <s v="NATIONAL"/>
    <s v="Yale University Cancer Center LAO"/>
    <d v="2018-03-30T20:14:45"/>
    <d v="2018-04-06T08:44:17"/>
    <x v="159"/>
    <m/>
    <m/>
    <m/>
    <m/>
    <m/>
    <s v="Accepted"/>
    <s v="Sisi Chen"/>
    <x v="1"/>
    <d v="2018-04-06T11:10:16"/>
    <d v="2018-04-06T11:56:18"/>
    <s v="Scientific amendment QC changes made per SOP 103:_x000d__x000a_Amendment changes made: objective (updating per protocol), disease (removing eligibility criteria marker no longer included), eligibility criteria (updating inclusion/exclusion criteria per protocol), marker (removing eligibility criteria marker no longer included, updating marker assay and specimen type), design details (target enrollment from 48 to 36)_x000d__x000a_Non-amendment changes made: disease (removed upper level disease terms as specific stages are indexed)"/>
    <x v="153"/>
  </r>
  <r>
    <x v="160"/>
    <s v="Complete"/>
    <n v="2"/>
    <s v="INSTITUTIONAL"/>
    <s v="Medical University of South Carolina"/>
    <d v="2018-04-02T15:07:35"/>
    <d v="2018-04-06T10:19:51"/>
    <x v="160"/>
    <m/>
    <m/>
    <m/>
    <m/>
    <m/>
    <s v="Accepted"/>
    <s v="Cecilia Appiah"/>
    <x v="5"/>
    <d v="2018-04-06T11:48:26"/>
    <d v="2018-04-06T12:02:08"/>
    <s v="no change made per sci QC"/>
    <x v="154"/>
  </r>
  <r>
    <x v="161"/>
    <s v="Complete"/>
    <n v="2"/>
    <s v="INSTITUTIONAL"/>
    <s v="Duke University Medical Center"/>
    <d v="2018-03-30T10:19:37"/>
    <d v="2018-04-05T16:41:13"/>
    <x v="161"/>
    <m/>
    <m/>
    <m/>
    <m/>
    <m/>
    <s v="Accepted"/>
    <s v="Parisa Navabi navabip"/>
    <x v="4"/>
    <d v="2018-04-06T11:39:18"/>
    <d v="2018-04-06T12:16:50"/>
    <s v="Scientific QC completed. Amendment change made: objectives. Non-amendment change made: eligibility (removed special character, spacing)"/>
    <x v="155"/>
  </r>
  <r>
    <x v="162"/>
    <s v="Complete"/>
    <n v="12"/>
    <s v="INSTITUTIONAL"/>
    <s v="NCI - Center for Cancer Research"/>
    <d v="2018-03-30T09:09:44"/>
    <d v="2018-04-06T09:00:53"/>
    <x v="162"/>
    <m/>
    <m/>
    <m/>
    <m/>
    <m/>
    <s v="Accepted"/>
    <s v="Sisi Chen"/>
    <x v="1"/>
    <d v="2018-04-06T12:00:38"/>
    <d v="2018-04-06T12:26:42"/>
    <s v="Scientific amendment QC changes made per SOP 103:_x000d__x000a_Amendment changes made: none_x000d__x000a_Non-amendment changes made: eligibility criteria (adding specific ages per criteria, headings)"/>
    <x v="156"/>
  </r>
  <r>
    <x v="163"/>
    <s v="Complete"/>
    <n v="1"/>
    <s v="INSTITUTIONAL"/>
    <s v="UCSF Medical Center-Mount Zion"/>
    <d v="2018-03-29T17:38:17"/>
    <d v="2018-04-06T09:38:22"/>
    <x v="163"/>
    <m/>
    <m/>
    <m/>
    <m/>
    <m/>
    <s v="Accepted"/>
    <s v="Ashley Crowner"/>
    <x v="5"/>
    <d v="2018-04-06T12:10:15"/>
    <d v="2018-04-06T12:45:53"/>
    <s v="change made per sci QC: eligibility, design details."/>
    <x v="157"/>
  </r>
  <r>
    <x v="164"/>
    <s v="Complete"/>
    <n v="1"/>
    <s v="EXTERNALLY_PEER_REVIEWED"/>
    <s v="University of Miami Miller School of Medicine-Sylvester Cancer Center"/>
    <d v="2018-03-29T15:56:43"/>
    <d v="2018-04-06T12:10:34"/>
    <x v="164"/>
    <d v="2018-04-06T15:00:44"/>
    <m/>
    <s v="OTHER"/>
    <s v="EW# 77759 - My reason for putting this trial on-hold is that the submitter won't be back till 04/10/2018. Reached out to clarify the Active status and date for the listed sites. Only Closed to Accrual and Intervention was provided. To clarify the contact email or number for the listed investigators. And, to clarify Anticipated Primary Completion Date must be current or in the future. â€œAnticipatedâ€ 12/31/2017."/>
    <m/>
    <s v="On-Hold"/>
    <s v="Ian Buchanan"/>
    <x v="4"/>
    <d v="2018-04-06T12:19:37"/>
    <d v="2018-04-06T12:51:33"/>
    <s v="Scientific QC completed. Changes made: objectives, markers, eligibility"/>
    <x v="0"/>
  </r>
  <r>
    <x v="165"/>
    <s v="Complete"/>
    <n v="4"/>
    <s v="INSTITUTIONAL"/>
    <s v="Stanford Cancer Institute Palo Alto"/>
    <d v="2018-04-02T13:18:27"/>
    <d v="2018-04-06T09:31:36"/>
    <x v="165"/>
    <m/>
    <m/>
    <m/>
    <m/>
    <m/>
    <s v="Accepted"/>
    <s v="Sisi Chen"/>
    <x v="1"/>
    <d v="2018-04-06T12:29:05"/>
    <d v="2018-04-06T12:55:04"/>
    <s v="Scientific amendment QC changes made per SOP 103:_x000d__x000a_Amendment changes made: outline/arm (updating start day of intervention per protocol)_x000d__x000a_Non-amendment changes made: none"/>
    <x v="158"/>
  </r>
  <r>
    <x v="166"/>
    <s v="Abbreviated"/>
    <n v="1"/>
    <s v="INDUSTRIAL"/>
    <s v="Rimo Therapeutics Inc."/>
    <d v="2018-04-02T19:42:44"/>
    <d v="2018-04-05T09:17:34"/>
    <x v="166"/>
    <m/>
    <m/>
    <m/>
    <m/>
    <m/>
    <s v="Accepted"/>
    <s v="Samantha Caesar-Johnson johnsoncs"/>
    <x v="3"/>
    <d v="2018-04-06T13:05:24"/>
    <d v="2018-04-06T13:23:35"/>
    <s v="Scientific QC changes made per SOP103: intervention (description)"/>
    <x v="159"/>
  </r>
  <r>
    <x v="167"/>
    <s v="Complete"/>
    <n v="4"/>
    <s v="EXTERNALLY_PEER_REVIEWED"/>
    <s v="The University of Arizona Medical Center-University Campus"/>
    <d v="2018-04-02T14:27:21"/>
    <d v="2018-04-06T09:17:02"/>
    <x v="167"/>
    <m/>
    <m/>
    <m/>
    <m/>
    <m/>
    <s v="Accepted"/>
    <s v="Sisi Chen"/>
    <x v="1"/>
    <d v="2018-04-06T13:11:47"/>
    <d v="2018-04-06T13:39:40"/>
    <s v="Scientific amendment QC complete.  No changes made."/>
    <x v="160"/>
  </r>
  <r>
    <x v="168"/>
    <s v="Complete"/>
    <n v="6"/>
    <s v="INSTITUTIONAL"/>
    <s v="Medical University of South Carolina"/>
    <d v="2018-04-02T15:16:02"/>
    <d v="2018-04-06T09:58:39"/>
    <x v="168"/>
    <m/>
    <m/>
    <m/>
    <m/>
    <m/>
    <s v="Accepted"/>
    <s v="Sisi Chen"/>
    <x v="4"/>
    <d v="2018-04-06T13:13:25"/>
    <d v="2018-04-06T13:40:06"/>
    <s v="Scientific QC completed. Non-amendment change made: objectives (expanded marker acronym MDA)"/>
    <x v="161"/>
  </r>
  <r>
    <x v="169"/>
    <s v="Complete"/>
    <n v="1"/>
    <s v="INSTITUTIONAL"/>
    <s v="Wake Forest University Health Sciences"/>
    <d v="2018-04-02T13:09:57"/>
    <d v="2018-04-06T11:36:09"/>
    <x v="169"/>
    <m/>
    <m/>
    <m/>
    <m/>
    <m/>
    <s v="Accepted"/>
    <s v="Cecilia Appiah"/>
    <x v="5"/>
    <d v="2018-04-06T12:57:26"/>
    <d v="2018-04-06T13:43:18"/>
    <s v="change made per sci QC: added secondary purpose Ancillary-Correlative"/>
    <x v="162"/>
  </r>
  <r>
    <x v="170"/>
    <s v="Complete"/>
    <n v="2"/>
    <s v="INSTITUTIONAL"/>
    <s v="Medical University of South Carolina"/>
    <d v="2018-04-02T15:11:51"/>
    <d v="2018-04-06T10:26:47"/>
    <x v="170"/>
    <m/>
    <m/>
    <m/>
    <m/>
    <m/>
    <s v="Accepted"/>
    <s v="Sisi Chen"/>
    <x v="4"/>
    <d v="2018-04-06T13:33:03"/>
    <d v="2018-04-06T13:56:25"/>
    <s v="Scientific QC completed. No change made"/>
    <x v="163"/>
  </r>
  <r>
    <x v="171"/>
    <s v="Complete"/>
    <n v="1"/>
    <s v="INSTITUTIONAL"/>
    <s v="Thomas Jefferson University Hospital"/>
    <d v="2018-03-29T11:22:42"/>
    <d v="2018-04-03T15:29:02"/>
    <x v="171"/>
    <m/>
    <m/>
    <m/>
    <m/>
    <m/>
    <s v="Verification Pending"/>
    <s v="Vicki Vanarsdale"/>
    <x v="2"/>
    <d v="2018-04-06T12:42:22"/>
    <d v="2018-04-06T14:06:21"/>
    <s v="Scientific QC changes made per SOP103: Brief Title, Summary, Objectives, Outline/Arms, Disease, Design Details, Eligibility, Interventions, Outcomes"/>
    <x v="164"/>
  </r>
  <r>
    <x v="172"/>
    <s v="Complete"/>
    <n v="1"/>
    <s v="EXTERNALLY_PEER_REVIEWED"/>
    <s v="Medical University of South Carolina"/>
    <d v="2018-03-30T11:39:52"/>
    <d v="2018-04-03T15:16:28"/>
    <x v="172"/>
    <m/>
    <m/>
    <m/>
    <m/>
    <m/>
    <s v="Accepted"/>
    <s v="Samantha Caesar-Johnson johnsoncs"/>
    <x v="0"/>
    <d v="2018-04-06T12:20:05"/>
    <d v="2018-04-06T14:12:33"/>
    <s v="milestone delayed due to extensive changes/training; scientific QC changes made per SOP 103 to brief title, brief summary, detailed description, design details, outcomes, eligibility, disease, interventions, and arms"/>
    <x v="165"/>
  </r>
  <r>
    <x v="173"/>
    <s v="Complete"/>
    <n v="2"/>
    <s v="NATIONAL"/>
    <s v="Yale University Cancer Center LAO"/>
    <d v="2018-04-02T20:12:05"/>
    <d v="2018-04-06T11:54:54"/>
    <x v="173"/>
    <m/>
    <m/>
    <m/>
    <m/>
    <m/>
    <s v="Accepted"/>
    <s v="Alpana Dongargaonkar"/>
    <x v="1"/>
    <d v="2018-04-06T14:50:57"/>
    <d v="2018-04-06T15:28:08"/>
    <s v="Scientific amendment QC changes made per SOP 103:_x000d__x000a_Amendment changes made: eligibility criteria_x000d__x000a_Non-amendment changes made: objective (defining abbreviation at first occurrence), eligibility criteria (updating lad value sign to be consistent)"/>
    <x v="166"/>
  </r>
  <r>
    <x v="174"/>
    <s v="Abbreviated"/>
    <n v="1"/>
    <s v="INDUSTRIAL"/>
    <s v="Shanghai Junshi Bioscience Co.,Ltd."/>
    <d v="2018-04-03T11:23:40"/>
    <d v="2018-04-05T10:01:41"/>
    <x v="174"/>
    <m/>
    <m/>
    <m/>
    <m/>
    <m/>
    <s v="Accepted"/>
    <s v="Samantha Caesar-Johnson johnsoncs"/>
    <x v="4"/>
    <d v="2018-04-06T15:24:29"/>
    <d v="2018-04-06T15:29:05"/>
    <s v="Scientific QC completed. No changes made"/>
    <x v="167"/>
  </r>
  <r>
    <x v="175"/>
    <s v="Complete"/>
    <n v="1"/>
    <s v="INSTITUTIONAL"/>
    <s v="Baylor College of Medicine/Dan L Duncan Comprehensive Cancer Center"/>
    <d v="2018-03-30T14:40:39"/>
    <d v="2018-04-05T12:06:19"/>
    <x v="175"/>
    <d v="2018-04-02T09:53:16"/>
    <d v="2018-04-02T11:18:55"/>
    <s v="OTHER"/>
    <s v="EW  77507 -  Trial status is active. The trial is active however the IRB approval date precedes the current protocol version/date: IRB Approval was valid until 03/27/2016 and the protocol provided is Version 3 date 06/20/2016. Sent an outreach email for submitter to provided an updated IRB approval letter."/>
    <m/>
    <s v="Accepted"/>
    <s v="Vicki Vanarsdale"/>
    <x v="3"/>
    <d v="2018-04-06T13:39:33"/>
    <d v="2018-04-06T15:33:09"/>
    <s v="Scientific QC changes made per SOP103: title, summary, objectives, outline, arm, outcome, disease, marker, eligibility"/>
    <x v="168"/>
  </r>
  <r>
    <x v="176"/>
    <s v="Complete"/>
    <n v="3"/>
    <s v="EXTERNALLY_PEER_REVIEWED"/>
    <s v="Fox Chase Cancer Center"/>
    <d v="2018-04-02T15:45:57"/>
    <d v="2018-04-06T15:04:45"/>
    <x v="176"/>
    <m/>
    <m/>
    <m/>
    <m/>
    <m/>
    <s v="Accepted"/>
    <s v="Cecilia Appiah"/>
    <x v="5"/>
    <d v="2018-04-06T15:22:56"/>
    <d v="2018-04-06T15:39:39"/>
    <s v="no change made per sci QC"/>
    <x v="169"/>
  </r>
  <r>
    <x v="177"/>
    <s v="Complete"/>
    <n v="1"/>
    <s v="INSTITUTIONAL"/>
    <s v="Johns Hopkins University/Sidney Kimmel Cancer Center"/>
    <d v="2018-03-29T13:40:46"/>
    <d v="2018-04-05T14:56:58"/>
    <x v="177"/>
    <m/>
    <m/>
    <m/>
    <m/>
    <m/>
    <s v="Verification Pending"/>
    <s v="Samantha Caesar-Johnson johnsoncs"/>
    <x v="2"/>
    <d v="2018-04-06T14:16:03"/>
    <d v="2018-04-06T15:44:29"/>
    <s v="Scientific QC changes made per SOP103: Brief Title, Summary, Outline/Arms, Disease, Design Details, Eligibility, Interventions, Arms, Outcomes, Markers"/>
    <x v="170"/>
  </r>
  <r>
    <x v="178"/>
    <s v="Complete"/>
    <n v="8"/>
    <s v="NATIONAL"/>
    <s v="NRG Oncology"/>
    <d v="2018-04-02T16:25:36"/>
    <d v="2018-04-06T14:38:19"/>
    <x v="178"/>
    <m/>
    <m/>
    <m/>
    <m/>
    <m/>
    <s v="Accepted"/>
    <s v="Cecilia Appiah"/>
    <x v="1"/>
    <d v="2018-04-06T15:29:22"/>
    <d v="2018-04-06T16:04:43"/>
    <s v="Scientific amendment QC complete.  No changes made."/>
    <x v="171"/>
  </r>
  <r>
    <x v="179"/>
    <s v="Complete"/>
    <n v="1"/>
    <s v="INSTITUTIONAL"/>
    <s v="Wake Forest University Health Sciences"/>
    <d v="2018-04-02T13:25:30"/>
    <d v="2018-04-06T14:47:35"/>
    <x v="179"/>
    <m/>
    <m/>
    <m/>
    <m/>
    <m/>
    <s v="Accepted"/>
    <s v="Ashley Crowner"/>
    <x v="0"/>
    <d v="2018-04-06T14:50:44"/>
    <d v="2018-04-06T16:13:51"/>
    <s v="scientific QC changes made per SOP 103- Brief Title/Brief Summary (added premenopausal), Outline/Groups (edited for clarity), Outcomes (punctuation), Eligibility (added inclusion, removed reasoning, spelling)"/>
    <x v="172"/>
  </r>
  <r>
    <x v="180"/>
    <s v="Complete"/>
    <n v="12"/>
    <s v="INSTITUTIONAL"/>
    <s v="St. Jude Children's Research Hospital"/>
    <d v="2018-04-03T09:42:34"/>
    <d v="2018-04-06T15:58:54"/>
    <x v="180"/>
    <m/>
    <m/>
    <m/>
    <m/>
    <m/>
    <s v="Accepted"/>
    <s v="Alpana Dongargaonkar"/>
    <x v="5"/>
    <d v="2018-04-06T16:13:05"/>
    <d v="2018-04-06T16:29:23"/>
    <s v="no change made per sci QC"/>
    <x v="94"/>
  </r>
  <r>
    <x v="181"/>
    <s v="Abbreviated"/>
    <n v="1"/>
    <s v="INDUSTRIAL"/>
    <s v="Boston Biomedical, Inc"/>
    <d v="2018-04-03T11:25:12"/>
    <d v="2018-04-05T10:49:13"/>
    <x v="181"/>
    <m/>
    <m/>
    <m/>
    <m/>
    <m/>
    <s v="Accepted"/>
    <s v="Samantha Caesar-Johnson johnsoncs"/>
    <x v="2"/>
    <d v="2018-04-06T16:28:12"/>
    <d v="2018-04-06T16:37:08"/>
    <s v="Scientific QC changes made per SOP103: Disease (removed Metastatic Malignant Solid Neoplasm); Interventions (added &quot;DSP-0337&quot; to Antineoplastic Agent intervention)"/>
    <x v="17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Validator">
  <location ref="J1:K27" firstHeaderRow="1" firstDataRow="1" firstDataCol="1"/>
  <pivotFields count="12">
    <pivotField dataField="1" subtotalTop="0" showAll="0">
      <items count="126">
        <item x="122"/>
        <item x="43"/>
        <item x="6"/>
        <item x="12"/>
        <item x="37"/>
        <item x="60"/>
        <item x="115"/>
        <item x="44"/>
        <item x="87"/>
        <item x="4"/>
        <item x="103"/>
        <item x="46"/>
        <item x="109"/>
        <item x="16"/>
        <item x="70"/>
        <item x="73"/>
        <item x="121"/>
        <item x="66"/>
        <item x="88"/>
        <item x="107"/>
        <item x="26"/>
        <item x="85"/>
        <item x="92"/>
        <item x="31"/>
        <item x="89"/>
        <item x="97"/>
        <item x="53"/>
        <item x="18"/>
        <item x="95"/>
        <item x="111"/>
        <item x="52"/>
        <item x="47"/>
        <item x="117"/>
        <item x="59"/>
        <item x="72"/>
        <item x="23"/>
        <item x="101"/>
        <item x="99"/>
        <item x="62"/>
        <item x="120"/>
        <item x="79"/>
        <item x="63"/>
        <item x="90"/>
        <item x="104"/>
        <item x="86"/>
        <item x="119"/>
        <item x="48"/>
        <item x="11"/>
        <item x="74"/>
        <item x="35"/>
        <item x="96"/>
        <item x="41"/>
        <item x="124"/>
        <item x="94"/>
        <item x="50"/>
        <item x="77"/>
        <item x="80"/>
        <item x="10"/>
        <item x="57"/>
        <item x="100"/>
        <item x="8"/>
        <item x="123"/>
        <item x="9"/>
        <item x="105"/>
        <item x="29"/>
        <item x="118"/>
        <item x="7"/>
        <item x="33"/>
        <item x="51"/>
        <item x="98"/>
        <item x="102"/>
        <item x="116"/>
        <item x="65"/>
        <item x="58"/>
        <item x="56"/>
        <item x="84"/>
        <item x="110"/>
        <item x="106"/>
        <item x="45"/>
        <item x="112"/>
        <item x="108"/>
        <item x="3"/>
        <item x="54"/>
        <item x="5"/>
        <item x="2"/>
        <item x="1"/>
        <item x="22"/>
        <item x="0"/>
        <item x="14"/>
        <item x="13"/>
        <item x="15"/>
        <item x="17"/>
        <item x="20"/>
        <item x="19"/>
        <item x="24"/>
        <item x="27"/>
        <item x="30"/>
        <item x="28"/>
        <item x="25"/>
        <item x="34"/>
        <item x="32"/>
        <item x="21"/>
        <item x="36"/>
        <item x="42"/>
        <item x="38"/>
        <item x="39"/>
        <item x="49"/>
        <item x="40"/>
        <item x="55"/>
        <item x="61"/>
        <item x="64"/>
        <item x="67"/>
        <item x="68"/>
        <item x="75"/>
        <item x="76"/>
        <item x="69"/>
        <item x="71"/>
        <item x="81"/>
        <item x="78"/>
        <item x="83"/>
        <item x="82"/>
        <item x="91"/>
        <item x="93"/>
        <item x="113"/>
        <item x="114"/>
        <item t="default"/>
      </items>
    </pivotField>
    <pivotField subtotalTop="0" showAll="0"/>
    <pivotField subtotalTop="0" showAll="0"/>
    <pivotField subtotalTop="0" showAll="0"/>
    <pivotField subtotalTop="0" showAll="0"/>
    <pivotField numFmtId="164"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numFmtId="164"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ubtotalTop="0" showAll="0">
      <items count="7">
        <item x="2"/>
        <item x="1"/>
        <item x="4"/>
        <item x="3"/>
        <item x="5"/>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5">
    <field x="7"/>
    <field x="11"/>
    <field x="10"/>
    <field x="9"/>
    <field x="6"/>
  </rowFields>
  <rowItems count="26">
    <i>
      <x/>
    </i>
    <i r="1">
      <x v="94"/>
    </i>
    <i r="1">
      <x v="95"/>
    </i>
    <i r="1">
      <x v="97"/>
    </i>
    <i t="default">
      <x/>
    </i>
    <i>
      <x v="1"/>
    </i>
    <i r="1">
      <x v="93"/>
    </i>
    <i t="default">
      <x v="1"/>
    </i>
    <i>
      <x v="2"/>
    </i>
    <i r="1">
      <x v="96"/>
    </i>
    <i r="1">
      <x v="97"/>
    </i>
    <i t="default">
      <x v="2"/>
    </i>
    <i>
      <x v="3"/>
    </i>
    <i r="1">
      <x v="95"/>
    </i>
    <i t="default">
      <x v="3"/>
    </i>
    <i>
      <x v="4"/>
    </i>
    <i r="1">
      <x v="96"/>
    </i>
    <i t="default">
      <x v="4"/>
    </i>
    <i>
      <x v="5"/>
    </i>
    <i r="1">
      <x v="93"/>
    </i>
    <i r="1">
      <x v="94"/>
    </i>
    <i r="1">
      <x v="95"/>
    </i>
    <i r="1">
      <x v="96"/>
    </i>
    <i r="1">
      <x v="97"/>
    </i>
    <i t="default">
      <x v="5"/>
    </i>
    <i t="grand">
      <x/>
    </i>
  </rowItems>
  <colItems count="1">
    <i/>
  </colItems>
  <dataFields count="1">
    <dataField name="# of Validation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bstractor">
  <location ref="U1:W25" firstHeaderRow="0" firstDataRow="1" firstDataCol="1"/>
  <pivotFields count="25">
    <pivotField dataField="1" subtotalTop="0" showAll="0">
      <items count="108">
        <item x="72"/>
        <item x="97"/>
        <item x="106"/>
        <item x="36"/>
        <item x="86"/>
        <item x="69"/>
        <item x="83"/>
        <item x="62"/>
        <item x="47"/>
        <item x="90"/>
        <item x="74"/>
        <item x="95"/>
        <item x="8"/>
        <item x="42"/>
        <item x="94"/>
        <item x="92"/>
        <item x="16"/>
        <item x="38"/>
        <item x="29"/>
        <item x="46"/>
        <item x="87"/>
        <item x="61"/>
        <item x="45"/>
        <item x="9"/>
        <item x="27"/>
        <item x="67"/>
        <item x="5"/>
        <item x="49"/>
        <item x="91"/>
        <item x="51"/>
        <item x="0"/>
        <item x="82"/>
        <item x="66"/>
        <item x="39"/>
        <item x="54"/>
        <item x="76"/>
        <item x="31"/>
        <item x="33"/>
        <item x="14"/>
        <item x="21"/>
        <item x="71"/>
        <item x="48"/>
        <item x="56"/>
        <item x="40"/>
        <item x="105"/>
        <item x="18"/>
        <item x="2"/>
        <item x="60"/>
        <item x="1"/>
        <item x="34"/>
        <item x="104"/>
        <item x="81"/>
        <item x="65"/>
        <item x="103"/>
        <item x="100"/>
        <item x="50"/>
        <item x="28"/>
        <item x="64"/>
        <item x="35"/>
        <item x="77"/>
        <item x="24"/>
        <item x="78"/>
        <item x="19"/>
        <item x="98"/>
        <item x="17"/>
        <item x="58"/>
        <item x="59"/>
        <item x="13"/>
        <item x="53"/>
        <item x="88"/>
        <item x="32"/>
        <item x="55"/>
        <item x="7"/>
        <item x="80"/>
        <item x="37"/>
        <item x="68"/>
        <item x="96"/>
        <item x="3"/>
        <item x="6"/>
        <item x="15"/>
        <item x="12"/>
        <item x="4"/>
        <item x="20"/>
        <item x="10"/>
        <item x="11"/>
        <item x="23"/>
        <item x="63"/>
        <item x="22"/>
        <item x="25"/>
        <item x="26"/>
        <item x="41"/>
        <item x="44"/>
        <item x="30"/>
        <item x="43"/>
        <item x="52"/>
        <item x="57"/>
        <item x="75"/>
        <item x="79"/>
        <item x="70"/>
        <item x="84"/>
        <item x="85"/>
        <item x="73"/>
        <item x="89"/>
        <item x="93"/>
        <item x="99"/>
        <item x="102"/>
        <item x="101"/>
        <item t="default"/>
      </items>
    </pivotField>
    <pivotField subtotalTop="0" showAll="0"/>
    <pivotField subtotalTop="0" showAll="0"/>
    <pivotField subtotalTop="0" showAll="0"/>
    <pivotField subtotalTop="0" showAll="0"/>
    <pivotField numFmtId="164" subtotalTop="0" showAll="0"/>
    <pivotField numFmtId="164" subtotalTop="0" showAll="0"/>
    <pivotField axis="axisRow" numFmtId="164"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ubtotalTop="0" showAll="0"/>
    <pivotField subtotalTop="0" showAll="0"/>
    <pivotField subtotalTop="0" showAll="0"/>
    <pivotField subtotalTop="0" showAll="0"/>
    <pivotField subtotalTop="0" showAll="0"/>
    <pivotField subtotalTop="0" showAll="0"/>
    <pivotField axis="axisRow" subtotalTop="0" showAll="0">
      <items count="5">
        <item x="3"/>
        <item x="1"/>
        <item x="2"/>
        <item x="0"/>
        <item t="default"/>
      </items>
    </pivotField>
    <pivotField numFmtId="165" subtotalTop="0" showAll="0"/>
    <pivotField numFmtId="165" subtotalTop="0" showAll="0"/>
    <pivotField subtotalTop="0" showAll="0"/>
    <pivotField dataField="1" numFmtId="166"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8">
    <field x="14"/>
    <field x="21"/>
    <field x="20"/>
    <field x="19"/>
    <field x="7"/>
    <field x="24"/>
    <field x="23"/>
    <field x="22"/>
  </rowFields>
  <rowItems count="24">
    <i>
      <x/>
    </i>
    <i r="1">
      <x v="96"/>
    </i>
    <i t="default">
      <x/>
    </i>
    <i>
      <x v="1"/>
    </i>
    <i r="1">
      <x v="93"/>
    </i>
    <i r="1">
      <x v="94"/>
    </i>
    <i r="1">
      <x v="96"/>
    </i>
    <i r="1">
      <x v="97"/>
    </i>
    <i t="default">
      <x v="1"/>
    </i>
    <i>
      <x v="2"/>
    </i>
    <i r="1">
      <x v="93"/>
    </i>
    <i r="1">
      <x v="94"/>
    </i>
    <i r="1">
      <x v="95"/>
    </i>
    <i r="1">
      <x v="96"/>
    </i>
    <i r="1">
      <x v="97"/>
    </i>
    <i t="default">
      <x v="2"/>
    </i>
    <i>
      <x v="3"/>
    </i>
    <i r="1">
      <x v="93"/>
    </i>
    <i r="1">
      <x v="94"/>
    </i>
    <i r="1">
      <x v="95"/>
    </i>
    <i r="1">
      <x v="96"/>
    </i>
    <i r="1">
      <x v="97"/>
    </i>
    <i t="default">
      <x v="3"/>
    </i>
    <i t="grand">
      <x/>
    </i>
  </rowItems>
  <colFields count="1">
    <field x="-2"/>
  </colFields>
  <colItems count="2">
    <i>
      <x/>
    </i>
    <i i="1">
      <x v="1"/>
    </i>
  </colItems>
  <dataFields count="2">
    <dataField name="# of Trials" fld="0" subtotal="count" baseField="0" baseItem="0"/>
    <dataField name="Average of Processing Time (HH:MM:SS)" fld="18" subtotal="average" baseField="14"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QC'er">
  <location ref="V1:X19" firstHeaderRow="0" firstDataRow="1" firstDataCol="1"/>
  <pivotFields count="26">
    <pivotField dataField="1" subtotalTop="0" showAll="0">
      <items count="133">
        <item x="119"/>
        <item x="83"/>
        <item x="14"/>
        <item x="21"/>
        <item x="33"/>
        <item x="116"/>
        <item x="5"/>
        <item x="12"/>
        <item x="127"/>
        <item x="109"/>
        <item x="90"/>
        <item x="117"/>
        <item x="71"/>
        <item x="96"/>
        <item x="48"/>
        <item x="32"/>
        <item x="93"/>
        <item x="74"/>
        <item x="84"/>
        <item x="50"/>
        <item x="108"/>
        <item x="86"/>
        <item x="61"/>
        <item x="75"/>
        <item x="114"/>
        <item x="58"/>
        <item x="1"/>
        <item x="79"/>
        <item x="81"/>
        <item x="52"/>
        <item x="28"/>
        <item x="27"/>
        <item x="2"/>
        <item x="10"/>
        <item x="126"/>
        <item x="112"/>
        <item x="9"/>
        <item x="99"/>
        <item x="120"/>
        <item x="80"/>
        <item x="82"/>
        <item x="47"/>
        <item x="16"/>
        <item x="54"/>
        <item x="42"/>
        <item x="118"/>
        <item x="72"/>
        <item x="100"/>
        <item x="45"/>
        <item x="30"/>
        <item x="41"/>
        <item x="46"/>
        <item x="37"/>
        <item x="34"/>
        <item x="36"/>
        <item x="95"/>
        <item x="62"/>
        <item x="55"/>
        <item x="40"/>
        <item x="107"/>
        <item x="24"/>
        <item x="87"/>
        <item x="39"/>
        <item x="18"/>
        <item x="7"/>
        <item x="121"/>
        <item x="115"/>
        <item x="49"/>
        <item x="17"/>
        <item x="20"/>
        <item x="77"/>
        <item x="25"/>
        <item x="78"/>
        <item x="113"/>
        <item x="88"/>
        <item x="123"/>
        <item x="68"/>
        <item x="124"/>
        <item x="64"/>
        <item x="19"/>
        <item x="38"/>
        <item x="8"/>
        <item x="29"/>
        <item x="26"/>
        <item x="104"/>
        <item x="106"/>
        <item x="67"/>
        <item x="13"/>
        <item x="102"/>
        <item x="76"/>
        <item x="31"/>
        <item x="103"/>
        <item x="51"/>
        <item x="110"/>
        <item x="15"/>
        <item x="85"/>
        <item x="101"/>
        <item x="35"/>
        <item x="0"/>
        <item x="3"/>
        <item x="4"/>
        <item x="6"/>
        <item x="11"/>
        <item x="23"/>
        <item x="43"/>
        <item x="53"/>
        <item x="57"/>
        <item x="60"/>
        <item x="59"/>
        <item x="56"/>
        <item x="22"/>
        <item x="44"/>
        <item x="63"/>
        <item x="70"/>
        <item x="69"/>
        <item x="111"/>
        <item x="66"/>
        <item x="65"/>
        <item x="73"/>
        <item x="89"/>
        <item x="94"/>
        <item x="92"/>
        <item x="91"/>
        <item x="105"/>
        <item x="98"/>
        <item x="97"/>
        <item x="122"/>
        <item x="125"/>
        <item x="128"/>
        <item x="129"/>
        <item x="130"/>
        <item x="131"/>
        <item t="default"/>
      </items>
    </pivotField>
    <pivotField subtotalTop="0" showAll="0"/>
    <pivotField subtotalTop="0" showAll="0"/>
    <pivotField subtotalTop="0" showAll="0"/>
    <pivotField subtotalTop="0" showAll="0"/>
    <pivotField numFmtId="164" subtotalTop="0" showAll="0"/>
    <pivotField numFmtId="164" subtotalTop="0" showAll="0"/>
    <pivotField axis="axisRow" numFmtId="164"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ubtotalTop="0" showAll="0"/>
    <pivotField subtotalTop="0" showAll="0"/>
    <pivotField subtotalTop="0" showAll="0"/>
    <pivotField subtotalTop="0" showAll="0"/>
    <pivotField subtotalTop="0" showAll="0"/>
    <pivotField subtotalTop="0" showAll="0"/>
    <pivotField subtotalTop="0" showAll="0"/>
    <pivotField axis="axisRow" subtotalTop="0" showAll="0">
      <items count="4">
        <item x="2"/>
        <item x="1"/>
        <item x="0"/>
        <item t="default"/>
      </items>
    </pivotField>
    <pivotField numFmtId="165" subtotalTop="0" showAll="0"/>
    <pivotField numFmtId="165" subtotalTop="0" showAll="0"/>
    <pivotField subtotalTop="0" showAll="0"/>
    <pivotField dataField="1" numFmtId="166"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8">
    <field x="15"/>
    <field x="25"/>
    <field x="24"/>
    <field x="23"/>
    <field x="7"/>
    <field x="22"/>
    <field x="21"/>
    <field x="20"/>
  </rowFields>
  <rowItems count="18">
    <i>
      <x/>
    </i>
    <i r="1">
      <x v="94"/>
    </i>
    <i r="1">
      <x v="96"/>
    </i>
    <i t="default">
      <x/>
    </i>
    <i>
      <x v="1"/>
    </i>
    <i r="1">
      <x v="93"/>
    </i>
    <i r="1">
      <x v="94"/>
    </i>
    <i r="1">
      <x v="95"/>
    </i>
    <i r="1">
      <x v="97"/>
    </i>
    <i t="default">
      <x v="1"/>
    </i>
    <i>
      <x v="2"/>
    </i>
    <i r="1">
      <x v="93"/>
    </i>
    <i r="1">
      <x v="94"/>
    </i>
    <i r="1">
      <x v="95"/>
    </i>
    <i r="1">
      <x v="96"/>
    </i>
    <i r="1">
      <x v="97"/>
    </i>
    <i t="default">
      <x v="2"/>
    </i>
    <i t="grand">
      <x/>
    </i>
  </rowItems>
  <colFields count="1">
    <field x="-2"/>
  </colFields>
  <colItems count="2">
    <i>
      <x/>
    </i>
    <i i="1">
      <x v="1"/>
    </i>
  </colItems>
  <dataFields count="2">
    <dataField name="# of Trials" fld="0" subtotal="count" baseField="0" baseItem="0"/>
    <dataField name="Average of Processing Time (HH:MM:SS)" fld="19" subtotal="average" baseField="15"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QC'er">
  <location ref="V1:X41" firstHeaderRow="0" firstDataRow="1" firstDataCol="1"/>
  <pivotFields count="25">
    <pivotField dataField="1" subtotalTop="0" showAll="0">
      <items count="183">
        <item x="113"/>
        <item x="178"/>
        <item x="157"/>
        <item x="159"/>
        <item x="105"/>
        <item x="3"/>
        <item x="5"/>
        <item x="63"/>
        <item x="28"/>
        <item x="140"/>
        <item x="111"/>
        <item x="26"/>
        <item x="130"/>
        <item x="107"/>
        <item x="85"/>
        <item x="128"/>
        <item x="180"/>
        <item x="106"/>
        <item x="162"/>
        <item x="67"/>
        <item x="87"/>
        <item x="149"/>
        <item x="150"/>
        <item x="64"/>
        <item x="155"/>
        <item x="29"/>
        <item x="90"/>
        <item x="82"/>
        <item x="97"/>
        <item x="142"/>
        <item x="30"/>
        <item x="112"/>
        <item x="93"/>
        <item x="31"/>
        <item x="74"/>
        <item x="116"/>
        <item x="37"/>
        <item x="6"/>
        <item x="94"/>
        <item x="167"/>
        <item x="129"/>
        <item x="176"/>
        <item x="62"/>
        <item x="38"/>
        <item x="12"/>
        <item x="33"/>
        <item x="34"/>
        <item x="7"/>
        <item x="156"/>
        <item x="8"/>
        <item x="132"/>
        <item x="114"/>
        <item x="86"/>
        <item x="89"/>
        <item x="137"/>
        <item x="99"/>
        <item x="92"/>
        <item x="165"/>
        <item x="41"/>
        <item x="42"/>
        <item x="43"/>
        <item x="118"/>
        <item x="76"/>
        <item x="117"/>
        <item x="47"/>
        <item x="45"/>
        <item x="44"/>
        <item x="46"/>
        <item x="49"/>
        <item x="51"/>
        <item x="50"/>
        <item x="98"/>
        <item x="153"/>
        <item x="75"/>
        <item x="173"/>
        <item x="168"/>
        <item x="52"/>
        <item x="48"/>
        <item x="120"/>
        <item x="59"/>
        <item x="96"/>
        <item x="54"/>
        <item x="9"/>
        <item x="141"/>
        <item x="10"/>
        <item x="133"/>
        <item x="119"/>
        <item x="53"/>
        <item x="143"/>
        <item x="151"/>
        <item x="15"/>
        <item x="16"/>
        <item x="100"/>
        <item x="56"/>
        <item x="81"/>
        <item x="122"/>
        <item x="160"/>
        <item x="102"/>
        <item x="138"/>
        <item x="71"/>
        <item x="135"/>
        <item x="95"/>
        <item x="154"/>
        <item x="170"/>
        <item x="13"/>
        <item x="55"/>
        <item x="18"/>
        <item x="57"/>
        <item x="60"/>
        <item x="121"/>
        <item x="123"/>
        <item x="80"/>
        <item x="25"/>
        <item x="126"/>
        <item x="136"/>
        <item x="83"/>
        <item x="23"/>
        <item x="61"/>
        <item x="1"/>
        <item x="124"/>
        <item x="39"/>
        <item x="101"/>
        <item x="0"/>
        <item x="27"/>
        <item x="103"/>
        <item x="131"/>
        <item x="161"/>
        <item x="65"/>
        <item x="24"/>
        <item x="14"/>
        <item x="2"/>
        <item x="4"/>
        <item x="17"/>
        <item x="11"/>
        <item x="21"/>
        <item x="20"/>
        <item x="32"/>
        <item x="19"/>
        <item x="36"/>
        <item x="22"/>
        <item x="40"/>
        <item x="91"/>
        <item x="77"/>
        <item x="66"/>
        <item x="79"/>
        <item x="69"/>
        <item x="88"/>
        <item x="58"/>
        <item x="73"/>
        <item x="68"/>
        <item x="70"/>
        <item x="72"/>
        <item x="139"/>
        <item x="84"/>
        <item x="78"/>
        <item x="104"/>
        <item x="146"/>
        <item x="125"/>
        <item x="109"/>
        <item x="108"/>
        <item x="110"/>
        <item x="35"/>
        <item x="115"/>
        <item x="171"/>
        <item x="148"/>
        <item x="127"/>
        <item x="177"/>
        <item x="152"/>
        <item x="134"/>
        <item x="164"/>
        <item x="163"/>
        <item x="172"/>
        <item x="144"/>
        <item x="175"/>
        <item x="145"/>
        <item x="147"/>
        <item x="169"/>
        <item x="179"/>
        <item x="158"/>
        <item x="166"/>
        <item x="174"/>
        <item x="181"/>
        <item t="default"/>
      </items>
    </pivotField>
    <pivotField subtotalTop="0" showAll="0"/>
    <pivotField subtotalTop="0" showAll="0"/>
    <pivotField subtotalTop="0" showAll="0"/>
    <pivotField subtotalTop="0" showAll="0"/>
    <pivotField numFmtId="164" subtotalTop="0" showAll="0"/>
    <pivotField numFmtId="164" subtotalTop="0" showAll="0"/>
    <pivotField axis="axisRow" numFmtId="164"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ubtotalTop="0" showAll="0"/>
    <pivotField subtotalTop="0" showAll="0"/>
    <pivotField subtotalTop="0" showAll="0"/>
    <pivotField subtotalTop="0" showAll="0"/>
    <pivotField subtotalTop="0" showAll="0"/>
    <pivotField subtotalTop="0" showAll="0"/>
    <pivotField subtotalTop="0" showAll="0"/>
    <pivotField axis="axisRow" subtotalTop="0" showAll="0">
      <items count="7">
        <item x="3"/>
        <item x="1"/>
        <item x="4"/>
        <item x="0"/>
        <item x="2"/>
        <item x="5"/>
        <item t="default"/>
      </items>
    </pivotField>
    <pivotField numFmtId="165" subtotalTop="0" showAll="0"/>
    <pivotField numFmtId="165" subtotalTop="0" showAll="0"/>
    <pivotField subtotalTop="0" showAll="0"/>
    <pivotField dataField="1" numFmtId="166"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7">
    <field x="15"/>
    <field x="22"/>
    <field x="21"/>
    <field x="20"/>
    <field x="7"/>
    <field x="24"/>
    <field x="23"/>
  </rowFields>
  <rowItems count="40">
    <i>
      <x/>
    </i>
    <i r="1">
      <x v="93"/>
    </i>
    <i r="1">
      <x v="94"/>
    </i>
    <i r="1">
      <x v="95"/>
    </i>
    <i r="1">
      <x v="96"/>
    </i>
    <i r="1">
      <x v="97"/>
    </i>
    <i t="default">
      <x/>
    </i>
    <i>
      <x v="1"/>
    </i>
    <i r="1">
      <x v="93"/>
    </i>
    <i r="1">
      <x v="94"/>
    </i>
    <i r="1">
      <x v="95"/>
    </i>
    <i r="1">
      <x v="96"/>
    </i>
    <i r="1">
      <x v="97"/>
    </i>
    <i t="default">
      <x v="1"/>
    </i>
    <i>
      <x v="2"/>
    </i>
    <i r="1">
      <x v="94"/>
    </i>
    <i r="1">
      <x v="95"/>
    </i>
    <i r="1">
      <x v="96"/>
    </i>
    <i r="1">
      <x v="97"/>
    </i>
    <i t="default">
      <x v="2"/>
    </i>
    <i>
      <x v="3"/>
    </i>
    <i r="1">
      <x v="93"/>
    </i>
    <i r="1">
      <x v="94"/>
    </i>
    <i r="1">
      <x v="95"/>
    </i>
    <i r="1">
      <x v="97"/>
    </i>
    <i t="default">
      <x v="3"/>
    </i>
    <i>
      <x v="4"/>
    </i>
    <i r="1">
      <x v="93"/>
    </i>
    <i r="1">
      <x v="94"/>
    </i>
    <i r="1">
      <x v="95"/>
    </i>
    <i r="1">
      <x v="96"/>
    </i>
    <i r="1">
      <x v="97"/>
    </i>
    <i t="default">
      <x v="4"/>
    </i>
    <i>
      <x v="5"/>
    </i>
    <i r="1">
      <x v="94"/>
    </i>
    <i r="1">
      <x v="95"/>
    </i>
    <i r="1">
      <x v="96"/>
    </i>
    <i r="1">
      <x v="97"/>
    </i>
    <i t="default">
      <x v="5"/>
    </i>
    <i t="grand">
      <x/>
    </i>
  </rowItems>
  <colFields count="1">
    <field x="-2"/>
  </colFields>
  <colItems count="2">
    <i>
      <x/>
    </i>
    <i i="1">
      <x v="1"/>
    </i>
  </colItems>
  <dataFields count="2">
    <dataField name="# of Trials" fld="0" subtotal="count" baseField="0" baseItem="0"/>
    <dataField name="Average of Processing Time (HH:MM:SS)" fld="19" subtotal="average" baseField="15"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A1:H126" totalsRowShown="0">
  <autoFilter ref="A1:H126"/>
  <tableColumns count="8">
    <tableColumn id="1" name="Trial ID"/>
    <tableColumn id="2" name="Trial Type"/>
    <tableColumn id="3" name="Submission#"/>
    <tableColumn id="4" name="Summary 4 Funding Category"/>
    <tableColumn id="5" name="Lead Organization"/>
    <tableColumn id="6" name="Received Date" dataDxfId="80"/>
    <tableColumn id="7" name="Accepted Date" dataDxfId="79"/>
    <tableColumn id="8" name="Validator"/>
  </tableColumns>
  <tableStyleInfo name="TableStyleLight9" showFirstColumn="0" showLastColumn="0" showRowStripes="1" showColumnStripes="0"/>
</table>
</file>

<file path=xl/tables/table2.xml><?xml version="1.0" encoding="utf-8"?>
<table xmlns="http://schemas.openxmlformats.org/spreadsheetml/2006/main" id="2" name="Table2" displayName="Table2" ref="A1:S108" totalsRowShown="0" headerRowDxfId="77" dataDxfId="76">
  <autoFilter ref="A1:S108"/>
  <tableColumns count="19">
    <tableColumn id="1" name="Trial ID" dataDxfId="75"/>
    <tableColumn id="2" name="Trial Type" dataDxfId="74"/>
    <tableColumn id="3" name="Submission#" dataDxfId="73"/>
    <tableColumn id="4" name="Summary 4 Funding Category" dataDxfId="72"/>
    <tableColumn id="5" name="Lead Oganization" dataDxfId="71"/>
    <tableColumn id="6" name="Received Date" dataDxfId="70"/>
    <tableColumn id="7" name="Accepted Date" dataDxfId="69"/>
    <tableColumn id="8" name="Abstraction Date" dataDxfId="68"/>
    <tableColumn id="9" name="On-Hold Date" dataDxfId="67"/>
    <tableColumn id="10" name="Off-Hold Date" dataDxfId="66"/>
    <tableColumn id="11" name="On-Hold Reason" dataDxfId="65"/>
    <tableColumn id="12" name="On-Hold Description" dataDxfId="64"/>
    <tableColumn id="19" name="Additional Comments" dataDxfId="63"/>
    <tableColumn id="13" name="Processing Status" dataDxfId="62"/>
    <tableColumn id="14" name="Abstractor" dataDxfId="61"/>
    <tableColumn id="15" name="Start Time" dataDxfId="60"/>
    <tableColumn id="16" name="End Time" dataDxfId="59"/>
    <tableColumn id="17" name="Comments" dataDxfId="58"/>
    <tableColumn id="18" name="Processing Time (HH:MM:SS)" dataDxfId="57">
      <calculatedColumnFormula>Table2[End Time]-Table2[[#This Row],[Start Time]]</calculatedColumnFormula>
    </tableColumn>
  </tableColumns>
  <tableStyleInfo name="TableStyleLight9" showFirstColumn="0" showLastColumn="0" showRowStripes="1" showColumnStripes="0"/>
</table>
</file>

<file path=xl/tables/table3.xml><?xml version="1.0" encoding="utf-8"?>
<table xmlns="http://schemas.openxmlformats.org/spreadsheetml/2006/main" id="3" name="Table3" displayName="Table3" ref="A1:R2" insertRow="1" totalsRowShown="0" headerRowDxfId="55" dataDxfId="54">
  <autoFilter ref="A1:R2"/>
  <tableColumns count="18">
    <tableColumn id="1" name="Trial ID" dataDxfId="53"/>
    <tableColumn id="2" name="Trial Type" dataDxfId="52"/>
    <tableColumn id="3" name="Submission#" dataDxfId="51"/>
    <tableColumn id="5" name="Lead Oganization" dataDxfId="50"/>
    <tableColumn id="6" name="Received Date" dataDxfId="49"/>
    <tableColumn id="7" name="Accepted Date" dataDxfId="48"/>
    <tableColumn id="8" name="Abstraction Date" dataDxfId="47"/>
    <tableColumn id="9" name="On-Hold Date" dataDxfId="46"/>
    <tableColumn id="10" name="Off-Hold Date" dataDxfId="45"/>
    <tableColumn id="11" name="On-Hold Reason" dataDxfId="44"/>
    <tableColumn id="12" name="On-Hold Description" dataDxfId="43"/>
    <tableColumn id="19" name="Additional Comments" dataDxfId="42"/>
    <tableColumn id="13" name="Processing Status" dataDxfId="41"/>
    <tableColumn id="14" name="Abstractor" dataDxfId="40"/>
    <tableColumn id="15" name="Start Time" dataDxfId="39"/>
    <tableColumn id="16" name="End Time" dataDxfId="38"/>
    <tableColumn id="17" name="Comments" dataDxfId="37"/>
    <tableColumn id="18" name="Processing Time (HH:MM:SS)" dataDxfId="36"/>
  </tableColumns>
  <tableStyleInfo name="TableStyleLight9" showFirstColumn="0" showLastColumn="0" showRowStripes="1" showColumnStripes="0"/>
</table>
</file>

<file path=xl/tables/table4.xml><?xml version="1.0" encoding="utf-8"?>
<table xmlns="http://schemas.openxmlformats.org/spreadsheetml/2006/main" id="4" name="Table4" displayName="Table4" ref="A1:T133" totalsRowShown="0">
  <autoFilter ref="A1:T133"/>
  <tableColumns count="20">
    <tableColumn id="1" name="Trial ID"/>
    <tableColumn id="2" name="Trial Type"/>
    <tableColumn id="3" name="Submission#"/>
    <tableColumn id="4" name="Summary 4 Funding Category"/>
    <tableColumn id="5" name="Lead Oganization"/>
    <tableColumn id="6" name="Received Date" dataDxfId="33"/>
    <tableColumn id="7" name="Abstraction Date" dataDxfId="32"/>
    <tableColumn id="8" name="QC Date" dataDxfId="31"/>
    <tableColumn id="9" name="On-Hold Date" dataDxfId="30"/>
    <tableColumn id="10" name="Off-Hold Date" dataDxfId="29"/>
    <tableColumn id="11" name="On-Hold Reason"/>
    <tableColumn id="12" name="On-Hold Description" dataDxfId="28"/>
    <tableColumn id="20" name="Additional Comments" dataDxfId="27"/>
    <tableColumn id="13" name="Processing Status"/>
    <tableColumn id="14" name="Abstractor"/>
    <tableColumn id="15" name="QCer"/>
    <tableColumn id="16" name="Start Time" dataDxfId="26"/>
    <tableColumn id="17" name="End Time" dataDxfId="25"/>
    <tableColumn id="18" name="Comments" dataDxfId="24"/>
    <tableColumn id="19" name="Processing Time (HH:MM:SS)" dataDxfId="23">
      <calculatedColumnFormula>Table4[End Time]-Table4[[#This Row],[Start Time]]</calculatedColumnFormula>
    </tableColumn>
  </tableColumns>
  <tableStyleInfo name="TableStyleLight9" showFirstColumn="0" showLastColumn="0" showRowStripes="1" showColumnStripes="0"/>
</table>
</file>

<file path=xl/tables/table5.xml><?xml version="1.0" encoding="utf-8"?>
<table xmlns="http://schemas.openxmlformats.org/spreadsheetml/2006/main" id="5" name="Table5" displayName="Table5" ref="A1:T183" totalsRowShown="0" headerRowDxfId="21" dataDxfId="20">
  <autoFilter ref="A1:T183"/>
  <tableColumns count="20">
    <tableColumn id="1" name="Trial ID" dataDxfId="19"/>
    <tableColumn id="2" name="Trial Type" dataDxfId="18"/>
    <tableColumn id="3" name="Submission#" dataDxfId="17"/>
    <tableColumn id="4" name="Summary 4 Funding Category" dataDxfId="16"/>
    <tableColumn id="5" name="Lead Oganization" dataDxfId="15"/>
    <tableColumn id="6" name="Received Date" dataDxfId="14"/>
    <tableColumn id="7" name="Abstraction Date" dataDxfId="13"/>
    <tableColumn id="8" name="QC Date" dataDxfId="12"/>
    <tableColumn id="9" name="On-Hold Date" dataDxfId="11"/>
    <tableColumn id="10" name="Off-Hold Date" dataDxfId="10"/>
    <tableColumn id="11" name="On-Hold Reason" dataDxfId="9"/>
    <tableColumn id="12" name="On-Hold Description" dataDxfId="8"/>
    <tableColumn id="20" name="Additional Comments" dataDxfId="7"/>
    <tableColumn id="13" name="Processing Status" dataDxfId="6"/>
    <tableColumn id="14" name="Abstractor" dataDxfId="5"/>
    <tableColumn id="15" name="QCer" dataDxfId="4"/>
    <tableColumn id="16" name="Start Time" dataDxfId="3"/>
    <tableColumn id="17" name="End Time" dataDxfId="2"/>
    <tableColumn id="18" name="Comments" dataDxfId="1"/>
    <tableColumn id="19" name="Processing Time (HH:MM:SS)" dataDxfId="0">
      <calculatedColumnFormula>Table5[End Time]-Table5[[#This Row],[Start Time]]</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26"/>
  <sheetViews>
    <sheetView workbookViewId="0">
      <selection activeCell="M36" sqref="M36"/>
    </sheetView>
  </sheetViews>
  <sheetFormatPr defaultRowHeight="14.5" x14ac:dyDescent="0.35"/>
  <cols>
    <col min="1" max="1" width="14.7265625" bestFit="1" customWidth="1"/>
    <col min="2" max="2" width="12" bestFit="1" customWidth="1"/>
    <col min="3" max="3" width="14.26953125" customWidth="1"/>
    <col min="4" max="4" width="28.7265625" customWidth="1"/>
    <col min="5" max="5" width="77.1796875" bestFit="1" customWidth="1"/>
    <col min="6" max="6" width="15.81640625" style="1" customWidth="1"/>
    <col min="7" max="7" width="16" style="1" customWidth="1"/>
    <col min="8" max="8" width="18.81640625" bestFit="1" customWidth="1"/>
    <col min="10" max="10" width="23.81640625" bestFit="1" customWidth="1"/>
    <col min="11" max="11" width="15.26953125" bestFit="1" customWidth="1"/>
  </cols>
  <sheetData>
    <row r="1" spans="1:11" x14ac:dyDescent="0.35">
      <c r="A1" t="s">
        <v>0</v>
      </c>
      <c r="B1" t="s">
        <v>1</v>
      </c>
      <c r="C1" t="s">
        <v>2</v>
      </c>
      <c r="D1" t="s">
        <v>3</v>
      </c>
      <c r="E1" t="s">
        <v>4</v>
      </c>
      <c r="F1" s="1" t="s">
        <v>5</v>
      </c>
      <c r="G1" s="1" t="s">
        <v>6</v>
      </c>
      <c r="H1" t="s">
        <v>7</v>
      </c>
      <c r="J1" s="2" t="s">
        <v>7</v>
      </c>
      <c r="K1" t="s">
        <v>109</v>
      </c>
    </row>
    <row r="2" spans="1:11" x14ac:dyDescent="0.35">
      <c r="A2" t="s">
        <v>320</v>
      </c>
      <c r="B2" t="s">
        <v>18</v>
      </c>
      <c r="C2">
        <v>1</v>
      </c>
      <c r="D2" t="s">
        <v>19</v>
      </c>
      <c r="E2" t="s">
        <v>287</v>
      </c>
      <c r="F2" s="1">
        <v>43189.62632260417</v>
      </c>
      <c r="G2" s="1">
        <v>43192.372317604168</v>
      </c>
      <c r="H2" t="s">
        <v>21</v>
      </c>
      <c r="J2" s="3" t="s">
        <v>27</v>
      </c>
      <c r="K2" s="5"/>
    </row>
    <row r="3" spans="1:11" x14ac:dyDescent="0.35">
      <c r="A3" t="s">
        <v>321</v>
      </c>
      <c r="B3" t="s">
        <v>18</v>
      </c>
      <c r="C3">
        <v>1</v>
      </c>
      <c r="D3" t="s">
        <v>19</v>
      </c>
      <c r="E3" t="s">
        <v>20</v>
      </c>
      <c r="F3" s="1">
        <v>43189.528482604168</v>
      </c>
      <c r="G3" s="1">
        <v>43192.379255983797</v>
      </c>
      <c r="H3" t="s">
        <v>21</v>
      </c>
      <c r="J3" s="4" t="s">
        <v>727</v>
      </c>
      <c r="K3" s="5">
        <v>14</v>
      </c>
    </row>
    <row r="4" spans="1:11" x14ac:dyDescent="0.35">
      <c r="A4" t="s">
        <v>322</v>
      </c>
      <c r="B4" t="s">
        <v>8</v>
      </c>
      <c r="C4">
        <v>1</v>
      </c>
      <c r="D4" t="s">
        <v>11</v>
      </c>
      <c r="E4" t="s">
        <v>102</v>
      </c>
      <c r="F4" s="1">
        <v>43189.486012754627</v>
      </c>
      <c r="G4" s="1">
        <v>43192.392451064814</v>
      </c>
      <c r="H4" t="s">
        <v>21</v>
      </c>
      <c r="J4" s="4" t="s">
        <v>728</v>
      </c>
      <c r="K4" s="5">
        <v>14</v>
      </c>
    </row>
    <row r="5" spans="1:11" x14ac:dyDescent="0.35">
      <c r="A5" t="s">
        <v>323</v>
      </c>
      <c r="B5" t="s">
        <v>8</v>
      </c>
      <c r="C5">
        <v>1</v>
      </c>
      <c r="D5" t="s">
        <v>9</v>
      </c>
      <c r="E5" t="s">
        <v>324</v>
      </c>
      <c r="F5" s="1">
        <v>43138.563044965274</v>
      </c>
      <c r="G5" s="1">
        <v>43192.411326701389</v>
      </c>
      <c r="H5" t="s">
        <v>31</v>
      </c>
      <c r="J5" s="4" t="s">
        <v>730</v>
      </c>
      <c r="K5" s="5">
        <v>10</v>
      </c>
    </row>
    <row r="6" spans="1:11" x14ac:dyDescent="0.35">
      <c r="A6" t="s">
        <v>325</v>
      </c>
      <c r="B6" t="s">
        <v>8</v>
      </c>
      <c r="C6">
        <v>12</v>
      </c>
      <c r="D6" t="s">
        <v>9</v>
      </c>
      <c r="E6" t="s">
        <v>32</v>
      </c>
      <c r="F6" s="1">
        <v>43189.381760625001</v>
      </c>
      <c r="G6" s="1">
        <v>43192.430231886574</v>
      </c>
      <c r="H6" t="s">
        <v>21</v>
      </c>
      <c r="J6" s="3" t="s">
        <v>105</v>
      </c>
      <c r="K6" s="5">
        <v>38</v>
      </c>
    </row>
    <row r="7" spans="1:11" x14ac:dyDescent="0.35">
      <c r="A7" t="s">
        <v>326</v>
      </c>
      <c r="B7" t="s">
        <v>8</v>
      </c>
      <c r="C7">
        <v>2</v>
      </c>
      <c r="D7" t="s">
        <v>9</v>
      </c>
      <c r="E7" t="s">
        <v>29</v>
      </c>
      <c r="F7" s="1">
        <v>43189.430293645833</v>
      </c>
      <c r="G7" s="1">
        <v>43192.439144895834</v>
      </c>
      <c r="H7" t="s">
        <v>21</v>
      </c>
      <c r="J7" s="3" t="s">
        <v>31</v>
      </c>
      <c r="K7" s="5"/>
    </row>
    <row r="8" spans="1:11" x14ac:dyDescent="0.35">
      <c r="A8" t="s">
        <v>327</v>
      </c>
      <c r="B8" t="s">
        <v>8</v>
      </c>
      <c r="C8">
        <v>4</v>
      </c>
      <c r="D8" t="s">
        <v>9</v>
      </c>
      <c r="E8" t="s">
        <v>14</v>
      </c>
      <c r="F8" s="1">
        <v>43189.442160162034</v>
      </c>
      <c r="G8" s="1">
        <v>43192.457794247683</v>
      </c>
      <c r="H8" t="s">
        <v>21</v>
      </c>
      <c r="J8" s="4" t="s">
        <v>726</v>
      </c>
      <c r="K8" s="5">
        <v>1</v>
      </c>
    </row>
    <row r="9" spans="1:11" x14ac:dyDescent="0.35">
      <c r="A9" t="s">
        <v>328</v>
      </c>
      <c r="B9" t="s">
        <v>8</v>
      </c>
      <c r="C9">
        <v>2</v>
      </c>
      <c r="D9" t="s">
        <v>11</v>
      </c>
      <c r="E9" t="s">
        <v>24</v>
      </c>
      <c r="F9" s="1">
        <v>43189.454782974535</v>
      </c>
      <c r="G9" s="1">
        <v>43192.48263515046</v>
      </c>
      <c r="H9" t="s">
        <v>21</v>
      </c>
      <c r="J9" s="3" t="s">
        <v>120</v>
      </c>
      <c r="K9" s="5">
        <v>1</v>
      </c>
    </row>
    <row r="10" spans="1:11" x14ac:dyDescent="0.35">
      <c r="A10" t="s">
        <v>329</v>
      </c>
      <c r="B10" t="s">
        <v>8</v>
      </c>
      <c r="C10">
        <v>3</v>
      </c>
      <c r="D10" t="s">
        <v>9</v>
      </c>
      <c r="E10" t="s">
        <v>43</v>
      </c>
      <c r="F10" s="1">
        <v>43189.575381608796</v>
      </c>
      <c r="G10" s="1">
        <v>43192.496046678243</v>
      </c>
      <c r="H10" t="s">
        <v>21</v>
      </c>
      <c r="J10" s="3" t="s">
        <v>25</v>
      </c>
      <c r="K10" s="5"/>
    </row>
    <row r="11" spans="1:11" x14ac:dyDescent="0.35">
      <c r="A11" t="s">
        <v>330</v>
      </c>
      <c r="B11" t="s">
        <v>8</v>
      </c>
      <c r="C11">
        <v>2</v>
      </c>
      <c r="D11" t="s">
        <v>9</v>
      </c>
      <c r="E11" t="s">
        <v>24</v>
      </c>
      <c r="F11" s="1">
        <v>43189.57668377315</v>
      </c>
      <c r="G11" s="1">
        <v>43192.509844120374</v>
      </c>
      <c r="H11" t="s">
        <v>21</v>
      </c>
      <c r="J11" s="4" t="s">
        <v>729</v>
      </c>
      <c r="K11" s="5">
        <v>6</v>
      </c>
    </row>
    <row r="12" spans="1:11" x14ac:dyDescent="0.35">
      <c r="A12" t="s">
        <v>331</v>
      </c>
      <c r="B12" t="s">
        <v>8</v>
      </c>
      <c r="C12">
        <v>4</v>
      </c>
      <c r="D12" t="s">
        <v>9</v>
      </c>
      <c r="E12" t="s">
        <v>77</v>
      </c>
      <c r="F12" s="1">
        <v>43189.625801203707</v>
      </c>
      <c r="G12" s="1">
        <v>43192.51596099537</v>
      </c>
      <c r="H12" t="s">
        <v>21</v>
      </c>
      <c r="J12" s="4" t="s">
        <v>730</v>
      </c>
      <c r="K12" s="5">
        <v>14</v>
      </c>
    </row>
    <row r="13" spans="1:11" x14ac:dyDescent="0.35">
      <c r="A13" t="s">
        <v>332</v>
      </c>
      <c r="B13" t="s">
        <v>8</v>
      </c>
      <c r="C13">
        <v>6</v>
      </c>
      <c r="D13" t="s">
        <v>9</v>
      </c>
      <c r="E13" t="s">
        <v>50</v>
      </c>
      <c r="F13" s="1">
        <v>43189.721273796298</v>
      </c>
      <c r="G13" s="1">
        <v>43192.559297638887</v>
      </c>
      <c r="H13" t="s">
        <v>21</v>
      </c>
      <c r="J13" s="3" t="s">
        <v>106</v>
      </c>
      <c r="K13" s="5">
        <v>20</v>
      </c>
    </row>
    <row r="14" spans="1:11" x14ac:dyDescent="0.35">
      <c r="A14" t="s">
        <v>333</v>
      </c>
      <c r="B14" t="s">
        <v>8</v>
      </c>
      <c r="C14">
        <v>15</v>
      </c>
      <c r="D14" t="s">
        <v>16</v>
      </c>
      <c r="E14" t="s">
        <v>276</v>
      </c>
      <c r="F14" s="1">
        <v>43189.843571261576</v>
      </c>
      <c r="G14" s="1">
        <v>43192.57461614583</v>
      </c>
      <c r="H14" t="s">
        <v>21</v>
      </c>
      <c r="J14" s="3" t="s">
        <v>23</v>
      </c>
      <c r="K14" s="5"/>
    </row>
    <row r="15" spans="1:11" x14ac:dyDescent="0.35">
      <c r="A15" t="s">
        <v>334</v>
      </c>
      <c r="B15" t="s">
        <v>18</v>
      </c>
      <c r="C15">
        <v>1</v>
      </c>
      <c r="D15" t="s">
        <v>19</v>
      </c>
      <c r="E15" t="s">
        <v>335</v>
      </c>
      <c r="F15" s="1">
        <v>43192.409362916667</v>
      </c>
      <c r="G15" s="1">
        <v>43192.582837627313</v>
      </c>
      <c r="H15" t="s">
        <v>21</v>
      </c>
      <c r="J15" s="4" t="s">
        <v>728</v>
      </c>
      <c r="K15" s="5">
        <v>5</v>
      </c>
    </row>
    <row r="16" spans="1:11" x14ac:dyDescent="0.35">
      <c r="A16" t="s">
        <v>336</v>
      </c>
      <c r="B16" t="s">
        <v>8</v>
      </c>
      <c r="C16">
        <v>1</v>
      </c>
      <c r="D16" t="s">
        <v>9</v>
      </c>
      <c r="E16" t="s">
        <v>337</v>
      </c>
      <c r="F16" s="1">
        <v>43192.376351874998</v>
      </c>
      <c r="G16" s="1">
        <v>43192.595025856484</v>
      </c>
      <c r="H16" t="s">
        <v>21</v>
      </c>
      <c r="J16" s="3" t="s">
        <v>107</v>
      </c>
      <c r="K16" s="5">
        <v>5</v>
      </c>
    </row>
    <row r="17" spans="1:11" x14ac:dyDescent="0.35">
      <c r="A17" t="s">
        <v>338</v>
      </c>
      <c r="B17" t="s">
        <v>8</v>
      </c>
      <c r="C17">
        <v>1</v>
      </c>
      <c r="D17" t="s">
        <v>9</v>
      </c>
      <c r="E17" t="s">
        <v>29</v>
      </c>
      <c r="F17" s="1">
        <v>43192.41240479167</v>
      </c>
      <c r="G17" s="1">
        <v>43192.606380833335</v>
      </c>
      <c r="H17" t="s">
        <v>21</v>
      </c>
      <c r="J17" s="3" t="s">
        <v>10</v>
      </c>
      <c r="K17" s="5"/>
    </row>
    <row r="18" spans="1:11" x14ac:dyDescent="0.35">
      <c r="A18" t="s">
        <v>339</v>
      </c>
      <c r="B18" t="s">
        <v>8</v>
      </c>
      <c r="C18">
        <v>2</v>
      </c>
      <c r="D18" t="s">
        <v>9</v>
      </c>
      <c r="E18" t="s">
        <v>79</v>
      </c>
      <c r="F18" s="1">
        <v>43192.454526678244</v>
      </c>
      <c r="G18" s="1">
        <v>43192.622714803241</v>
      </c>
      <c r="H18" t="s">
        <v>21</v>
      </c>
      <c r="J18" s="4" t="s">
        <v>729</v>
      </c>
      <c r="K18" s="5">
        <v>1</v>
      </c>
    </row>
    <row r="19" spans="1:11" x14ac:dyDescent="0.35">
      <c r="A19" t="s">
        <v>340</v>
      </c>
      <c r="B19" t="s">
        <v>8</v>
      </c>
      <c r="C19">
        <v>1</v>
      </c>
      <c r="D19" t="s">
        <v>9</v>
      </c>
      <c r="E19" t="s">
        <v>337</v>
      </c>
      <c r="F19" s="1">
        <v>43192.535707233794</v>
      </c>
      <c r="G19" s="1">
        <v>43192.638405833335</v>
      </c>
      <c r="H19" t="s">
        <v>21</v>
      </c>
      <c r="J19" s="3" t="s">
        <v>121</v>
      </c>
      <c r="K19" s="5">
        <v>1</v>
      </c>
    </row>
    <row r="20" spans="1:11" x14ac:dyDescent="0.35">
      <c r="A20" t="s">
        <v>341</v>
      </c>
      <c r="B20" t="s">
        <v>8</v>
      </c>
      <c r="C20">
        <v>4</v>
      </c>
      <c r="D20" t="s">
        <v>9</v>
      </c>
      <c r="E20" t="s">
        <v>47</v>
      </c>
      <c r="F20" s="1">
        <v>43192.542932048615</v>
      </c>
      <c r="G20" s="1">
        <v>43192.651421620372</v>
      </c>
      <c r="H20" t="s">
        <v>21</v>
      </c>
      <c r="J20" s="3" t="s">
        <v>21</v>
      </c>
      <c r="K20" s="5"/>
    </row>
    <row r="21" spans="1:11" x14ac:dyDescent="0.35">
      <c r="A21" t="s">
        <v>342</v>
      </c>
      <c r="B21" t="s">
        <v>8</v>
      </c>
      <c r="C21">
        <v>1</v>
      </c>
      <c r="D21" t="s">
        <v>9</v>
      </c>
      <c r="E21" t="s">
        <v>337</v>
      </c>
      <c r="F21" s="1">
        <v>43192.548579513888</v>
      </c>
      <c r="G21" s="1">
        <v>43192.680522569448</v>
      </c>
      <c r="H21" t="s">
        <v>21</v>
      </c>
      <c r="J21" s="4" t="s">
        <v>726</v>
      </c>
      <c r="K21" s="5">
        <v>20</v>
      </c>
    </row>
    <row r="22" spans="1:11" x14ac:dyDescent="0.35">
      <c r="A22" t="s">
        <v>343</v>
      </c>
      <c r="B22" t="s">
        <v>8</v>
      </c>
      <c r="C22">
        <v>1</v>
      </c>
      <c r="D22" t="s">
        <v>9</v>
      </c>
      <c r="E22" t="s">
        <v>337</v>
      </c>
      <c r="F22" s="1">
        <v>43192.545223865738</v>
      </c>
      <c r="G22" s="1">
        <v>43192.683047754632</v>
      </c>
      <c r="H22" t="s">
        <v>21</v>
      </c>
      <c r="J22" s="4" t="s">
        <v>727</v>
      </c>
      <c r="K22" s="5">
        <v>6</v>
      </c>
    </row>
    <row r="23" spans="1:11" x14ac:dyDescent="0.35">
      <c r="A23" t="s">
        <v>344</v>
      </c>
      <c r="B23" t="s">
        <v>18</v>
      </c>
      <c r="C23">
        <v>1</v>
      </c>
      <c r="D23" t="s">
        <v>19</v>
      </c>
      <c r="E23" t="s">
        <v>345</v>
      </c>
      <c r="F23" s="1">
        <v>43192.821348333331</v>
      </c>
      <c r="G23" s="1">
        <v>43193.399904930557</v>
      </c>
      <c r="H23" t="s">
        <v>21</v>
      </c>
      <c r="J23" s="4" t="s">
        <v>728</v>
      </c>
      <c r="K23" s="5">
        <v>15</v>
      </c>
    </row>
    <row r="24" spans="1:11" x14ac:dyDescent="0.35">
      <c r="A24" t="s">
        <v>346</v>
      </c>
      <c r="B24" t="s">
        <v>8</v>
      </c>
      <c r="C24">
        <v>1</v>
      </c>
      <c r="D24" t="s">
        <v>9</v>
      </c>
      <c r="E24" t="s">
        <v>347</v>
      </c>
      <c r="F24" s="1">
        <v>43189.611557835648</v>
      </c>
      <c r="G24" s="1">
        <v>43193.406372164354</v>
      </c>
      <c r="H24" t="s">
        <v>21</v>
      </c>
      <c r="J24" s="4" t="s">
        <v>729</v>
      </c>
      <c r="K24" s="5">
        <v>8</v>
      </c>
    </row>
    <row r="25" spans="1:11" x14ac:dyDescent="0.35">
      <c r="A25" t="s">
        <v>348</v>
      </c>
      <c r="B25" t="s">
        <v>8</v>
      </c>
      <c r="C25">
        <v>4</v>
      </c>
      <c r="D25" t="s">
        <v>9</v>
      </c>
      <c r="E25" t="s">
        <v>51</v>
      </c>
      <c r="F25" s="1">
        <v>43192.554484490742</v>
      </c>
      <c r="G25" s="1">
        <v>43193.538717812502</v>
      </c>
      <c r="H25" t="s">
        <v>21</v>
      </c>
      <c r="J25" s="4" t="s">
        <v>730</v>
      </c>
      <c r="K25" s="5">
        <v>11</v>
      </c>
    </row>
    <row r="26" spans="1:11" x14ac:dyDescent="0.35">
      <c r="A26" t="s">
        <v>349</v>
      </c>
      <c r="B26" t="s">
        <v>8</v>
      </c>
      <c r="C26">
        <v>1</v>
      </c>
      <c r="D26" t="s">
        <v>9</v>
      </c>
      <c r="E26" t="s">
        <v>337</v>
      </c>
      <c r="F26" s="1">
        <v>43192.555004074071</v>
      </c>
      <c r="G26" s="1">
        <v>43193.574340439816</v>
      </c>
      <c r="H26" t="s">
        <v>21</v>
      </c>
      <c r="J26" s="3" t="s">
        <v>108</v>
      </c>
      <c r="K26" s="5">
        <v>60</v>
      </c>
    </row>
    <row r="27" spans="1:11" x14ac:dyDescent="0.35">
      <c r="A27" t="s">
        <v>350</v>
      </c>
      <c r="B27" t="s">
        <v>8</v>
      </c>
      <c r="C27">
        <v>1</v>
      </c>
      <c r="D27" t="s">
        <v>9</v>
      </c>
      <c r="E27" t="s">
        <v>47</v>
      </c>
      <c r="F27" s="1">
        <v>43192.625225543983</v>
      </c>
      <c r="G27" s="1">
        <v>43193.612888703705</v>
      </c>
      <c r="H27" t="s">
        <v>27</v>
      </c>
      <c r="J27" s="3" t="s">
        <v>104</v>
      </c>
      <c r="K27" s="5">
        <v>125</v>
      </c>
    </row>
    <row r="28" spans="1:11" x14ac:dyDescent="0.35">
      <c r="A28" t="s">
        <v>351</v>
      </c>
      <c r="B28" t="s">
        <v>8</v>
      </c>
      <c r="C28">
        <v>4</v>
      </c>
      <c r="D28" t="s">
        <v>11</v>
      </c>
      <c r="E28" t="s">
        <v>99</v>
      </c>
      <c r="F28" s="1">
        <v>43192.602331759263</v>
      </c>
      <c r="G28" s="1">
        <v>43193.62077277778</v>
      </c>
      <c r="H28" t="s">
        <v>27</v>
      </c>
    </row>
    <row r="29" spans="1:11" x14ac:dyDescent="0.35">
      <c r="A29" t="s">
        <v>352</v>
      </c>
      <c r="B29" t="s">
        <v>8</v>
      </c>
      <c r="C29">
        <v>1</v>
      </c>
      <c r="D29" t="s">
        <v>9</v>
      </c>
      <c r="E29" t="s">
        <v>337</v>
      </c>
      <c r="F29" s="1">
        <v>43192.55937087963</v>
      </c>
      <c r="G29" s="1">
        <v>43193.625735243055</v>
      </c>
      <c r="H29" t="s">
        <v>27</v>
      </c>
    </row>
    <row r="30" spans="1:11" x14ac:dyDescent="0.35">
      <c r="A30" t="s">
        <v>353</v>
      </c>
      <c r="B30" t="s">
        <v>8</v>
      </c>
      <c r="C30">
        <v>1</v>
      </c>
      <c r="D30" t="s">
        <v>9</v>
      </c>
      <c r="E30" t="s">
        <v>47</v>
      </c>
      <c r="F30" s="1">
        <v>43192.613393622683</v>
      </c>
      <c r="G30" s="1">
        <v>43193.629381469909</v>
      </c>
      <c r="H30" t="s">
        <v>27</v>
      </c>
    </row>
    <row r="31" spans="1:11" x14ac:dyDescent="0.35">
      <c r="A31" t="s">
        <v>354</v>
      </c>
      <c r="B31" t="s">
        <v>8</v>
      </c>
      <c r="C31">
        <v>2</v>
      </c>
      <c r="D31" t="s">
        <v>9</v>
      </c>
      <c r="E31" t="s">
        <v>102</v>
      </c>
      <c r="F31" s="1">
        <v>43192.630260902777</v>
      </c>
      <c r="G31" s="1">
        <v>43193.633541006944</v>
      </c>
      <c r="H31" t="s">
        <v>21</v>
      </c>
    </row>
    <row r="32" spans="1:11" x14ac:dyDescent="0.35">
      <c r="A32" t="s">
        <v>355</v>
      </c>
      <c r="B32" t="s">
        <v>8</v>
      </c>
      <c r="C32">
        <v>1</v>
      </c>
      <c r="D32" t="s">
        <v>9</v>
      </c>
      <c r="E32" t="s">
        <v>122</v>
      </c>
      <c r="F32" s="1">
        <v>43192.601988576389</v>
      </c>
      <c r="G32" s="1">
        <v>43193.638529270836</v>
      </c>
      <c r="H32" t="s">
        <v>27</v>
      </c>
    </row>
    <row r="33" spans="1:8" x14ac:dyDescent="0.35">
      <c r="A33" t="s">
        <v>356</v>
      </c>
      <c r="B33" t="s">
        <v>8</v>
      </c>
      <c r="C33">
        <v>3</v>
      </c>
      <c r="D33" t="s">
        <v>11</v>
      </c>
      <c r="E33" t="s">
        <v>80</v>
      </c>
      <c r="F33" s="1">
        <v>43192.656914664352</v>
      </c>
      <c r="G33" s="1">
        <v>43193.641183113425</v>
      </c>
      <c r="H33" t="s">
        <v>27</v>
      </c>
    </row>
    <row r="34" spans="1:8" x14ac:dyDescent="0.35">
      <c r="A34" t="s">
        <v>357</v>
      </c>
      <c r="B34" t="s">
        <v>18</v>
      </c>
      <c r="C34">
        <v>1</v>
      </c>
      <c r="D34" t="s">
        <v>19</v>
      </c>
      <c r="E34" t="s">
        <v>358</v>
      </c>
      <c r="F34" s="1">
        <v>43192.723152592589</v>
      </c>
      <c r="G34" s="1">
        <v>43193.644008923613</v>
      </c>
      <c r="H34" t="s">
        <v>27</v>
      </c>
    </row>
    <row r="35" spans="1:8" x14ac:dyDescent="0.35">
      <c r="A35" t="s">
        <v>359</v>
      </c>
      <c r="B35" t="s">
        <v>8</v>
      </c>
      <c r="C35">
        <v>2</v>
      </c>
      <c r="D35" t="s">
        <v>9</v>
      </c>
      <c r="E35" t="s">
        <v>102</v>
      </c>
      <c r="F35" s="1">
        <v>43192.633233113425</v>
      </c>
      <c r="G35" s="1">
        <v>43193.649141006943</v>
      </c>
      <c r="H35" t="s">
        <v>21</v>
      </c>
    </row>
    <row r="36" spans="1:8" x14ac:dyDescent="0.35">
      <c r="A36" t="s">
        <v>360</v>
      </c>
      <c r="B36" t="s">
        <v>8</v>
      </c>
      <c r="C36">
        <v>1</v>
      </c>
      <c r="D36" t="s">
        <v>16</v>
      </c>
      <c r="E36" t="s">
        <v>44</v>
      </c>
      <c r="F36" s="1">
        <v>43192.675339525464</v>
      </c>
      <c r="G36" s="1">
        <v>43193.658409074073</v>
      </c>
      <c r="H36" t="s">
        <v>27</v>
      </c>
    </row>
    <row r="37" spans="1:8" x14ac:dyDescent="0.35">
      <c r="A37" t="s">
        <v>361</v>
      </c>
      <c r="B37" t="s">
        <v>8</v>
      </c>
      <c r="C37">
        <v>2</v>
      </c>
      <c r="D37" t="s">
        <v>16</v>
      </c>
      <c r="E37" t="s">
        <v>276</v>
      </c>
      <c r="F37" s="1">
        <v>43192.841730115739</v>
      </c>
      <c r="G37" s="1">
        <v>43193.681962499999</v>
      </c>
      <c r="H37" t="s">
        <v>27</v>
      </c>
    </row>
    <row r="38" spans="1:8" x14ac:dyDescent="0.35">
      <c r="A38" t="s">
        <v>362</v>
      </c>
      <c r="B38" t="s">
        <v>8</v>
      </c>
      <c r="C38">
        <v>1</v>
      </c>
      <c r="D38" t="s">
        <v>9</v>
      </c>
      <c r="E38" t="s">
        <v>34</v>
      </c>
      <c r="F38" s="1">
        <v>43193.425596712965</v>
      </c>
      <c r="G38" s="1">
        <v>43193.687734189814</v>
      </c>
      <c r="H38" t="s">
        <v>27</v>
      </c>
    </row>
    <row r="39" spans="1:8" x14ac:dyDescent="0.35">
      <c r="A39" t="s">
        <v>126</v>
      </c>
      <c r="B39" t="s">
        <v>8</v>
      </c>
      <c r="C39">
        <v>11</v>
      </c>
      <c r="D39" t="s">
        <v>9</v>
      </c>
      <c r="E39" t="s">
        <v>14</v>
      </c>
      <c r="F39" s="1">
        <v>43193.462714687499</v>
      </c>
      <c r="G39" s="1">
        <v>43193.700343888886</v>
      </c>
      <c r="H39" t="s">
        <v>27</v>
      </c>
    </row>
    <row r="40" spans="1:8" x14ac:dyDescent="0.35">
      <c r="A40" t="s">
        <v>363</v>
      </c>
      <c r="B40" t="s">
        <v>18</v>
      </c>
      <c r="C40">
        <v>1</v>
      </c>
      <c r="D40" t="s">
        <v>19</v>
      </c>
      <c r="E40" t="s">
        <v>364</v>
      </c>
      <c r="F40" s="1">
        <v>43193.474766585648</v>
      </c>
      <c r="G40" s="1">
        <v>43193.702829398149</v>
      </c>
      <c r="H40" t="s">
        <v>27</v>
      </c>
    </row>
    <row r="41" spans="1:8" x14ac:dyDescent="0.35">
      <c r="A41" t="s">
        <v>365</v>
      </c>
      <c r="B41" t="s">
        <v>18</v>
      </c>
      <c r="C41">
        <v>1</v>
      </c>
      <c r="D41" t="s">
        <v>19</v>
      </c>
      <c r="E41" t="s">
        <v>366</v>
      </c>
      <c r="F41" s="1">
        <v>43193.475835729165</v>
      </c>
      <c r="G41" s="1">
        <v>43193.704482557871</v>
      </c>
      <c r="H41" t="s">
        <v>27</v>
      </c>
    </row>
    <row r="42" spans="1:8" x14ac:dyDescent="0.35">
      <c r="A42" t="s">
        <v>367</v>
      </c>
      <c r="B42" t="s">
        <v>18</v>
      </c>
      <c r="C42">
        <v>1</v>
      </c>
      <c r="D42" t="s">
        <v>19</v>
      </c>
      <c r="E42" t="s">
        <v>368</v>
      </c>
      <c r="F42" s="1">
        <v>43193.503283784725</v>
      </c>
      <c r="G42" s="1">
        <v>43193.706358368057</v>
      </c>
      <c r="H42" t="s">
        <v>27</v>
      </c>
    </row>
    <row r="43" spans="1:8" x14ac:dyDescent="0.35">
      <c r="A43" t="s">
        <v>369</v>
      </c>
      <c r="B43" t="s">
        <v>8</v>
      </c>
      <c r="C43">
        <v>6</v>
      </c>
      <c r="D43" t="s">
        <v>9</v>
      </c>
      <c r="E43" t="s">
        <v>102</v>
      </c>
      <c r="F43" s="1">
        <v>43192.636130416664</v>
      </c>
      <c r="G43" s="1">
        <v>43194.441003831016</v>
      </c>
      <c r="H43" t="s">
        <v>21</v>
      </c>
    </row>
    <row r="44" spans="1:8" x14ac:dyDescent="0.35">
      <c r="A44" t="s">
        <v>370</v>
      </c>
      <c r="B44" t="s">
        <v>8</v>
      </c>
      <c r="C44">
        <v>1</v>
      </c>
      <c r="D44" t="s">
        <v>9</v>
      </c>
      <c r="E44" t="s">
        <v>13</v>
      </c>
      <c r="F44" s="1">
        <v>43193.461956979168</v>
      </c>
      <c r="G44" s="1">
        <v>43194.476102893517</v>
      </c>
      <c r="H44" t="s">
        <v>27</v>
      </c>
    </row>
    <row r="45" spans="1:8" x14ac:dyDescent="0.35">
      <c r="A45" t="s">
        <v>371</v>
      </c>
      <c r="B45" t="s">
        <v>8</v>
      </c>
      <c r="C45">
        <v>8</v>
      </c>
      <c r="D45" t="s">
        <v>16</v>
      </c>
      <c r="E45" t="s">
        <v>372</v>
      </c>
      <c r="F45" s="1">
        <v>43192.684438888886</v>
      </c>
      <c r="G45" s="1">
        <v>43194.477244386573</v>
      </c>
      <c r="H45" t="s">
        <v>21</v>
      </c>
    </row>
    <row r="46" spans="1:8" x14ac:dyDescent="0.35">
      <c r="A46" t="s">
        <v>373</v>
      </c>
      <c r="B46" t="s">
        <v>8</v>
      </c>
      <c r="C46">
        <v>12</v>
      </c>
      <c r="D46" t="s">
        <v>9</v>
      </c>
      <c r="E46" t="s">
        <v>72</v>
      </c>
      <c r="F46" s="1">
        <v>43193.404554768516</v>
      </c>
      <c r="G46" s="1">
        <v>43194.487649201386</v>
      </c>
      <c r="H46" t="s">
        <v>21</v>
      </c>
    </row>
    <row r="47" spans="1:8" x14ac:dyDescent="0.35">
      <c r="A47" t="s">
        <v>374</v>
      </c>
      <c r="B47" t="s">
        <v>8</v>
      </c>
      <c r="C47">
        <v>3</v>
      </c>
      <c r="D47" t="s">
        <v>9</v>
      </c>
      <c r="E47" t="s">
        <v>14</v>
      </c>
      <c r="F47" s="1">
        <v>43193.487646574074</v>
      </c>
      <c r="G47" s="1">
        <v>43194.510027291668</v>
      </c>
      <c r="H47" t="s">
        <v>21</v>
      </c>
    </row>
    <row r="48" spans="1:8" x14ac:dyDescent="0.35">
      <c r="A48" t="s">
        <v>375</v>
      </c>
      <c r="B48" t="s">
        <v>8</v>
      </c>
      <c r="C48">
        <v>3</v>
      </c>
      <c r="D48" t="s">
        <v>11</v>
      </c>
      <c r="E48" t="s">
        <v>29</v>
      </c>
      <c r="F48" s="1">
        <v>43193.597773761576</v>
      </c>
      <c r="G48" s="1">
        <v>43194.518033321758</v>
      </c>
      <c r="H48" t="s">
        <v>21</v>
      </c>
    </row>
    <row r="49" spans="1:8" x14ac:dyDescent="0.35">
      <c r="A49" t="s">
        <v>376</v>
      </c>
      <c r="B49" t="s">
        <v>8</v>
      </c>
      <c r="C49">
        <v>6</v>
      </c>
      <c r="D49" t="s">
        <v>11</v>
      </c>
      <c r="E49" t="s">
        <v>29</v>
      </c>
      <c r="F49" s="1">
        <v>43193.626995185186</v>
      </c>
      <c r="G49" s="1">
        <v>43194.52913516204</v>
      </c>
      <c r="H49" t="s">
        <v>21</v>
      </c>
    </row>
    <row r="50" spans="1:8" x14ac:dyDescent="0.35">
      <c r="A50" t="s">
        <v>124</v>
      </c>
      <c r="B50" t="s">
        <v>8</v>
      </c>
      <c r="C50">
        <v>8</v>
      </c>
      <c r="D50" t="s">
        <v>9</v>
      </c>
      <c r="E50" t="s">
        <v>14</v>
      </c>
      <c r="F50" s="1">
        <v>43193.526415821761</v>
      </c>
      <c r="G50" s="1">
        <v>43194.55164283565</v>
      </c>
      <c r="H50" t="s">
        <v>21</v>
      </c>
    </row>
    <row r="51" spans="1:8" x14ac:dyDescent="0.35">
      <c r="A51" t="s">
        <v>377</v>
      </c>
      <c r="B51" t="s">
        <v>8</v>
      </c>
      <c r="C51">
        <v>1</v>
      </c>
      <c r="D51" t="s">
        <v>11</v>
      </c>
      <c r="E51" t="s">
        <v>296</v>
      </c>
      <c r="F51" s="1">
        <v>43193.495914907406</v>
      </c>
      <c r="G51" s="1">
        <v>43194.625621377316</v>
      </c>
      <c r="H51" t="s">
        <v>23</v>
      </c>
    </row>
    <row r="52" spans="1:8" x14ac:dyDescent="0.35">
      <c r="A52" t="s">
        <v>378</v>
      </c>
      <c r="B52" t="s">
        <v>8</v>
      </c>
      <c r="C52">
        <v>4</v>
      </c>
      <c r="D52" t="s">
        <v>11</v>
      </c>
      <c r="E52" t="s">
        <v>22</v>
      </c>
      <c r="F52" s="1">
        <v>43193.526620185185</v>
      </c>
      <c r="G52" s="1">
        <v>43194.627081145831</v>
      </c>
      <c r="H52" t="s">
        <v>23</v>
      </c>
    </row>
    <row r="53" spans="1:8" x14ac:dyDescent="0.35">
      <c r="A53" t="s">
        <v>379</v>
      </c>
      <c r="B53" t="s">
        <v>8</v>
      </c>
      <c r="C53">
        <v>3</v>
      </c>
      <c r="D53" t="s">
        <v>9</v>
      </c>
      <c r="E53" t="s">
        <v>240</v>
      </c>
      <c r="F53" s="1">
        <v>43193.531574155095</v>
      </c>
      <c r="G53" s="1">
        <v>43194.630302708334</v>
      </c>
      <c r="H53" t="s">
        <v>23</v>
      </c>
    </row>
    <row r="54" spans="1:8" x14ac:dyDescent="0.35">
      <c r="A54" t="s">
        <v>380</v>
      </c>
      <c r="B54" t="s">
        <v>8</v>
      </c>
      <c r="C54">
        <v>8</v>
      </c>
      <c r="D54" t="s">
        <v>9</v>
      </c>
      <c r="E54" t="s">
        <v>74</v>
      </c>
      <c r="F54" s="1">
        <v>43193.621309594906</v>
      </c>
      <c r="G54" s="1">
        <v>43194.632160717592</v>
      </c>
      <c r="H54" t="s">
        <v>21</v>
      </c>
    </row>
    <row r="55" spans="1:8" x14ac:dyDescent="0.35">
      <c r="A55" t="s">
        <v>381</v>
      </c>
      <c r="B55" t="s">
        <v>8</v>
      </c>
      <c r="C55">
        <v>2</v>
      </c>
      <c r="D55" t="s">
        <v>9</v>
      </c>
      <c r="E55" t="s">
        <v>240</v>
      </c>
      <c r="F55" s="1">
        <v>43193.534943182873</v>
      </c>
      <c r="G55" s="1">
        <v>43194.633228888888</v>
      </c>
      <c r="H55" t="s">
        <v>23</v>
      </c>
    </row>
    <row r="56" spans="1:8" x14ac:dyDescent="0.35">
      <c r="A56" t="s">
        <v>382</v>
      </c>
      <c r="B56" t="s">
        <v>8</v>
      </c>
      <c r="C56">
        <v>2</v>
      </c>
      <c r="D56" t="s">
        <v>9</v>
      </c>
      <c r="E56" t="s">
        <v>22</v>
      </c>
      <c r="F56" s="1">
        <v>43193.547800185188</v>
      </c>
      <c r="G56" s="1">
        <v>43194.635783391204</v>
      </c>
      <c r="H56" t="s">
        <v>23</v>
      </c>
    </row>
    <row r="57" spans="1:8" x14ac:dyDescent="0.35">
      <c r="A57" t="s">
        <v>383</v>
      </c>
      <c r="B57" t="s">
        <v>8</v>
      </c>
      <c r="C57">
        <v>1</v>
      </c>
      <c r="D57" t="s">
        <v>9</v>
      </c>
      <c r="E57" t="s">
        <v>384</v>
      </c>
      <c r="F57" s="1">
        <v>43193.631510451392</v>
      </c>
      <c r="G57" s="1">
        <v>43194.644118460645</v>
      </c>
      <c r="H57" t="s">
        <v>21</v>
      </c>
    </row>
    <row r="58" spans="1:8" x14ac:dyDescent="0.35">
      <c r="A58" t="s">
        <v>385</v>
      </c>
      <c r="B58" t="s">
        <v>8</v>
      </c>
      <c r="C58">
        <v>3</v>
      </c>
      <c r="D58" t="s">
        <v>9</v>
      </c>
      <c r="E58" t="s">
        <v>229</v>
      </c>
      <c r="F58" s="1">
        <v>43193.632422708331</v>
      </c>
      <c r="G58" s="1">
        <v>43194.652763541664</v>
      </c>
      <c r="H58" t="s">
        <v>21</v>
      </c>
    </row>
    <row r="59" spans="1:8" x14ac:dyDescent="0.35">
      <c r="A59" t="s">
        <v>386</v>
      </c>
      <c r="B59" t="s">
        <v>8</v>
      </c>
      <c r="C59">
        <v>3</v>
      </c>
      <c r="D59" t="s">
        <v>9</v>
      </c>
      <c r="E59" t="s">
        <v>74</v>
      </c>
      <c r="F59" s="1">
        <v>43193.651715497683</v>
      </c>
      <c r="G59" s="1">
        <v>43194.658176261575</v>
      </c>
      <c r="H59" t="s">
        <v>21</v>
      </c>
    </row>
    <row r="60" spans="1:8" x14ac:dyDescent="0.35">
      <c r="A60" t="s">
        <v>387</v>
      </c>
      <c r="B60" t="s">
        <v>8</v>
      </c>
      <c r="C60">
        <v>2</v>
      </c>
      <c r="D60" t="s">
        <v>9</v>
      </c>
      <c r="E60" t="s">
        <v>91</v>
      </c>
      <c r="F60" s="1">
        <v>43193.652272685184</v>
      </c>
      <c r="G60" s="1">
        <v>43194.667945185189</v>
      </c>
      <c r="H60" t="s">
        <v>21</v>
      </c>
    </row>
    <row r="61" spans="1:8" x14ac:dyDescent="0.35">
      <c r="A61" t="s">
        <v>388</v>
      </c>
      <c r="B61" t="s">
        <v>8</v>
      </c>
      <c r="C61">
        <v>9</v>
      </c>
      <c r="D61" t="s">
        <v>11</v>
      </c>
      <c r="E61" t="s">
        <v>29</v>
      </c>
      <c r="F61" s="1">
        <v>43194.470003680559</v>
      </c>
      <c r="G61" s="1">
        <v>43194.674482442133</v>
      </c>
      <c r="H61" t="s">
        <v>27</v>
      </c>
    </row>
    <row r="62" spans="1:8" x14ac:dyDescent="0.35">
      <c r="A62" t="s">
        <v>389</v>
      </c>
      <c r="B62" t="s">
        <v>8</v>
      </c>
      <c r="C62">
        <v>18</v>
      </c>
      <c r="D62" t="s">
        <v>9</v>
      </c>
      <c r="E62" t="s">
        <v>45</v>
      </c>
      <c r="F62" s="1">
        <v>43193.705263634256</v>
      </c>
      <c r="G62" s="1">
        <v>43194.676808194446</v>
      </c>
      <c r="H62" t="s">
        <v>21</v>
      </c>
    </row>
    <row r="63" spans="1:8" x14ac:dyDescent="0.35">
      <c r="A63" t="s">
        <v>390</v>
      </c>
      <c r="B63" t="s">
        <v>8</v>
      </c>
      <c r="C63">
        <v>1</v>
      </c>
      <c r="D63" t="s">
        <v>9</v>
      </c>
      <c r="E63" t="s">
        <v>128</v>
      </c>
      <c r="F63" s="1">
        <v>43193.716339131941</v>
      </c>
      <c r="G63" s="1">
        <v>43194.677924594907</v>
      </c>
      <c r="H63" t="s">
        <v>27</v>
      </c>
    </row>
    <row r="64" spans="1:8" x14ac:dyDescent="0.35">
      <c r="A64" t="s">
        <v>391</v>
      </c>
      <c r="B64" t="s">
        <v>8</v>
      </c>
      <c r="C64">
        <v>6</v>
      </c>
      <c r="D64" t="s">
        <v>9</v>
      </c>
      <c r="E64" t="s">
        <v>45</v>
      </c>
      <c r="F64" s="1">
        <v>43193.72854314815</v>
      </c>
      <c r="G64" s="1">
        <v>43194.682978599536</v>
      </c>
      <c r="H64" t="s">
        <v>27</v>
      </c>
    </row>
    <row r="65" spans="1:8" x14ac:dyDescent="0.35">
      <c r="A65" t="s">
        <v>392</v>
      </c>
      <c r="B65" t="s">
        <v>8</v>
      </c>
      <c r="C65">
        <v>4</v>
      </c>
      <c r="D65" t="s">
        <v>9</v>
      </c>
      <c r="E65" t="s">
        <v>45</v>
      </c>
      <c r="F65" s="1">
        <v>43193.717117743057</v>
      </c>
      <c r="G65" s="1">
        <v>43194.685533506941</v>
      </c>
      <c r="H65" t="s">
        <v>21</v>
      </c>
    </row>
    <row r="66" spans="1:8" x14ac:dyDescent="0.35">
      <c r="A66" t="s">
        <v>393</v>
      </c>
      <c r="B66" t="s">
        <v>8</v>
      </c>
      <c r="C66">
        <v>1</v>
      </c>
      <c r="D66" t="s">
        <v>16</v>
      </c>
      <c r="E66" t="s">
        <v>33</v>
      </c>
      <c r="F66" s="1">
        <v>43193.837344918982</v>
      </c>
      <c r="G66" s="1">
        <v>43194.692702581022</v>
      </c>
      <c r="H66" t="s">
        <v>27</v>
      </c>
    </row>
    <row r="67" spans="1:8" x14ac:dyDescent="0.35">
      <c r="A67" t="s">
        <v>394</v>
      </c>
      <c r="B67" t="s">
        <v>8</v>
      </c>
      <c r="C67">
        <v>2</v>
      </c>
      <c r="D67" t="s">
        <v>9</v>
      </c>
      <c r="E67" t="s">
        <v>45</v>
      </c>
      <c r="F67" s="1">
        <v>43193.747560555559</v>
      </c>
      <c r="G67" s="1">
        <v>43194.701391967596</v>
      </c>
      <c r="H67" t="s">
        <v>21</v>
      </c>
    </row>
    <row r="68" spans="1:8" x14ac:dyDescent="0.35">
      <c r="A68" t="s">
        <v>395</v>
      </c>
      <c r="B68" t="s">
        <v>8</v>
      </c>
      <c r="C68">
        <v>6</v>
      </c>
      <c r="D68" t="s">
        <v>16</v>
      </c>
      <c r="E68" t="s">
        <v>39</v>
      </c>
      <c r="F68" s="1">
        <v>43193.838334733795</v>
      </c>
      <c r="G68" s="1">
        <v>43194.704782048611</v>
      </c>
      <c r="H68" t="s">
        <v>27</v>
      </c>
    </row>
    <row r="69" spans="1:8" x14ac:dyDescent="0.35">
      <c r="A69" t="s">
        <v>396</v>
      </c>
      <c r="B69" t="s">
        <v>8</v>
      </c>
      <c r="C69">
        <v>1</v>
      </c>
      <c r="D69" t="s">
        <v>9</v>
      </c>
      <c r="E69" t="s">
        <v>397</v>
      </c>
      <c r="F69" s="1">
        <v>43193.84160039352</v>
      </c>
      <c r="G69" s="1">
        <v>43194.715182499996</v>
      </c>
      <c r="H69" t="s">
        <v>27</v>
      </c>
    </row>
    <row r="70" spans="1:8" x14ac:dyDescent="0.35">
      <c r="A70" t="s">
        <v>398</v>
      </c>
      <c r="B70" t="s">
        <v>18</v>
      </c>
      <c r="C70">
        <v>1</v>
      </c>
      <c r="D70" t="s">
        <v>19</v>
      </c>
      <c r="E70" t="s">
        <v>296</v>
      </c>
      <c r="F70" s="1">
        <v>43194.471765243055</v>
      </c>
      <c r="G70" s="1">
        <v>43194.722280057867</v>
      </c>
      <c r="H70" t="s">
        <v>27</v>
      </c>
    </row>
    <row r="71" spans="1:8" x14ac:dyDescent="0.35">
      <c r="A71" t="s">
        <v>399</v>
      </c>
      <c r="B71" t="s">
        <v>18</v>
      </c>
      <c r="C71">
        <v>1</v>
      </c>
      <c r="D71" t="s">
        <v>19</v>
      </c>
      <c r="E71" t="s">
        <v>400</v>
      </c>
      <c r="F71" s="1">
        <v>43194.522906215279</v>
      </c>
      <c r="G71" s="1">
        <v>43194.727061435187</v>
      </c>
      <c r="H71" t="s">
        <v>27</v>
      </c>
    </row>
    <row r="72" spans="1:8" x14ac:dyDescent="0.35">
      <c r="A72" t="s">
        <v>401</v>
      </c>
      <c r="B72" t="s">
        <v>8</v>
      </c>
      <c r="C72">
        <v>7</v>
      </c>
      <c r="D72" t="s">
        <v>9</v>
      </c>
      <c r="E72" t="s">
        <v>32</v>
      </c>
      <c r="F72" s="1">
        <v>43194.552789120367</v>
      </c>
      <c r="G72" s="1">
        <v>43194.734370034719</v>
      </c>
      <c r="H72" t="s">
        <v>27</v>
      </c>
    </row>
    <row r="73" spans="1:8" x14ac:dyDescent="0.35">
      <c r="A73" t="s">
        <v>402</v>
      </c>
      <c r="B73" t="s">
        <v>18</v>
      </c>
      <c r="C73">
        <v>1</v>
      </c>
      <c r="D73" t="s">
        <v>19</v>
      </c>
      <c r="E73" t="s">
        <v>403</v>
      </c>
      <c r="F73" s="1">
        <v>43194.554928495367</v>
      </c>
      <c r="G73" s="1">
        <v>43194.737583703703</v>
      </c>
      <c r="H73" t="s">
        <v>27</v>
      </c>
    </row>
    <row r="74" spans="1:8" x14ac:dyDescent="0.35">
      <c r="A74" t="s">
        <v>404</v>
      </c>
      <c r="B74" t="s">
        <v>8</v>
      </c>
      <c r="C74">
        <v>5</v>
      </c>
      <c r="D74" t="s">
        <v>9</v>
      </c>
      <c r="E74" t="s">
        <v>122</v>
      </c>
      <c r="F74" s="1">
        <v>43194.571158148145</v>
      </c>
      <c r="G74" s="1">
        <v>43194.743116412035</v>
      </c>
      <c r="H74" t="s">
        <v>27</v>
      </c>
    </row>
    <row r="75" spans="1:8" x14ac:dyDescent="0.35">
      <c r="A75" t="s">
        <v>405</v>
      </c>
      <c r="B75" t="s">
        <v>8</v>
      </c>
      <c r="C75">
        <v>14</v>
      </c>
      <c r="D75" t="s">
        <v>11</v>
      </c>
      <c r="E75" t="s">
        <v>14</v>
      </c>
      <c r="F75" s="1">
        <v>43194.607411249999</v>
      </c>
      <c r="G75" s="1">
        <v>43194.756485520833</v>
      </c>
      <c r="H75" t="s">
        <v>27</v>
      </c>
    </row>
    <row r="76" spans="1:8" x14ac:dyDescent="0.35">
      <c r="A76" t="s">
        <v>406</v>
      </c>
      <c r="B76" t="s">
        <v>8</v>
      </c>
      <c r="C76">
        <v>3</v>
      </c>
      <c r="D76" t="s">
        <v>11</v>
      </c>
      <c r="E76" t="s">
        <v>14</v>
      </c>
      <c r="F76" s="1">
        <v>43194.620244166668</v>
      </c>
      <c r="G76" s="1">
        <v>43194.758787361112</v>
      </c>
      <c r="H76" t="s">
        <v>27</v>
      </c>
    </row>
    <row r="77" spans="1:8" x14ac:dyDescent="0.35">
      <c r="A77" t="s">
        <v>407</v>
      </c>
      <c r="B77" t="s">
        <v>18</v>
      </c>
      <c r="C77">
        <v>1</v>
      </c>
      <c r="D77" t="s">
        <v>19</v>
      </c>
      <c r="E77" t="s">
        <v>296</v>
      </c>
      <c r="F77" s="1">
        <v>43194.48037326389</v>
      </c>
      <c r="G77" s="1">
        <v>43195.511294502314</v>
      </c>
      <c r="H77" t="s">
        <v>25</v>
      </c>
    </row>
    <row r="78" spans="1:8" x14ac:dyDescent="0.35">
      <c r="A78" t="s">
        <v>408</v>
      </c>
      <c r="B78" t="s">
        <v>18</v>
      </c>
      <c r="C78">
        <v>1</v>
      </c>
      <c r="D78" t="s">
        <v>19</v>
      </c>
      <c r="E78" t="s">
        <v>296</v>
      </c>
      <c r="F78" s="1">
        <v>43194.484506111112</v>
      </c>
      <c r="G78" s="1">
        <v>43195.52441690972</v>
      </c>
      <c r="H78" t="s">
        <v>25</v>
      </c>
    </row>
    <row r="79" spans="1:8" x14ac:dyDescent="0.35">
      <c r="A79" t="s">
        <v>409</v>
      </c>
      <c r="B79" t="s">
        <v>8</v>
      </c>
      <c r="C79">
        <v>5</v>
      </c>
      <c r="D79" t="s">
        <v>9</v>
      </c>
      <c r="E79" t="s">
        <v>14</v>
      </c>
      <c r="F79" s="1">
        <v>43194.638621886574</v>
      </c>
      <c r="G79" s="1">
        <v>43195.539716782405</v>
      </c>
      <c r="H79" t="s">
        <v>25</v>
      </c>
    </row>
    <row r="80" spans="1:8" x14ac:dyDescent="0.35">
      <c r="A80" t="s">
        <v>410</v>
      </c>
      <c r="B80" t="s">
        <v>8</v>
      </c>
      <c r="C80">
        <v>1</v>
      </c>
      <c r="D80" t="s">
        <v>9</v>
      </c>
      <c r="E80" t="s">
        <v>45</v>
      </c>
      <c r="F80" s="1">
        <v>43194.653201886576</v>
      </c>
      <c r="G80" s="1">
        <v>43195.542973449075</v>
      </c>
      <c r="H80" t="s">
        <v>25</v>
      </c>
    </row>
    <row r="81" spans="1:8" x14ac:dyDescent="0.35">
      <c r="A81" t="s">
        <v>411</v>
      </c>
      <c r="B81" t="s">
        <v>8</v>
      </c>
      <c r="C81">
        <v>8</v>
      </c>
      <c r="D81" t="s">
        <v>9</v>
      </c>
      <c r="E81" t="s">
        <v>14</v>
      </c>
      <c r="F81" s="1">
        <v>43194.659182048614</v>
      </c>
      <c r="G81" s="1">
        <v>43195.545446620374</v>
      </c>
      <c r="H81" t="s">
        <v>25</v>
      </c>
    </row>
    <row r="82" spans="1:8" x14ac:dyDescent="0.35">
      <c r="A82" t="s">
        <v>412</v>
      </c>
      <c r="B82" t="s">
        <v>8</v>
      </c>
      <c r="C82">
        <v>5</v>
      </c>
      <c r="D82" t="s">
        <v>11</v>
      </c>
      <c r="E82" t="s">
        <v>14</v>
      </c>
      <c r="F82" s="1">
        <v>43194.704133749998</v>
      </c>
      <c r="G82" s="1">
        <v>43195.595610532408</v>
      </c>
      <c r="H82" t="s">
        <v>25</v>
      </c>
    </row>
    <row r="83" spans="1:8" x14ac:dyDescent="0.35">
      <c r="A83" t="s">
        <v>413</v>
      </c>
      <c r="B83" t="s">
        <v>8</v>
      </c>
      <c r="C83">
        <v>1</v>
      </c>
      <c r="D83" t="s">
        <v>9</v>
      </c>
      <c r="E83" t="s">
        <v>337</v>
      </c>
      <c r="F83" s="1">
        <v>43194.606196736109</v>
      </c>
      <c r="G83" s="1">
        <v>43195.602932245369</v>
      </c>
      <c r="H83" t="s">
        <v>21</v>
      </c>
    </row>
    <row r="84" spans="1:8" x14ac:dyDescent="0.35">
      <c r="A84" t="s">
        <v>414</v>
      </c>
      <c r="B84" t="s">
        <v>18</v>
      </c>
      <c r="C84">
        <v>1</v>
      </c>
      <c r="D84" t="s">
        <v>19</v>
      </c>
      <c r="E84" t="s">
        <v>415</v>
      </c>
      <c r="F84" s="1">
        <v>43194.712461678238</v>
      </c>
      <c r="G84" s="1">
        <v>43195.611846354164</v>
      </c>
      <c r="H84" t="s">
        <v>21</v>
      </c>
    </row>
    <row r="85" spans="1:8" x14ac:dyDescent="0.35">
      <c r="A85" t="s">
        <v>416</v>
      </c>
      <c r="B85" t="s">
        <v>8</v>
      </c>
      <c r="C85">
        <v>1</v>
      </c>
      <c r="D85" t="s">
        <v>9</v>
      </c>
      <c r="E85" t="s">
        <v>48</v>
      </c>
      <c r="F85" s="1">
        <v>43194.688854953703</v>
      </c>
      <c r="G85" s="1">
        <v>43195.630312118054</v>
      </c>
      <c r="H85" t="s">
        <v>10</v>
      </c>
    </row>
    <row r="86" spans="1:8" x14ac:dyDescent="0.35">
      <c r="A86" t="s">
        <v>417</v>
      </c>
      <c r="B86" t="s">
        <v>8</v>
      </c>
      <c r="C86">
        <v>3</v>
      </c>
      <c r="D86" t="s">
        <v>9</v>
      </c>
      <c r="E86" t="s">
        <v>14</v>
      </c>
      <c r="F86" s="1">
        <v>43194.721725104166</v>
      </c>
      <c r="G86" s="1">
        <v>43195.641732916665</v>
      </c>
      <c r="H86" t="s">
        <v>21</v>
      </c>
    </row>
    <row r="87" spans="1:8" x14ac:dyDescent="0.35">
      <c r="A87" t="s">
        <v>418</v>
      </c>
      <c r="B87" t="s">
        <v>8</v>
      </c>
      <c r="C87">
        <v>10</v>
      </c>
      <c r="D87" t="s">
        <v>9</v>
      </c>
      <c r="E87" t="s">
        <v>122</v>
      </c>
      <c r="F87" s="1">
        <v>43195.345999780089</v>
      </c>
      <c r="G87" s="1">
        <v>43195.658072164355</v>
      </c>
      <c r="H87" t="s">
        <v>21</v>
      </c>
    </row>
    <row r="88" spans="1:8" x14ac:dyDescent="0.35">
      <c r="A88" t="s">
        <v>419</v>
      </c>
      <c r="B88" t="s">
        <v>8</v>
      </c>
      <c r="C88">
        <v>5</v>
      </c>
      <c r="D88" t="s">
        <v>9</v>
      </c>
      <c r="E88" t="s">
        <v>122</v>
      </c>
      <c r="F88" s="1">
        <v>43195.350080266202</v>
      </c>
      <c r="G88" s="1">
        <v>43195.662635069442</v>
      </c>
      <c r="H88" t="s">
        <v>21</v>
      </c>
    </row>
    <row r="89" spans="1:8" x14ac:dyDescent="0.35">
      <c r="A89" t="s">
        <v>420</v>
      </c>
      <c r="B89" t="s">
        <v>8</v>
      </c>
      <c r="C89">
        <v>12</v>
      </c>
      <c r="D89" t="s">
        <v>9</v>
      </c>
      <c r="E89" t="s">
        <v>122</v>
      </c>
      <c r="F89" s="1">
        <v>43195.355724560184</v>
      </c>
      <c r="G89" s="1">
        <v>43195.672508888892</v>
      </c>
      <c r="H89" t="s">
        <v>21</v>
      </c>
    </row>
    <row r="90" spans="1:8" x14ac:dyDescent="0.35">
      <c r="A90" t="s">
        <v>421</v>
      </c>
      <c r="B90" t="s">
        <v>8</v>
      </c>
      <c r="C90">
        <v>11</v>
      </c>
      <c r="D90" t="s">
        <v>9</v>
      </c>
      <c r="E90" t="s">
        <v>122</v>
      </c>
      <c r="F90" s="1">
        <v>43195.365506192131</v>
      </c>
      <c r="G90" s="1">
        <v>43195.683998796296</v>
      </c>
      <c r="H90" t="s">
        <v>21</v>
      </c>
    </row>
    <row r="91" spans="1:8" x14ac:dyDescent="0.35">
      <c r="A91" t="s">
        <v>422</v>
      </c>
      <c r="B91" t="s">
        <v>8</v>
      </c>
      <c r="C91">
        <v>6</v>
      </c>
      <c r="D91" t="s">
        <v>9</v>
      </c>
      <c r="E91" t="s">
        <v>122</v>
      </c>
      <c r="F91" s="1">
        <v>43195.40373474537</v>
      </c>
      <c r="G91" s="1">
        <v>43195.693025949076</v>
      </c>
      <c r="H91" t="s">
        <v>21</v>
      </c>
    </row>
    <row r="92" spans="1:8" x14ac:dyDescent="0.35">
      <c r="A92" t="s">
        <v>423</v>
      </c>
      <c r="B92" t="s">
        <v>8</v>
      </c>
      <c r="C92">
        <v>3</v>
      </c>
      <c r="D92" t="s">
        <v>9</v>
      </c>
      <c r="E92" t="s">
        <v>122</v>
      </c>
      <c r="F92" s="1">
        <v>43195.476652013887</v>
      </c>
      <c r="G92" s="1">
        <v>43196.377601400462</v>
      </c>
      <c r="H92" t="s">
        <v>21</v>
      </c>
    </row>
    <row r="93" spans="1:8" x14ac:dyDescent="0.35">
      <c r="A93" t="s">
        <v>424</v>
      </c>
      <c r="B93" t="s">
        <v>18</v>
      </c>
      <c r="C93">
        <v>1</v>
      </c>
      <c r="D93" t="s">
        <v>19</v>
      </c>
      <c r="E93" t="s">
        <v>425</v>
      </c>
      <c r="F93" s="1">
        <v>43195.480916168985</v>
      </c>
      <c r="G93" s="1">
        <v>43196.383643958332</v>
      </c>
      <c r="H93" t="s">
        <v>21</v>
      </c>
    </row>
    <row r="94" spans="1:8" x14ac:dyDescent="0.35">
      <c r="A94" t="s">
        <v>426</v>
      </c>
      <c r="B94" t="s">
        <v>8</v>
      </c>
      <c r="C94">
        <v>10</v>
      </c>
      <c r="D94" t="s">
        <v>9</v>
      </c>
      <c r="E94" t="s">
        <v>122</v>
      </c>
      <c r="F94" s="1">
        <v>43195.514102303241</v>
      </c>
      <c r="G94" s="1">
        <v>43196.390089016204</v>
      </c>
      <c r="H94" t="s">
        <v>21</v>
      </c>
    </row>
    <row r="95" spans="1:8" x14ac:dyDescent="0.35">
      <c r="A95" t="s">
        <v>427</v>
      </c>
      <c r="B95" t="s">
        <v>18</v>
      </c>
      <c r="C95">
        <v>1</v>
      </c>
      <c r="D95" t="s">
        <v>19</v>
      </c>
      <c r="E95" t="s">
        <v>428</v>
      </c>
      <c r="F95" s="1">
        <v>43195.534829571756</v>
      </c>
      <c r="G95" s="1">
        <v>43196.396675821758</v>
      </c>
      <c r="H95" t="s">
        <v>21</v>
      </c>
    </row>
    <row r="96" spans="1:8" x14ac:dyDescent="0.35">
      <c r="A96" t="s">
        <v>429</v>
      </c>
      <c r="B96" t="s">
        <v>8</v>
      </c>
      <c r="C96">
        <v>6</v>
      </c>
      <c r="D96" t="s">
        <v>9</v>
      </c>
      <c r="E96" t="s">
        <v>47</v>
      </c>
      <c r="F96" s="1">
        <v>43194.726414432873</v>
      </c>
      <c r="G96" s="1">
        <v>43196.397923703706</v>
      </c>
      <c r="H96" t="s">
        <v>27</v>
      </c>
    </row>
    <row r="97" spans="1:8" x14ac:dyDescent="0.35">
      <c r="A97" t="s">
        <v>430</v>
      </c>
      <c r="B97" t="s">
        <v>8</v>
      </c>
      <c r="C97">
        <v>8</v>
      </c>
      <c r="D97" t="s">
        <v>9</v>
      </c>
      <c r="E97" t="s">
        <v>122</v>
      </c>
      <c r="F97" s="1">
        <v>43195.546206539351</v>
      </c>
      <c r="G97" s="1">
        <v>43196.403866018518</v>
      </c>
      <c r="H97" t="s">
        <v>21</v>
      </c>
    </row>
    <row r="98" spans="1:8" x14ac:dyDescent="0.35">
      <c r="A98" t="s">
        <v>431</v>
      </c>
      <c r="B98" t="s">
        <v>8</v>
      </c>
      <c r="C98">
        <v>4</v>
      </c>
      <c r="D98" t="s">
        <v>9</v>
      </c>
      <c r="E98" t="s">
        <v>432</v>
      </c>
      <c r="F98" s="1">
        <v>43194.706867986111</v>
      </c>
      <c r="G98" s="1">
        <v>43196.412246307867</v>
      </c>
      <c r="H98" t="s">
        <v>21</v>
      </c>
    </row>
    <row r="99" spans="1:8" x14ac:dyDescent="0.35">
      <c r="A99" t="s">
        <v>433</v>
      </c>
      <c r="B99" t="s">
        <v>8</v>
      </c>
      <c r="C99">
        <v>9</v>
      </c>
      <c r="D99" t="s">
        <v>11</v>
      </c>
      <c r="E99" t="s">
        <v>47</v>
      </c>
      <c r="F99" s="1">
        <v>43194.738262175924</v>
      </c>
      <c r="G99" s="1">
        <v>43196.417328761578</v>
      </c>
      <c r="H99" t="s">
        <v>27</v>
      </c>
    </row>
    <row r="100" spans="1:8" x14ac:dyDescent="0.35">
      <c r="A100" t="s">
        <v>434</v>
      </c>
      <c r="B100" t="s">
        <v>8</v>
      </c>
      <c r="C100">
        <v>2</v>
      </c>
      <c r="D100" t="s">
        <v>9</v>
      </c>
      <c r="E100" t="s">
        <v>43</v>
      </c>
      <c r="F100" s="1">
        <v>43194.780827222225</v>
      </c>
      <c r="G100" s="1">
        <v>43196.454080011572</v>
      </c>
      <c r="H100" t="s">
        <v>27</v>
      </c>
    </row>
    <row r="101" spans="1:8" x14ac:dyDescent="0.35">
      <c r="A101" t="s">
        <v>435</v>
      </c>
      <c r="B101" t="s">
        <v>8</v>
      </c>
      <c r="C101">
        <v>5</v>
      </c>
      <c r="D101" t="s">
        <v>16</v>
      </c>
      <c r="E101" t="s">
        <v>436</v>
      </c>
      <c r="F101" s="1">
        <v>43194.840302326389</v>
      </c>
      <c r="G101" s="1">
        <v>43196.475802199071</v>
      </c>
      <c r="H101" t="s">
        <v>27</v>
      </c>
    </row>
    <row r="102" spans="1:8" x14ac:dyDescent="0.35">
      <c r="A102" t="s">
        <v>437</v>
      </c>
      <c r="B102" t="s">
        <v>8</v>
      </c>
      <c r="C102">
        <v>2</v>
      </c>
      <c r="D102" t="s">
        <v>11</v>
      </c>
      <c r="E102" t="s">
        <v>438</v>
      </c>
      <c r="F102" s="1">
        <v>43194.837216979169</v>
      </c>
      <c r="G102" s="1">
        <v>43196.490901076388</v>
      </c>
      <c r="H102" t="s">
        <v>21</v>
      </c>
    </row>
    <row r="103" spans="1:8" x14ac:dyDescent="0.35">
      <c r="A103" t="s">
        <v>439</v>
      </c>
      <c r="B103" t="s">
        <v>8</v>
      </c>
      <c r="C103">
        <v>3</v>
      </c>
      <c r="D103" t="s">
        <v>16</v>
      </c>
      <c r="E103" t="s">
        <v>33</v>
      </c>
      <c r="F103" s="1">
        <v>43194.837530949073</v>
      </c>
      <c r="G103" s="1">
        <v>43196.493854224536</v>
      </c>
      <c r="H103" t="s">
        <v>27</v>
      </c>
    </row>
    <row r="104" spans="1:8" x14ac:dyDescent="0.35">
      <c r="A104" t="s">
        <v>440</v>
      </c>
      <c r="B104" t="s">
        <v>8</v>
      </c>
      <c r="C104">
        <v>2</v>
      </c>
      <c r="D104" t="s">
        <v>9</v>
      </c>
      <c r="E104" t="s">
        <v>43</v>
      </c>
      <c r="F104" s="1">
        <v>43194.760870775463</v>
      </c>
      <c r="G104" s="1">
        <v>43196.495903587966</v>
      </c>
      <c r="H104" t="s">
        <v>21</v>
      </c>
    </row>
    <row r="105" spans="1:8" x14ac:dyDescent="0.35">
      <c r="A105" t="s">
        <v>441</v>
      </c>
      <c r="B105" t="s">
        <v>8</v>
      </c>
      <c r="C105">
        <v>9</v>
      </c>
      <c r="D105" t="s">
        <v>16</v>
      </c>
      <c r="E105" t="s">
        <v>33</v>
      </c>
      <c r="F105" s="1">
        <v>43194.84360359954</v>
      </c>
      <c r="G105" s="1">
        <v>43196.512587592595</v>
      </c>
      <c r="H105" t="s">
        <v>27</v>
      </c>
    </row>
    <row r="106" spans="1:8" x14ac:dyDescent="0.35">
      <c r="A106" t="s">
        <v>442</v>
      </c>
      <c r="B106" t="s">
        <v>8</v>
      </c>
      <c r="C106">
        <v>2</v>
      </c>
      <c r="D106" t="s">
        <v>9</v>
      </c>
      <c r="E106" t="s">
        <v>122</v>
      </c>
      <c r="F106" s="1">
        <v>43195.46026915509</v>
      </c>
      <c r="G106" s="1">
        <v>43196.514824201389</v>
      </c>
      <c r="H106" t="s">
        <v>27</v>
      </c>
    </row>
    <row r="107" spans="1:8" x14ac:dyDescent="0.35">
      <c r="A107" t="s">
        <v>443</v>
      </c>
      <c r="B107" t="s">
        <v>8</v>
      </c>
      <c r="C107">
        <v>4</v>
      </c>
      <c r="D107" t="s">
        <v>11</v>
      </c>
      <c r="E107" t="s">
        <v>47</v>
      </c>
      <c r="F107" s="1">
        <v>43194.693016817131</v>
      </c>
      <c r="G107" s="1">
        <v>43196.51586428241</v>
      </c>
      <c r="H107" t="s">
        <v>25</v>
      </c>
    </row>
    <row r="108" spans="1:8" x14ac:dyDescent="0.35">
      <c r="A108" t="s">
        <v>444</v>
      </c>
      <c r="B108" t="s">
        <v>8</v>
      </c>
      <c r="C108">
        <v>4</v>
      </c>
      <c r="D108" t="s">
        <v>11</v>
      </c>
      <c r="E108" t="s">
        <v>14</v>
      </c>
      <c r="F108" s="1">
        <v>43195.548872280095</v>
      </c>
      <c r="G108" s="1">
        <v>43196.518710949073</v>
      </c>
      <c r="H108" t="s">
        <v>25</v>
      </c>
    </row>
    <row r="109" spans="1:8" x14ac:dyDescent="0.35">
      <c r="A109" t="s">
        <v>445</v>
      </c>
      <c r="B109" t="s">
        <v>8</v>
      </c>
      <c r="C109">
        <v>6</v>
      </c>
      <c r="D109" t="s">
        <v>9</v>
      </c>
      <c r="E109" t="s">
        <v>122</v>
      </c>
      <c r="F109" s="1">
        <v>43195.464295300924</v>
      </c>
      <c r="G109" s="1">
        <v>43196.520912905093</v>
      </c>
      <c r="H109" t="s">
        <v>27</v>
      </c>
    </row>
    <row r="110" spans="1:8" x14ac:dyDescent="0.35">
      <c r="A110" t="s">
        <v>446</v>
      </c>
      <c r="B110" t="s">
        <v>8</v>
      </c>
      <c r="C110">
        <v>2</v>
      </c>
      <c r="D110" t="s">
        <v>11</v>
      </c>
      <c r="E110" t="s">
        <v>14</v>
      </c>
      <c r="F110" s="1">
        <v>43195.573519074074</v>
      </c>
      <c r="G110" s="1">
        <v>43196.523419166668</v>
      </c>
      <c r="H110" t="s">
        <v>25</v>
      </c>
    </row>
    <row r="111" spans="1:8" x14ac:dyDescent="0.35">
      <c r="A111" t="s">
        <v>447</v>
      </c>
      <c r="B111" t="s">
        <v>8</v>
      </c>
      <c r="C111">
        <v>4</v>
      </c>
      <c r="D111" t="s">
        <v>9</v>
      </c>
      <c r="E111" t="s">
        <v>14</v>
      </c>
      <c r="F111" s="1">
        <v>43195.476663796297</v>
      </c>
      <c r="G111" s="1">
        <v>43196.526485289352</v>
      </c>
      <c r="H111" t="s">
        <v>27</v>
      </c>
    </row>
    <row r="112" spans="1:8" x14ac:dyDescent="0.35">
      <c r="A112" t="s">
        <v>448</v>
      </c>
      <c r="B112" t="s">
        <v>8</v>
      </c>
      <c r="C112">
        <v>2</v>
      </c>
      <c r="D112" t="s">
        <v>9</v>
      </c>
      <c r="E112" t="s">
        <v>14</v>
      </c>
      <c r="F112" s="1">
        <v>43195.5831602662</v>
      </c>
      <c r="G112" s="1">
        <v>43196.529731377312</v>
      </c>
      <c r="H112" t="s">
        <v>25</v>
      </c>
    </row>
    <row r="113" spans="1:8" x14ac:dyDescent="0.35">
      <c r="A113" t="s">
        <v>449</v>
      </c>
      <c r="B113" t="s">
        <v>8</v>
      </c>
      <c r="C113">
        <v>8</v>
      </c>
      <c r="D113" t="s">
        <v>9</v>
      </c>
      <c r="E113" t="s">
        <v>122</v>
      </c>
      <c r="F113" s="1">
        <v>43195.550953726852</v>
      </c>
      <c r="G113" s="1">
        <v>43196.531921921298</v>
      </c>
      <c r="H113" t="s">
        <v>27</v>
      </c>
    </row>
    <row r="114" spans="1:8" x14ac:dyDescent="0.35">
      <c r="A114" t="s">
        <v>450</v>
      </c>
      <c r="B114" t="s">
        <v>8</v>
      </c>
      <c r="C114">
        <v>3</v>
      </c>
      <c r="D114" t="s">
        <v>9</v>
      </c>
      <c r="E114" t="s">
        <v>14</v>
      </c>
      <c r="F114" s="1">
        <v>43195.59241690972</v>
      </c>
      <c r="G114" s="1">
        <v>43196.533640208334</v>
      </c>
      <c r="H114" t="s">
        <v>25</v>
      </c>
    </row>
    <row r="115" spans="1:8" x14ac:dyDescent="0.35">
      <c r="A115" t="s">
        <v>451</v>
      </c>
      <c r="B115" t="s">
        <v>8</v>
      </c>
      <c r="C115">
        <v>1</v>
      </c>
      <c r="D115" t="s">
        <v>11</v>
      </c>
      <c r="E115" t="s">
        <v>46</v>
      </c>
      <c r="F115" s="1">
        <v>43195.596671967593</v>
      </c>
      <c r="G115" s="1">
        <v>43196.540988414352</v>
      </c>
      <c r="H115" t="s">
        <v>25</v>
      </c>
    </row>
    <row r="116" spans="1:8" x14ac:dyDescent="0.35">
      <c r="A116" t="s">
        <v>452</v>
      </c>
      <c r="B116" t="s">
        <v>8</v>
      </c>
      <c r="C116">
        <v>1</v>
      </c>
      <c r="D116" t="s">
        <v>9</v>
      </c>
      <c r="E116" t="s">
        <v>46</v>
      </c>
      <c r="F116" s="1">
        <v>43195.657463402778</v>
      </c>
      <c r="G116" s="1">
        <v>43196.552493773146</v>
      </c>
      <c r="H116" t="s">
        <v>25</v>
      </c>
    </row>
    <row r="117" spans="1:8" x14ac:dyDescent="0.35">
      <c r="A117" t="s">
        <v>453</v>
      </c>
      <c r="B117" t="s">
        <v>8</v>
      </c>
      <c r="C117">
        <v>8</v>
      </c>
      <c r="D117" t="s">
        <v>16</v>
      </c>
      <c r="E117" t="s">
        <v>33</v>
      </c>
      <c r="F117" s="1">
        <v>43194.839711504632</v>
      </c>
      <c r="G117" s="1">
        <v>43196.560549108799</v>
      </c>
      <c r="H117" t="s">
        <v>21</v>
      </c>
    </row>
    <row r="118" spans="1:8" x14ac:dyDescent="0.35">
      <c r="A118" t="s">
        <v>454</v>
      </c>
      <c r="B118" t="s">
        <v>8</v>
      </c>
      <c r="C118">
        <v>2</v>
      </c>
      <c r="D118" t="s">
        <v>11</v>
      </c>
      <c r="E118" t="s">
        <v>46</v>
      </c>
      <c r="F118" s="1">
        <v>43195.685587835651</v>
      </c>
      <c r="G118" s="1">
        <v>43196.561431493057</v>
      </c>
      <c r="H118" t="s">
        <v>25</v>
      </c>
    </row>
    <row r="119" spans="1:8" x14ac:dyDescent="0.35">
      <c r="A119" t="s">
        <v>455</v>
      </c>
      <c r="B119" t="s">
        <v>8</v>
      </c>
      <c r="C119">
        <v>2</v>
      </c>
      <c r="D119" t="s">
        <v>16</v>
      </c>
      <c r="E119" t="s">
        <v>456</v>
      </c>
      <c r="F119" s="1">
        <v>43195.837086064814</v>
      </c>
      <c r="G119" s="1">
        <v>43196.566129826388</v>
      </c>
      <c r="H119" t="s">
        <v>25</v>
      </c>
    </row>
    <row r="120" spans="1:8" x14ac:dyDescent="0.35">
      <c r="A120" t="s">
        <v>457</v>
      </c>
      <c r="B120" t="s">
        <v>8</v>
      </c>
      <c r="C120">
        <v>4</v>
      </c>
      <c r="D120" t="s">
        <v>16</v>
      </c>
      <c r="E120" t="s">
        <v>17</v>
      </c>
      <c r="F120" s="1">
        <v>43195.839141111108</v>
      </c>
      <c r="G120" s="1">
        <v>43196.576675150463</v>
      </c>
      <c r="H120" t="s">
        <v>25</v>
      </c>
    </row>
    <row r="121" spans="1:8" x14ac:dyDescent="0.35">
      <c r="A121" t="s">
        <v>458</v>
      </c>
      <c r="B121" t="s">
        <v>8</v>
      </c>
      <c r="C121">
        <v>3</v>
      </c>
      <c r="D121" t="s">
        <v>16</v>
      </c>
      <c r="E121" t="s">
        <v>459</v>
      </c>
      <c r="F121" s="1">
        <v>43195.837940613426</v>
      </c>
      <c r="G121" s="1">
        <v>43196.578577384258</v>
      </c>
      <c r="H121" t="s">
        <v>21</v>
      </c>
    </row>
    <row r="122" spans="1:8" x14ac:dyDescent="0.35">
      <c r="A122" t="s">
        <v>460</v>
      </c>
      <c r="B122" t="s">
        <v>8</v>
      </c>
      <c r="C122">
        <v>4</v>
      </c>
      <c r="D122" t="s">
        <v>16</v>
      </c>
      <c r="E122" t="s">
        <v>33</v>
      </c>
      <c r="F122" s="1">
        <v>43195.838463506945</v>
      </c>
      <c r="G122" s="1">
        <v>43196.582549826388</v>
      </c>
      <c r="H122" t="s">
        <v>25</v>
      </c>
    </row>
    <row r="123" spans="1:8" x14ac:dyDescent="0.35">
      <c r="A123" t="s">
        <v>461</v>
      </c>
      <c r="B123" t="s">
        <v>8</v>
      </c>
      <c r="C123">
        <v>11</v>
      </c>
      <c r="D123" t="s">
        <v>16</v>
      </c>
      <c r="E123" t="s">
        <v>254</v>
      </c>
      <c r="F123" s="1">
        <v>43195.838814456016</v>
      </c>
      <c r="G123" s="1">
        <v>43196.60716565972</v>
      </c>
      <c r="H123" t="s">
        <v>21</v>
      </c>
    </row>
    <row r="124" spans="1:8" x14ac:dyDescent="0.35">
      <c r="A124" t="s">
        <v>462</v>
      </c>
      <c r="B124" t="s">
        <v>8</v>
      </c>
      <c r="C124">
        <v>8</v>
      </c>
      <c r="D124" t="s">
        <v>16</v>
      </c>
      <c r="E124" t="s">
        <v>17</v>
      </c>
      <c r="F124" s="1">
        <v>43195.845387893518</v>
      </c>
      <c r="G124" s="1">
        <v>43196.639575300927</v>
      </c>
      <c r="H124" t="s">
        <v>25</v>
      </c>
    </row>
    <row r="125" spans="1:8" x14ac:dyDescent="0.35">
      <c r="A125" t="s">
        <v>463</v>
      </c>
      <c r="B125" t="s">
        <v>8</v>
      </c>
      <c r="C125">
        <v>6</v>
      </c>
      <c r="D125" t="s">
        <v>9</v>
      </c>
      <c r="E125" t="s">
        <v>122</v>
      </c>
      <c r="F125" s="1">
        <v>43196.380488703704</v>
      </c>
      <c r="G125" s="1">
        <v>43196.651722546296</v>
      </c>
      <c r="H125" t="s">
        <v>25</v>
      </c>
    </row>
    <row r="126" spans="1:8" x14ac:dyDescent="0.35">
      <c r="A126" t="s">
        <v>464</v>
      </c>
      <c r="B126" t="s">
        <v>8</v>
      </c>
      <c r="C126">
        <v>2</v>
      </c>
      <c r="D126" t="s">
        <v>9</v>
      </c>
      <c r="E126" t="s">
        <v>34</v>
      </c>
      <c r="F126" s="1">
        <v>43194.696798217592</v>
      </c>
      <c r="G126" s="1">
        <v>43196.675082361115</v>
      </c>
      <c r="H126" t="s">
        <v>25</v>
      </c>
    </row>
  </sheetData>
  <pageMargins left="0.7" right="0.7" top="0.75" bottom="0.75" header="0.3" footer="0.3"/>
  <pageSetup orientation="portrait" verticalDpi="4294967293"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95"/>
  <sheetViews>
    <sheetView workbookViewId="0">
      <selection activeCell="E47" sqref="E47"/>
    </sheetView>
  </sheetViews>
  <sheetFormatPr defaultColWidth="9.1796875" defaultRowHeight="15" customHeight="1" x14ac:dyDescent="0.35"/>
  <cols>
    <col min="1" max="1" width="14.7265625" style="11" bestFit="1" customWidth="1"/>
    <col min="2" max="2" width="12" style="11" bestFit="1" customWidth="1"/>
    <col min="3" max="3" width="14.26953125" style="11" customWidth="1"/>
    <col min="4" max="4" width="28.7265625" style="11" customWidth="1"/>
    <col min="5" max="5" width="77.1796875" style="11" bestFit="1" customWidth="1"/>
    <col min="6" max="6" width="15.81640625" style="12" customWidth="1"/>
    <col min="7" max="7" width="16" style="12" customWidth="1"/>
    <col min="8" max="8" width="17.81640625" style="12" customWidth="1"/>
    <col min="9" max="9" width="15.1796875" style="12" customWidth="1"/>
    <col min="10" max="10" width="15.453125" style="12" customWidth="1"/>
    <col min="11" max="11" width="34.7265625" style="11" bestFit="1" customWidth="1"/>
    <col min="12" max="12" width="30.7265625" style="11" customWidth="1"/>
    <col min="13" max="13" width="31.54296875" style="9" bestFit="1" customWidth="1"/>
    <col min="14" max="14" width="18.81640625" style="11" bestFit="1" customWidth="1"/>
    <col min="15" max="16" width="15.26953125" style="13" bestFit="1" customWidth="1"/>
    <col min="17" max="17" width="30.7265625" style="9" customWidth="1"/>
    <col min="18" max="18" width="28.453125" style="14" customWidth="1"/>
    <col min="19" max="19" width="29.453125" style="11" bestFit="1" customWidth="1"/>
    <col min="20" max="20" width="9.1796875" style="11"/>
    <col min="21" max="21" width="23.81640625" style="11" bestFit="1" customWidth="1"/>
    <col min="22" max="22" width="15.26953125" style="11" bestFit="1" customWidth="1"/>
    <col min="23" max="23" width="37.453125" style="11" bestFit="1" customWidth="1"/>
    <col min="24" max="16384" width="9.1796875" style="11"/>
  </cols>
  <sheetData>
    <row r="1" spans="1:23" ht="15" customHeight="1" x14ac:dyDescent="0.35">
      <c r="A1" s="11" t="s">
        <v>0</v>
      </c>
      <c r="B1" s="11" t="s">
        <v>1</v>
      </c>
      <c r="C1" s="11" t="s">
        <v>2</v>
      </c>
      <c r="D1" s="11" t="s">
        <v>3</v>
      </c>
      <c r="E1" s="11" t="s">
        <v>52</v>
      </c>
      <c r="F1" s="12" t="s">
        <v>5</v>
      </c>
      <c r="G1" s="12" t="s">
        <v>6</v>
      </c>
      <c r="H1" s="12" t="s">
        <v>53</v>
      </c>
      <c r="I1" s="12" t="s">
        <v>54</v>
      </c>
      <c r="J1" s="12" t="s">
        <v>55</v>
      </c>
      <c r="K1" s="11" t="s">
        <v>56</v>
      </c>
      <c r="L1" s="11" t="s">
        <v>57</v>
      </c>
      <c r="M1" s="9" t="s">
        <v>187</v>
      </c>
      <c r="N1" s="11" t="s">
        <v>58</v>
      </c>
      <c r="O1" s="11" t="s">
        <v>59</v>
      </c>
      <c r="P1" s="13" t="s">
        <v>60</v>
      </c>
      <c r="Q1" s="13" t="s">
        <v>61</v>
      </c>
      <c r="R1" s="9" t="s">
        <v>62</v>
      </c>
      <c r="S1" s="17" t="s">
        <v>110</v>
      </c>
      <c r="U1" s="2" t="s">
        <v>59</v>
      </c>
      <c r="V1" t="s">
        <v>112</v>
      </c>
      <c r="W1" t="s">
        <v>111</v>
      </c>
    </row>
    <row r="2" spans="1:23" ht="15" customHeight="1" x14ac:dyDescent="0.35">
      <c r="A2" s="11" t="s">
        <v>195</v>
      </c>
      <c r="B2" s="11" t="s">
        <v>8</v>
      </c>
      <c r="C2" s="11">
        <v>4</v>
      </c>
      <c r="D2" s="11" t="s">
        <v>9</v>
      </c>
      <c r="E2" s="11" t="s">
        <v>30</v>
      </c>
      <c r="F2" s="12">
        <v>43182.588482939813</v>
      </c>
      <c r="G2" s="12">
        <v>43185.430996099538</v>
      </c>
      <c r="H2" s="12">
        <v>43192.343996863427</v>
      </c>
      <c r="L2" s="18"/>
      <c r="N2" s="11" t="s">
        <v>75</v>
      </c>
      <c r="O2" s="11" t="s">
        <v>23</v>
      </c>
      <c r="P2" s="13">
        <v>43192.322790127313</v>
      </c>
      <c r="Q2" s="13">
        <v>43192.343996863427</v>
      </c>
      <c r="R2" s="9" t="s">
        <v>465</v>
      </c>
      <c r="S2" s="14">
        <f>Table2[End Time]-Table2[[#This Row],[Start Time]]</f>
        <v>2.1206736113526858E-2</v>
      </c>
      <c r="U2" s="3" t="s">
        <v>103</v>
      </c>
      <c r="V2" s="5"/>
      <c r="W2" s="7"/>
    </row>
    <row r="3" spans="1:23" ht="15" customHeight="1" x14ac:dyDescent="0.35">
      <c r="A3" s="11" t="s">
        <v>199</v>
      </c>
      <c r="B3" s="11" t="s">
        <v>8</v>
      </c>
      <c r="C3" s="11">
        <v>6</v>
      </c>
      <c r="D3" s="11" t="s">
        <v>9</v>
      </c>
      <c r="E3" s="11" t="s">
        <v>14</v>
      </c>
      <c r="F3" s="12">
        <v>43182.636204479168</v>
      </c>
      <c r="G3" s="12">
        <v>43185.573006099534</v>
      </c>
      <c r="H3" s="12">
        <v>43192.352884942127</v>
      </c>
      <c r="L3" s="18"/>
      <c r="N3" s="11" t="s">
        <v>75</v>
      </c>
      <c r="O3" s="11" t="s">
        <v>23</v>
      </c>
      <c r="P3" s="13">
        <v>43192.323955138891</v>
      </c>
      <c r="Q3" s="13">
        <v>43192.352884942127</v>
      </c>
      <c r="R3" s="9" t="s">
        <v>70</v>
      </c>
      <c r="S3" s="14">
        <f>Table2[End Time]-Table2[[#This Row],[Start Time]]</f>
        <v>2.8929803236678708E-2</v>
      </c>
      <c r="U3" s="4" t="s">
        <v>729</v>
      </c>
      <c r="V3" s="5">
        <v>1</v>
      </c>
      <c r="W3" s="7">
        <v>2.1985763888888887</v>
      </c>
    </row>
    <row r="4" spans="1:23" ht="15" customHeight="1" x14ac:dyDescent="0.35">
      <c r="A4" s="11" t="s">
        <v>200</v>
      </c>
      <c r="B4" s="11" t="s">
        <v>8</v>
      </c>
      <c r="C4" s="11">
        <v>6</v>
      </c>
      <c r="D4" s="11" t="s">
        <v>9</v>
      </c>
      <c r="E4" s="11" t="s">
        <v>49</v>
      </c>
      <c r="F4" s="12">
        <v>43182.654094062498</v>
      </c>
      <c r="G4" s="12">
        <v>43185.587962430553</v>
      </c>
      <c r="H4" s="12">
        <v>43192.366263263888</v>
      </c>
      <c r="L4" s="18"/>
      <c r="N4" s="11" t="s">
        <v>64</v>
      </c>
      <c r="O4" s="11" t="s">
        <v>23</v>
      </c>
      <c r="P4" s="13">
        <v>43192.325064131946</v>
      </c>
      <c r="Q4" s="13">
        <v>43192.366263263888</v>
      </c>
      <c r="R4" s="9" t="s">
        <v>466</v>
      </c>
      <c r="S4" s="14">
        <f>Table2[End Time]-Table2[[#This Row],[Start Time]]</f>
        <v>4.1199131941539235E-2</v>
      </c>
      <c r="U4" s="3" t="s">
        <v>731</v>
      </c>
      <c r="V4" s="5">
        <v>1</v>
      </c>
      <c r="W4" s="7">
        <v>2.1985763888888887</v>
      </c>
    </row>
    <row r="5" spans="1:23" ht="15" customHeight="1" x14ac:dyDescent="0.35">
      <c r="A5" s="11" t="s">
        <v>178</v>
      </c>
      <c r="B5" s="11" t="s">
        <v>8</v>
      </c>
      <c r="C5" s="11">
        <v>1</v>
      </c>
      <c r="D5" s="11" t="s">
        <v>9</v>
      </c>
      <c r="E5" s="11" t="s">
        <v>45</v>
      </c>
      <c r="F5" s="12">
        <v>43182.661696550924</v>
      </c>
      <c r="G5" s="12">
        <v>43182.675170254632</v>
      </c>
      <c r="H5" s="12">
        <v>43192.388621203703</v>
      </c>
      <c r="L5" s="18"/>
      <c r="N5" s="11" t="s">
        <v>64</v>
      </c>
      <c r="O5" s="11" t="s">
        <v>23</v>
      </c>
      <c r="P5" s="13">
        <v>43192.326311273151</v>
      </c>
      <c r="Q5" s="13">
        <v>43192.388621203703</v>
      </c>
      <c r="R5" s="9" t="s">
        <v>467</v>
      </c>
      <c r="S5" s="14">
        <f>Table2[End Time]-Table2[[#This Row],[Start Time]]</f>
        <v>6.2309930552146398E-2</v>
      </c>
      <c r="U5" s="3" t="s">
        <v>27</v>
      </c>
      <c r="V5" s="5"/>
      <c r="W5" s="7"/>
    </row>
    <row r="6" spans="1:23" ht="15" customHeight="1" x14ac:dyDescent="0.35">
      <c r="A6" s="11" t="s">
        <v>204</v>
      </c>
      <c r="B6" s="11" t="s">
        <v>8</v>
      </c>
      <c r="C6" s="11">
        <v>1</v>
      </c>
      <c r="D6" s="11" t="s">
        <v>9</v>
      </c>
      <c r="E6" s="11" t="s">
        <v>45</v>
      </c>
      <c r="F6" s="12">
        <v>43182.718867523145</v>
      </c>
      <c r="G6" s="12">
        <v>43185.611778009261</v>
      </c>
      <c r="H6" s="12">
        <v>43192.411837245367</v>
      </c>
      <c r="L6" s="18"/>
      <c r="N6" s="11" t="s">
        <v>75</v>
      </c>
      <c r="O6" s="11" t="s">
        <v>23</v>
      </c>
      <c r="P6" s="13">
        <v>43192.345703854167</v>
      </c>
      <c r="Q6" s="13">
        <v>43192.411837245367</v>
      </c>
      <c r="R6" s="9" t="s">
        <v>468</v>
      </c>
      <c r="S6" s="14">
        <f>Table2[End Time]-Table2[[#This Row],[Start Time]]</f>
        <v>6.6133391199400648E-2</v>
      </c>
      <c r="U6" s="4" t="s">
        <v>726</v>
      </c>
      <c r="V6" s="5">
        <v>11</v>
      </c>
      <c r="W6" s="7">
        <v>2.1730850168350167E-2</v>
      </c>
    </row>
    <row r="7" spans="1:23" ht="15" customHeight="1" x14ac:dyDescent="0.35">
      <c r="A7" s="11" t="s">
        <v>202</v>
      </c>
      <c r="B7" s="11" t="s">
        <v>8</v>
      </c>
      <c r="C7" s="11">
        <v>8</v>
      </c>
      <c r="D7" s="11" t="s">
        <v>11</v>
      </c>
      <c r="E7" s="11" t="s">
        <v>50</v>
      </c>
      <c r="F7" s="12">
        <v>43182.666811064817</v>
      </c>
      <c r="G7" s="12">
        <v>43185.602279305553</v>
      </c>
      <c r="H7" s="12">
        <v>43192.41981835648</v>
      </c>
      <c r="L7" s="18"/>
      <c r="N7" s="11" t="s">
        <v>75</v>
      </c>
      <c r="O7" s="11" t="s">
        <v>23</v>
      </c>
      <c r="P7" s="13">
        <v>43192.354139236108</v>
      </c>
      <c r="Q7" s="13">
        <v>43192.41981835648</v>
      </c>
      <c r="R7" s="9" t="s">
        <v>469</v>
      </c>
      <c r="S7" s="14">
        <f>Table2[End Time]-Table2[[#This Row],[Start Time]]</f>
        <v>6.567912037280621E-2</v>
      </c>
      <c r="U7" s="4" t="s">
        <v>727</v>
      </c>
      <c r="V7" s="5">
        <v>3</v>
      </c>
      <c r="W7" s="7">
        <v>5.2932098765432097E-3</v>
      </c>
    </row>
    <row r="8" spans="1:23" ht="15" customHeight="1" x14ac:dyDescent="0.35">
      <c r="A8" s="11" t="s">
        <v>201</v>
      </c>
      <c r="B8" s="11" t="s">
        <v>8</v>
      </c>
      <c r="C8" s="11">
        <v>1</v>
      </c>
      <c r="D8" s="11" t="s">
        <v>9</v>
      </c>
      <c r="E8" s="11" t="s">
        <v>45</v>
      </c>
      <c r="F8" s="12">
        <v>43182.670031099537</v>
      </c>
      <c r="G8" s="12">
        <v>43185.598083240744</v>
      </c>
      <c r="H8" s="12">
        <v>43192.430512881947</v>
      </c>
      <c r="L8" s="18"/>
      <c r="N8" s="11" t="s">
        <v>64</v>
      </c>
      <c r="O8" s="11" t="s">
        <v>27</v>
      </c>
      <c r="P8" s="13">
        <v>43192.385581527778</v>
      </c>
      <c r="Q8" s="13">
        <v>43192.430512881947</v>
      </c>
      <c r="R8" s="9" t="s">
        <v>470</v>
      </c>
      <c r="S8" s="14">
        <f>Table2[End Time]-Table2[[#This Row],[Start Time]]</f>
        <v>4.4931354168511461E-2</v>
      </c>
      <c r="U8" s="4" t="s">
        <v>729</v>
      </c>
      <c r="V8" s="5">
        <v>9</v>
      </c>
      <c r="W8" s="7">
        <v>9.859825102880658E-3</v>
      </c>
    </row>
    <row r="9" spans="1:23" ht="15" customHeight="1" x14ac:dyDescent="0.35">
      <c r="A9" s="11" t="s">
        <v>180</v>
      </c>
      <c r="B9" s="11" t="s">
        <v>8</v>
      </c>
      <c r="C9" s="11">
        <v>1</v>
      </c>
      <c r="D9" s="11" t="s">
        <v>11</v>
      </c>
      <c r="E9" s="11" t="s">
        <v>37</v>
      </c>
      <c r="F9" s="12">
        <v>43146.765862627311</v>
      </c>
      <c r="G9" s="12">
        <v>43182.751290023145</v>
      </c>
      <c r="H9" s="12">
        <v>43192.446165381945</v>
      </c>
      <c r="I9" s="12">
        <v>43147.556840196761</v>
      </c>
      <c r="J9" s="12">
        <v>43182.744180520836</v>
      </c>
      <c r="K9" s="11" t="s">
        <v>63</v>
      </c>
      <c r="L9" s="18" t="s">
        <v>309</v>
      </c>
      <c r="N9" s="11" t="s">
        <v>64</v>
      </c>
      <c r="O9" s="11" t="s">
        <v>23</v>
      </c>
      <c r="P9" s="13">
        <v>43192.398824340278</v>
      </c>
      <c r="Q9" s="13">
        <v>43192.446165381945</v>
      </c>
      <c r="R9" s="9" t="s">
        <v>471</v>
      </c>
      <c r="S9" s="14">
        <f>Table2[End Time]-Table2[[#This Row],[Start Time]]</f>
        <v>4.7341041667095851E-2</v>
      </c>
      <c r="U9" s="4" t="s">
        <v>730</v>
      </c>
      <c r="V9" s="5">
        <v>7</v>
      </c>
      <c r="W9" s="7">
        <v>1.5758928571428573E-2</v>
      </c>
    </row>
    <row r="10" spans="1:23" ht="15" customHeight="1" x14ac:dyDescent="0.35">
      <c r="A10" s="11" t="s">
        <v>222</v>
      </c>
      <c r="B10" s="11" t="s">
        <v>8</v>
      </c>
      <c r="C10" s="11">
        <v>8</v>
      </c>
      <c r="D10" s="11" t="s">
        <v>11</v>
      </c>
      <c r="E10" s="11" t="s">
        <v>29</v>
      </c>
      <c r="F10" s="12">
        <v>43185.48112971065</v>
      </c>
      <c r="G10" s="12">
        <v>43185.652287233796</v>
      </c>
      <c r="H10" s="12">
        <v>43192.458593217591</v>
      </c>
      <c r="L10" s="18"/>
      <c r="N10" s="11" t="s">
        <v>68</v>
      </c>
      <c r="O10" s="11" t="s">
        <v>23</v>
      </c>
      <c r="P10" s="13">
        <v>43192.421612418984</v>
      </c>
      <c r="Q10" s="13">
        <v>43192.458593217591</v>
      </c>
      <c r="R10" s="9" t="s">
        <v>472</v>
      </c>
      <c r="S10" s="14">
        <f>Table2[End Time]-Table2[[#This Row],[Start Time]]</f>
        <v>3.6980798606236931E-2</v>
      </c>
      <c r="U10" s="3" t="s">
        <v>105</v>
      </c>
      <c r="V10" s="5">
        <v>30</v>
      </c>
      <c r="W10" s="7">
        <v>1.5132330246913578E-2</v>
      </c>
    </row>
    <row r="11" spans="1:23" ht="15" customHeight="1" x14ac:dyDescent="0.35">
      <c r="A11" s="11" t="s">
        <v>203</v>
      </c>
      <c r="B11" s="11" t="s">
        <v>8</v>
      </c>
      <c r="C11" s="11">
        <v>5</v>
      </c>
      <c r="D11" s="11" t="s">
        <v>9</v>
      </c>
      <c r="E11" s="11" t="s">
        <v>43</v>
      </c>
      <c r="F11" s="12">
        <v>43182.679963090275</v>
      </c>
      <c r="G11" s="12">
        <v>43185.60421326389</v>
      </c>
      <c r="H11" s="12">
        <v>43192.459080682871</v>
      </c>
      <c r="L11" s="18"/>
      <c r="N11" s="11" t="s">
        <v>64</v>
      </c>
      <c r="O11" s="11" t="s">
        <v>27</v>
      </c>
      <c r="P11" s="13">
        <v>43192.438731412039</v>
      </c>
      <c r="Q11" s="13">
        <v>43192.459080682871</v>
      </c>
      <c r="R11" s="9" t="s">
        <v>473</v>
      </c>
      <c r="S11" s="14">
        <f>Table2[End Time]-Table2[[#This Row],[Start Time]]</f>
        <v>2.0349270831502508E-2</v>
      </c>
      <c r="U11" s="3" t="s">
        <v>25</v>
      </c>
      <c r="V11" s="5"/>
      <c r="W11" s="7"/>
    </row>
    <row r="12" spans="1:23" ht="15" customHeight="1" x14ac:dyDescent="0.35">
      <c r="A12" s="11" t="s">
        <v>225</v>
      </c>
      <c r="B12" s="11" t="s">
        <v>18</v>
      </c>
      <c r="C12" s="11">
        <v>1</v>
      </c>
      <c r="D12" s="11" t="s">
        <v>19</v>
      </c>
      <c r="E12" s="11" t="s">
        <v>102</v>
      </c>
      <c r="F12" s="12">
        <v>43185.520296249997</v>
      </c>
      <c r="G12" s="12">
        <v>43185.684839456022</v>
      </c>
      <c r="H12" s="12">
        <v>43192.484232696763</v>
      </c>
      <c r="L12" s="18"/>
      <c r="N12" s="11" t="s">
        <v>64</v>
      </c>
      <c r="O12" s="11" t="s">
        <v>23</v>
      </c>
      <c r="P12" s="13">
        <v>43192.469609918982</v>
      </c>
      <c r="Q12" s="13">
        <v>43192.484232696763</v>
      </c>
      <c r="R12" s="9" t="s">
        <v>474</v>
      </c>
      <c r="S12" s="14">
        <f>Table2[End Time]-Table2[[#This Row],[Start Time]]</f>
        <v>1.4622777780459728E-2</v>
      </c>
      <c r="U12" s="4" t="s">
        <v>726</v>
      </c>
      <c r="V12" s="5">
        <v>4</v>
      </c>
      <c r="W12" s="7">
        <v>1.1756365740740741E-2</v>
      </c>
    </row>
    <row r="13" spans="1:23" ht="15" customHeight="1" x14ac:dyDescent="0.35">
      <c r="A13" s="11" t="s">
        <v>224</v>
      </c>
      <c r="B13" s="11" t="s">
        <v>18</v>
      </c>
      <c r="C13" s="11">
        <v>1</v>
      </c>
      <c r="D13" s="11" t="s">
        <v>19</v>
      </c>
      <c r="E13" s="11" t="s">
        <v>184</v>
      </c>
      <c r="F13" s="12">
        <v>43185.547232824072</v>
      </c>
      <c r="G13" s="12">
        <v>43185.678043067128</v>
      </c>
      <c r="H13" s="12">
        <v>43192.489837106485</v>
      </c>
      <c r="L13" s="18"/>
      <c r="N13" s="11" t="s">
        <v>64</v>
      </c>
      <c r="O13" s="11" t="s">
        <v>23</v>
      </c>
      <c r="P13" s="13">
        <v>43192.476073611113</v>
      </c>
      <c r="Q13" s="13">
        <v>43192.489837106485</v>
      </c>
      <c r="R13" s="9" t="s">
        <v>475</v>
      </c>
      <c r="S13" s="14">
        <f>Table2[End Time]-Table2[[#This Row],[Start Time]]</f>
        <v>1.3763495371676981E-2</v>
      </c>
      <c r="U13" s="4" t="s">
        <v>727</v>
      </c>
      <c r="V13" s="5">
        <v>11</v>
      </c>
      <c r="W13" s="7">
        <v>1.1574074074074075E-2</v>
      </c>
    </row>
    <row r="14" spans="1:23" ht="15" customHeight="1" x14ac:dyDescent="0.35">
      <c r="A14" s="11" t="s">
        <v>207</v>
      </c>
      <c r="B14" s="11" t="s">
        <v>8</v>
      </c>
      <c r="C14" s="11">
        <v>1</v>
      </c>
      <c r="D14" s="11" t="s">
        <v>9</v>
      </c>
      <c r="E14" s="11" t="s">
        <v>28</v>
      </c>
      <c r="F14" s="12">
        <v>43182.714598761573</v>
      </c>
      <c r="G14" s="12">
        <v>43185.62404829861</v>
      </c>
      <c r="H14" s="12">
        <v>43192.508649502313</v>
      </c>
      <c r="L14" s="18"/>
      <c r="N14" s="11" t="s">
        <v>64</v>
      </c>
      <c r="O14" s="11" t="s">
        <v>27</v>
      </c>
      <c r="P14" s="13">
        <v>43192.467343634256</v>
      </c>
      <c r="Q14" s="13">
        <v>43192.508649502313</v>
      </c>
      <c r="R14" s="9" t="s">
        <v>476</v>
      </c>
      <c r="S14" s="14">
        <f>Table2[End Time]-Table2[[#This Row],[Start Time]]</f>
        <v>4.1305868056952022E-2</v>
      </c>
      <c r="U14" s="4" t="s">
        <v>728</v>
      </c>
      <c r="V14" s="5">
        <v>7</v>
      </c>
      <c r="W14" s="7">
        <v>1.2964616402116403E-2</v>
      </c>
    </row>
    <row r="15" spans="1:23" ht="15" customHeight="1" x14ac:dyDescent="0.35">
      <c r="A15" s="11" t="s">
        <v>223</v>
      </c>
      <c r="B15" s="11" t="s">
        <v>8</v>
      </c>
      <c r="C15" s="11">
        <v>2</v>
      </c>
      <c r="D15" s="11" t="s">
        <v>9</v>
      </c>
      <c r="E15" s="11" t="s">
        <v>24</v>
      </c>
      <c r="F15" s="12">
        <v>43185.385802557874</v>
      </c>
      <c r="G15" s="12">
        <v>43185.664373194442</v>
      </c>
      <c r="H15" s="12">
        <v>43192.516868298611</v>
      </c>
      <c r="L15" s="18"/>
      <c r="N15" s="11" t="s">
        <v>75</v>
      </c>
      <c r="O15" s="11" t="s">
        <v>23</v>
      </c>
      <c r="P15" s="13">
        <v>43192.49279059028</v>
      </c>
      <c r="Q15" s="13">
        <v>43192.516868298611</v>
      </c>
      <c r="R15" s="9" t="s">
        <v>477</v>
      </c>
      <c r="S15" s="14">
        <f>Table2[End Time]-Table2[[#This Row],[Start Time]]</f>
        <v>2.4077708330878522E-2</v>
      </c>
      <c r="U15" s="4" t="s">
        <v>729</v>
      </c>
      <c r="V15" s="5">
        <v>4</v>
      </c>
      <c r="W15" s="7">
        <v>1.6357060185185183E-2</v>
      </c>
    </row>
    <row r="16" spans="1:23" ht="15" customHeight="1" x14ac:dyDescent="0.35">
      <c r="A16" s="11" t="s">
        <v>209</v>
      </c>
      <c r="B16" s="11" t="s">
        <v>8</v>
      </c>
      <c r="C16" s="11">
        <v>2</v>
      </c>
      <c r="D16" s="11" t="s">
        <v>9</v>
      </c>
      <c r="E16" s="11" t="s">
        <v>210</v>
      </c>
      <c r="F16" s="12">
        <v>43182.749164872686</v>
      </c>
      <c r="G16" s="12">
        <v>43185.629771863423</v>
      </c>
      <c r="H16" s="12">
        <v>43192.542371967589</v>
      </c>
      <c r="L16" s="18"/>
      <c r="N16" s="11" t="s">
        <v>64</v>
      </c>
      <c r="O16" s="11" t="s">
        <v>25</v>
      </c>
      <c r="P16" s="13">
        <v>43192.52594097222</v>
      </c>
      <c r="Q16" s="13">
        <v>43192.542371967589</v>
      </c>
      <c r="R16" s="9" t="s">
        <v>478</v>
      </c>
      <c r="S16" s="14">
        <f>Table2[End Time]-Table2[[#This Row],[Start Time]]</f>
        <v>1.6430995368864387E-2</v>
      </c>
      <c r="U16" s="4" t="s">
        <v>730</v>
      </c>
      <c r="V16" s="5">
        <v>9</v>
      </c>
      <c r="W16" s="7">
        <v>8.1918724279835386E-3</v>
      </c>
    </row>
    <row r="17" spans="1:23" ht="15" customHeight="1" x14ac:dyDescent="0.35">
      <c r="A17" s="11" t="s">
        <v>206</v>
      </c>
      <c r="B17" s="11" t="s">
        <v>8</v>
      </c>
      <c r="C17" s="11">
        <v>1</v>
      </c>
      <c r="D17" s="11" t="s">
        <v>9</v>
      </c>
      <c r="E17" s="11" t="s">
        <v>45</v>
      </c>
      <c r="F17" s="12">
        <v>43182.695997210649</v>
      </c>
      <c r="G17" s="12">
        <v>43185.621918553239</v>
      </c>
      <c r="H17" s="12">
        <v>43192.548494317132</v>
      </c>
      <c r="L17" s="18"/>
      <c r="N17" s="11" t="s">
        <v>64</v>
      </c>
      <c r="O17" s="11" t="s">
        <v>27</v>
      </c>
      <c r="P17" s="13">
        <v>43192.528733113424</v>
      </c>
      <c r="Q17" s="13">
        <v>43192.548494317132</v>
      </c>
      <c r="R17" s="9" t="s">
        <v>479</v>
      </c>
      <c r="S17" s="14">
        <f>Table2[End Time]-Table2[[#This Row],[Start Time]]</f>
        <v>1.9761203708185349E-2</v>
      </c>
      <c r="U17" s="3" t="s">
        <v>106</v>
      </c>
      <c r="V17" s="5">
        <v>35</v>
      </c>
      <c r="W17" s="7">
        <v>1.1549933862433862E-2</v>
      </c>
    </row>
    <row r="18" spans="1:23" ht="15" customHeight="1" x14ac:dyDescent="0.35">
      <c r="A18" s="11" t="s">
        <v>208</v>
      </c>
      <c r="B18" s="11" t="s">
        <v>8</v>
      </c>
      <c r="C18" s="11">
        <v>14</v>
      </c>
      <c r="D18" s="11" t="s">
        <v>11</v>
      </c>
      <c r="E18" s="11" t="s">
        <v>14</v>
      </c>
      <c r="F18" s="12">
        <v>43182.779627511576</v>
      </c>
      <c r="G18" s="12">
        <v>43185.629722916667</v>
      </c>
      <c r="H18" s="12">
        <v>43192.548615763888</v>
      </c>
      <c r="L18" s="18"/>
      <c r="N18" s="11" t="s">
        <v>68</v>
      </c>
      <c r="O18" s="11" t="s">
        <v>25</v>
      </c>
      <c r="P18" s="13">
        <v>43192.544825763885</v>
      </c>
      <c r="Q18" s="13">
        <v>43192.548615763888</v>
      </c>
      <c r="R18" s="9" t="s">
        <v>480</v>
      </c>
      <c r="S18" s="14">
        <f>Table2[End Time]-Table2[[#This Row],[Start Time]]</f>
        <v>3.7900000024819747E-3</v>
      </c>
      <c r="U18" s="3" t="s">
        <v>23</v>
      </c>
      <c r="V18" s="5"/>
      <c r="W18" s="7"/>
    </row>
    <row r="19" spans="1:23" ht="15" customHeight="1" x14ac:dyDescent="0.35">
      <c r="A19" s="11" t="s">
        <v>214</v>
      </c>
      <c r="B19" s="11" t="s">
        <v>8</v>
      </c>
      <c r="C19" s="11">
        <v>2</v>
      </c>
      <c r="D19" s="11" t="s">
        <v>9</v>
      </c>
      <c r="E19" s="11" t="s">
        <v>210</v>
      </c>
      <c r="F19" s="12">
        <v>43184.990110219907</v>
      </c>
      <c r="G19" s="12">
        <v>43185.641059699075</v>
      </c>
      <c r="H19" s="12">
        <v>43192.570182199073</v>
      </c>
      <c r="L19" s="18"/>
      <c r="N19" s="11" t="s">
        <v>64</v>
      </c>
      <c r="O19" s="11" t="s">
        <v>27</v>
      </c>
      <c r="P19" s="13">
        <v>43192.554677523149</v>
      </c>
      <c r="Q19" s="13">
        <v>43192.570182199073</v>
      </c>
      <c r="R19" s="9" t="s">
        <v>481</v>
      </c>
      <c r="S19" s="14">
        <f>Table2[End Time]-Table2[[#This Row],[Start Time]]</f>
        <v>1.5504675924603362E-2</v>
      </c>
      <c r="U19" s="4" t="s">
        <v>726</v>
      </c>
      <c r="V19" s="5">
        <v>11</v>
      </c>
      <c r="W19" s="7">
        <v>3.8385942760942759E-2</v>
      </c>
    </row>
    <row r="20" spans="1:23" ht="15" customHeight="1" x14ac:dyDescent="0.35">
      <c r="A20" s="11" t="s">
        <v>218</v>
      </c>
      <c r="B20" s="11" t="s">
        <v>8</v>
      </c>
      <c r="C20" s="11">
        <v>5</v>
      </c>
      <c r="D20" s="11" t="s">
        <v>9</v>
      </c>
      <c r="E20" s="11" t="s">
        <v>72</v>
      </c>
      <c r="F20" s="12">
        <v>43185.378708020835</v>
      </c>
      <c r="G20" s="12">
        <v>43185.6464175</v>
      </c>
      <c r="H20" s="12">
        <v>43192.571457442129</v>
      </c>
      <c r="L20" s="18"/>
      <c r="N20" s="11" t="s">
        <v>75</v>
      </c>
      <c r="O20" s="11" t="s">
        <v>25</v>
      </c>
      <c r="P20" s="13">
        <v>43192.551519340275</v>
      </c>
      <c r="Q20" s="13">
        <v>43192.571457442129</v>
      </c>
      <c r="R20" s="9" t="s">
        <v>482</v>
      </c>
      <c r="S20" s="14">
        <f>Table2[End Time]-Table2[[#This Row],[Start Time]]</f>
        <v>1.9938101853767876E-2</v>
      </c>
      <c r="U20" s="4" t="s">
        <v>727</v>
      </c>
      <c r="V20" s="5">
        <v>11</v>
      </c>
      <c r="W20" s="7">
        <v>3.3460648148148149E-2</v>
      </c>
    </row>
    <row r="21" spans="1:23" ht="15" customHeight="1" x14ac:dyDescent="0.35">
      <c r="A21" s="11" t="s">
        <v>216</v>
      </c>
      <c r="B21" s="11" t="s">
        <v>8</v>
      </c>
      <c r="C21" s="11">
        <v>3</v>
      </c>
      <c r="D21" s="11" t="s">
        <v>9</v>
      </c>
      <c r="E21" s="11" t="s">
        <v>32</v>
      </c>
      <c r="F21" s="12">
        <v>43185.38155085648</v>
      </c>
      <c r="G21" s="12">
        <v>43185.643663009258</v>
      </c>
      <c r="H21" s="12">
        <v>43192.580779953707</v>
      </c>
      <c r="L21" s="18"/>
      <c r="N21" s="11" t="s">
        <v>64</v>
      </c>
      <c r="O21" s="11" t="s">
        <v>25</v>
      </c>
      <c r="P21" s="13">
        <v>43192.573911018517</v>
      </c>
      <c r="Q21" s="13">
        <v>43192.580779953707</v>
      </c>
      <c r="R21" s="9" t="s">
        <v>483</v>
      </c>
      <c r="S21" s="14">
        <f>Table2[End Time]-Table2[[#This Row],[Start Time]]</f>
        <v>6.868935190141201E-3</v>
      </c>
      <c r="U21" s="4" t="s">
        <v>728</v>
      </c>
      <c r="V21" s="5">
        <v>10</v>
      </c>
      <c r="W21" s="7">
        <v>0.22020949074074073</v>
      </c>
    </row>
    <row r="22" spans="1:23" ht="15" customHeight="1" x14ac:dyDescent="0.35">
      <c r="A22" s="11" t="s">
        <v>212</v>
      </c>
      <c r="B22" s="11" t="s">
        <v>8</v>
      </c>
      <c r="C22" s="11">
        <v>1</v>
      </c>
      <c r="D22" s="11" t="s">
        <v>9</v>
      </c>
      <c r="E22" s="11" t="s">
        <v>213</v>
      </c>
      <c r="F22" s="12">
        <v>43182.817891469909</v>
      </c>
      <c r="G22" s="12">
        <v>43185.639113761572</v>
      </c>
      <c r="H22" s="12">
        <v>43192.601637372682</v>
      </c>
      <c r="L22" s="18"/>
      <c r="N22" s="11" t="s">
        <v>64</v>
      </c>
      <c r="O22" s="11" t="s">
        <v>27</v>
      </c>
      <c r="P22" s="13">
        <v>43192.581113229164</v>
      </c>
      <c r="Q22" s="13">
        <v>43192.601637372682</v>
      </c>
      <c r="R22" s="9" t="s">
        <v>484</v>
      </c>
      <c r="S22" s="14">
        <f>Table2[End Time]-Table2[[#This Row],[Start Time]]</f>
        <v>2.0524143517832272E-2</v>
      </c>
      <c r="U22" s="4" t="s">
        <v>729</v>
      </c>
      <c r="V22" s="5">
        <v>6</v>
      </c>
      <c r="W22" s="7">
        <v>1.0042438271604939E-2</v>
      </c>
    </row>
    <row r="23" spans="1:23" ht="15" customHeight="1" x14ac:dyDescent="0.35">
      <c r="A23" s="11" t="s">
        <v>211</v>
      </c>
      <c r="B23" s="11" t="s">
        <v>8</v>
      </c>
      <c r="C23" s="11">
        <v>6</v>
      </c>
      <c r="D23" s="11" t="s">
        <v>9</v>
      </c>
      <c r="E23" s="11" t="s">
        <v>14</v>
      </c>
      <c r="F23" s="12">
        <v>43182.784318749997</v>
      </c>
      <c r="G23" s="12">
        <v>43185.634054895832</v>
      </c>
      <c r="H23" s="12">
        <v>43192.626071018516</v>
      </c>
      <c r="L23" s="18"/>
      <c r="N23" s="11" t="s">
        <v>68</v>
      </c>
      <c r="O23" s="11" t="s">
        <v>27</v>
      </c>
      <c r="P23" s="13">
        <v>43192.60413</v>
      </c>
      <c r="Q23" s="13">
        <v>43192.626071018516</v>
      </c>
      <c r="R23" s="9" t="s">
        <v>485</v>
      </c>
      <c r="S23" s="14">
        <f>Table2[End Time]-Table2[[#This Row],[Start Time]]</f>
        <v>2.1941018516372424E-2</v>
      </c>
      <c r="U23" s="4" t="s">
        <v>730</v>
      </c>
      <c r="V23" s="5">
        <v>3</v>
      </c>
      <c r="W23" s="7">
        <v>3.7507716049382717E-2</v>
      </c>
    </row>
    <row r="24" spans="1:23" ht="15" customHeight="1" x14ac:dyDescent="0.35">
      <c r="A24" s="11" t="s">
        <v>219</v>
      </c>
      <c r="B24" s="11" t="s">
        <v>18</v>
      </c>
      <c r="C24" s="11">
        <v>1</v>
      </c>
      <c r="D24" s="11" t="s">
        <v>19</v>
      </c>
      <c r="E24" s="11" t="s">
        <v>220</v>
      </c>
      <c r="F24" s="12">
        <v>43185.62509898148</v>
      </c>
      <c r="G24" s="12">
        <v>43185.647612060187</v>
      </c>
      <c r="H24" s="12">
        <v>43192.658731446762</v>
      </c>
      <c r="L24" s="18"/>
      <c r="N24" s="11" t="s">
        <v>64</v>
      </c>
      <c r="O24" s="11" t="s">
        <v>27</v>
      </c>
      <c r="P24" s="13">
        <v>43192.641679618057</v>
      </c>
      <c r="Q24" s="13">
        <v>43192.658731446762</v>
      </c>
      <c r="R24" s="9" t="s">
        <v>486</v>
      </c>
      <c r="S24" s="14">
        <f>Table2[End Time]-Table2[[#This Row],[Start Time]]</f>
        <v>1.705182870500721E-2</v>
      </c>
      <c r="U24" s="3" t="s">
        <v>107</v>
      </c>
      <c r="V24" s="5">
        <v>41</v>
      </c>
      <c r="W24" s="7">
        <v>7.719963866305328E-2</v>
      </c>
    </row>
    <row r="25" spans="1:23" ht="15" customHeight="1" x14ac:dyDescent="0.35">
      <c r="A25" s="11" t="s">
        <v>217</v>
      </c>
      <c r="B25" s="11" t="s">
        <v>18</v>
      </c>
      <c r="C25" s="11">
        <v>1</v>
      </c>
      <c r="D25" s="11" t="s">
        <v>19</v>
      </c>
      <c r="E25" s="11" t="s">
        <v>67</v>
      </c>
      <c r="F25" s="12">
        <v>43185.55978797454</v>
      </c>
      <c r="G25" s="12">
        <v>43185.644320486113</v>
      </c>
      <c r="H25" s="12">
        <v>43192.670035613424</v>
      </c>
      <c r="L25" s="18"/>
      <c r="N25" s="11" t="s">
        <v>64</v>
      </c>
      <c r="O25" s="11" t="s">
        <v>27</v>
      </c>
      <c r="P25" s="13">
        <v>43192.667409293979</v>
      </c>
      <c r="Q25" s="13">
        <v>43192.670035613424</v>
      </c>
      <c r="R25" s="9" t="s">
        <v>487</v>
      </c>
      <c r="S25" s="14">
        <f>Table2[End Time]-Table2[[#This Row],[Start Time]]</f>
        <v>2.6263194449711591E-3</v>
      </c>
      <c r="U25" s="3" t="s">
        <v>104</v>
      </c>
      <c r="V25" s="5">
        <v>107</v>
      </c>
      <c r="W25" s="7">
        <v>5.8149338006230518E-2</v>
      </c>
    </row>
    <row r="26" spans="1:23" ht="15" customHeight="1" x14ac:dyDescent="0.35">
      <c r="A26" s="11" t="s">
        <v>221</v>
      </c>
      <c r="B26" s="11" t="s">
        <v>8</v>
      </c>
      <c r="C26" s="11">
        <v>3</v>
      </c>
      <c r="D26" s="11" t="s">
        <v>9</v>
      </c>
      <c r="E26" s="11" t="s">
        <v>32</v>
      </c>
      <c r="F26" s="12">
        <v>43185.583558738428</v>
      </c>
      <c r="G26" s="12">
        <v>43185.648998368059</v>
      </c>
      <c r="H26" s="12">
        <v>43192.681524942127</v>
      </c>
      <c r="L26" s="18"/>
      <c r="N26" s="11" t="s">
        <v>64</v>
      </c>
      <c r="O26" s="11" t="s">
        <v>27</v>
      </c>
      <c r="P26" s="13">
        <v>43192.673144189816</v>
      </c>
      <c r="Q26" s="13">
        <v>43192.681524942127</v>
      </c>
      <c r="R26" s="9" t="s">
        <v>488</v>
      </c>
      <c r="S26" s="14">
        <f>Table2[End Time]-Table2[[#This Row],[Start Time]]</f>
        <v>8.3807523114955984E-3</v>
      </c>
      <c r="U26"/>
      <c r="V26"/>
    </row>
    <row r="27" spans="1:23" ht="15" customHeight="1" x14ac:dyDescent="0.35">
      <c r="A27" s="11" t="s">
        <v>227</v>
      </c>
      <c r="B27" s="11" t="s">
        <v>8</v>
      </c>
      <c r="C27" s="11">
        <v>1</v>
      </c>
      <c r="D27" s="11" t="s">
        <v>9</v>
      </c>
      <c r="E27" s="11" t="s">
        <v>14</v>
      </c>
      <c r="F27" s="12">
        <v>43185.672313055555</v>
      </c>
      <c r="G27" s="12">
        <v>43186.371728379629</v>
      </c>
      <c r="H27" s="12">
        <v>43192.719082673611</v>
      </c>
      <c r="L27" s="18"/>
      <c r="N27" s="11" t="s">
        <v>68</v>
      </c>
      <c r="O27" s="11" t="s">
        <v>27</v>
      </c>
      <c r="P27" s="13">
        <v>43192.692411377313</v>
      </c>
      <c r="Q27" s="13">
        <v>43192.719082673611</v>
      </c>
      <c r="R27" s="9" t="s">
        <v>489</v>
      </c>
      <c r="S27" s="14">
        <f>Table2[End Time]-Table2[[#This Row],[Start Time]]</f>
        <v>2.6671296298445668E-2</v>
      </c>
      <c r="U27"/>
      <c r="V27"/>
    </row>
    <row r="28" spans="1:23" ht="15" customHeight="1" x14ac:dyDescent="0.35">
      <c r="A28" s="11" t="s">
        <v>228</v>
      </c>
      <c r="B28" s="11" t="s">
        <v>8</v>
      </c>
      <c r="C28" s="11">
        <v>1</v>
      </c>
      <c r="D28" s="11" t="s">
        <v>9</v>
      </c>
      <c r="E28" s="11" t="s">
        <v>229</v>
      </c>
      <c r="F28" s="12">
        <v>43185.681155046295</v>
      </c>
      <c r="G28" s="12">
        <v>43186.384183495371</v>
      </c>
      <c r="H28" s="12">
        <v>43193.368563009259</v>
      </c>
      <c r="L28" s="18"/>
      <c r="N28" s="11" t="s">
        <v>64</v>
      </c>
      <c r="O28" s="11" t="s">
        <v>23</v>
      </c>
      <c r="P28" s="13">
        <v>43193.325332233799</v>
      </c>
      <c r="Q28" s="13">
        <v>43193.368563009259</v>
      </c>
      <c r="R28" s="9" t="s">
        <v>490</v>
      </c>
      <c r="S28" s="14">
        <f>Table2[End Time]-Table2[[#This Row],[Start Time]]</f>
        <v>4.3230775459960569E-2</v>
      </c>
      <c r="U28"/>
      <c r="V28"/>
    </row>
    <row r="29" spans="1:23" ht="15" customHeight="1" x14ac:dyDescent="0.35">
      <c r="A29" s="11" t="s">
        <v>230</v>
      </c>
      <c r="B29" s="11" t="s">
        <v>8</v>
      </c>
      <c r="C29" s="11">
        <v>4</v>
      </c>
      <c r="D29" s="11" t="s">
        <v>9</v>
      </c>
      <c r="E29" s="11" t="s">
        <v>210</v>
      </c>
      <c r="F29" s="12">
        <v>43185.732871643515</v>
      </c>
      <c r="G29" s="12">
        <v>43186.432704027779</v>
      </c>
      <c r="H29" s="12">
        <v>43193.382304861108</v>
      </c>
      <c r="L29" s="18"/>
      <c r="N29" s="11" t="s">
        <v>64</v>
      </c>
      <c r="O29" s="11" t="s">
        <v>23</v>
      </c>
      <c r="P29" s="13">
        <v>43193.325987766206</v>
      </c>
      <c r="Q29" s="13">
        <v>43193.382304861108</v>
      </c>
      <c r="R29" s="9" t="s">
        <v>70</v>
      </c>
      <c r="S29" s="14">
        <f>Table2[End Time]-Table2[[#This Row],[Start Time]]</f>
        <v>5.6317094902624376E-2</v>
      </c>
      <c r="U29"/>
      <c r="V29"/>
    </row>
    <row r="30" spans="1:23" ht="15" customHeight="1" x14ac:dyDescent="0.35">
      <c r="A30" s="11" t="s">
        <v>231</v>
      </c>
      <c r="B30" s="11" t="s">
        <v>8</v>
      </c>
      <c r="C30" s="11">
        <v>3</v>
      </c>
      <c r="D30" s="11" t="s">
        <v>16</v>
      </c>
      <c r="E30" s="11" t="s">
        <v>41</v>
      </c>
      <c r="F30" s="12">
        <v>43185.837303969907</v>
      </c>
      <c r="G30" s="12">
        <v>43186.456997349538</v>
      </c>
      <c r="H30" s="12">
        <v>43193.390696041664</v>
      </c>
      <c r="L30" s="18"/>
      <c r="N30" s="11" t="s">
        <v>64</v>
      </c>
      <c r="O30" s="11" t="s">
        <v>23</v>
      </c>
      <c r="P30" s="13">
        <v>43193.326744270831</v>
      </c>
      <c r="Q30" s="13">
        <v>43193.390696041664</v>
      </c>
      <c r="R30" s="9" t="s">
        <v>491</v>
      </c>
      <c r="S30" s="14">
        <f>Table2[End Time]-Table2[[#This Row],[Start Time]]</f>
        <v>6.3951770833227783E-2</v>
      </c>
      <c r="U30"/>
      <c r="V30"/>
    </row>
    <row r="31" spans="1:23" ht="15" customHeight="1" x14ac:dyDescent="0.35">
      <c r="A31" s="11" t="s">
        <v>226</v>
      </c>
      <c r="B31" s="11" t="s">
        <v>8</v>
      </c>
      <c r="C31" s="11">
        <v>7</v>
      </c>
      <c r="D31" s="11" t="s">
        <v>9</v>
      </c>
      <c r="E31" s="11" t="s">
        <v>77</v>
      </c>
      <c r="F31" s="12">
        <v>43185.497784236111</v>
      </c>
      <c r="G31" s="12">
        <v>43185.691302685183</v>
      </c>
      <c r="H31" s="12">
        <v>43193.400147777778</v>
      </c>
      <c r="L31" s="18"/>
      <c r="N31" s="11" t="s">
        <v>64</v>
      </c>
      <c r="O31" s="11" t="s">
        <v>25</v>
      </c>
      <c r="P31" s="13">
        <v>43193.392803599534</v>
      </c>
      <c r="Q31" s="13">
        <v>43193.400147777778</v>
      </c>
      <c r="R31" s="9" t="s">
        <v>492</v>
      </c>
      <c r="S31" s="14">
        <f>Table2[End Time]-Table2[[#This Row],[Start Time]]</f>
        <v>7.3441782442387193E-3</v>
      </c>
      <c r="U31"/>
      <c r="V31"/>
    </row>
    <row r="32" spans="1:23" ht="15" customHeight="1" x14ac:dyDescent="0.35">
      <c r="A32" s="11" t="s">
        <v>246</v>
      </c>
      <c r="B32" s="11" t="s">
        <v>18</v>
      </c>
      <c r="C32" s="11">
        <v>1</v>
      </c>
      <c r="D32" s="11" t="s">
        <v>19</v>
      </c>
      <c r="E32" s="11" t="s">
        <v>247</v>
      </c>
      <c r="F32" s="12">
        <v>43186.665294548613</v>
      </c>
      <c r="G32" s="12">
        <v>43187.417642604167</v>
      </c>
      <c r="H32" s="12">
        <v>43193.401701643517</v>
      </c>
      <c r="L32" s="18"/>
      <c r="N32" s="11" t="s">
        <v>64</v>
      </c>
      <c r="O32" s="11" t="s">
        <v>23</v>
      </c>
      <c r="P32" s="13">
        <v>43193.39684927083</v>
      </c>
      <c r="Q32" s="13">
        <v>43193.401701643517</v>
      </c>
      <c r="R32" s="9" t="s">
        <v>305</v>
      </c>
      <c r="S32" s="14">
        <f>Table2[End Time]-Table2[[#This Row],[Start Time]]</f>
        <v>4.8523726873099804E-3</v>
      </c>
      <c r="U32"/>
      <c r="V32"/>
    </row>
    <row r="33" spans="1:22" ht="15" customHeight="1" x14ac:dyDescent="0.35">
      <c r="A33" s="11" t="s">
        <v>233</v>
      </c>
      <c r="B33" s="11" t="s">
        <v>8</v>
      </c>
      <c r="C33" s="11">
        <v>5</v>
      </c>
      <c r="D33" s="11" t="s">
        <v>9</v>
      </c>
      <c r="E33" s="11" t="s">
        <v>72</v>
      </c>
      <c r="F33" s="12">
        <v>43186.357849930559</v>
      </c>
      <c r="G33" s="12">
        <v>43186.572080821759</v>
      </c>
      <c r="H33" s="12">
        <v>43193.41349648148</v>
      </c>
      <c r="L33" s="18"/>
      <c r="N33" s="11" t="s">
        <v>75</v>
      </c>
      <c r="O33" s="11" t="s">
        <v>23</v>
      </c>
      <c r="P33" s="13">
        <v>43193.403378657407</v>
      </c>
      <c r="Q33" s="13">
        <v>43193.41349648148</v>
      </c>
      <c r="R33" s="9" t="s">
        <v>493</v>
      </c>
      <c r="S33" s="14">
        <f>Table2[End Time]-Table2[[#This Row],[Start Time]]</f>
        <v>1.0117824072949588E-2</v>
      </c>
      <c r="U33"/>
      <c r="V33"/>
    </row>
    <row r="34" spans="1:22" ht="15" customHeight="1" x14ac:dyDescent="0.35">
      <c r="A34" s="11" t="s">
        <v>232</v>
      </c>
      <c r="B34" s="11" t="s">
        <v>8</v>
      </c>
      <c r="C34" s="11">
        <v>2</v>
      </c>
      <c r="D34" s="11" t="s">
        <v>16</v>
      </c>
      <c r="E34" s="11" t="s">
        <v>40</v>
      </c>
      <c r="F34" s="12">
        <v>43185.837894340279</v>
      </c>
      <c r="G34" s="12">
        <v>43186.486961099537</v>
      </c>
      <c r="H34" s="12">
        <v>43193.430130972221</v>
      </c>
      <c r="L34" s="18"/>
      <c r="N34" s="11" t="s">
        <v>64</v>
      </c>
      <c r="O34" s="11" t="s">
        <v>23</v>
      </c>
      <c r="P34" s="13">
        <v>43193.404902685186</v>
      </c>
      <c r="Q34" s="13">
        <v>43193.430130972221</v>
      </c>
      <c r="R34" s="9" t="s">
        <v>494</v>
      </c>
      <c r="S34" s="14">
        <f>Table2[End Time]-Table2[[#This Row],[Start Time]]</f>
        <v>2.522828703513369E-2</v>
      </c>
      <c r="U34"/>
      <c r="V34"/>
    </row>
    <row r="35" spans="1:22" ht="15" customHeight="1" x14ac:dyDescent="0.35">
      <c r="A35" s="11" t="s">
        <v>234</v>
      </c>
      <c r="B35" s="11" t="s">
        <v>8</v>
      </c>
      <c r="C35" s="11">
        <v>8</v>
      </c>
      <c r="D35" s="11" t="s">
        <v>9</v>
      </c>
      <c r="E35" s="11" t="s">
        <v>29</v>
      </c>
      <c r="F35" s="12">
        <v>43186.417843124997</v>
      </c>
      <c r="G35" s="12">
        <v>43186.582274849534</v>
      </c>
      <c r="H35" s="12">
        <v>43193.445438831019</v>
      </c>
      <c r="L35" s="18"/>
      <c r="N35" s="11" t="s">
        <v>68</v>
      </c>
      <c r="O35" s="11" t="s">
        <v>23</v>
      </c>
      <c r="P35" s="13">
        <v>43193.416532175928</v>
      </c>
      <c r="Q35" s="13">
        <v>43193.445438831019</v>
      </c>
      <c r="R35" s="9" t="s">
        <v>495</v>
      </c>
      <c r="S35" s="14">
        <f>Table2[End Time]-Table2[[#This Row],[Start Time]]</f>
        <v>2.8906655090395361E-2</v>
      </c>
      <c r="U35"/>
      <c r="V35"/>
    </row>
    <row r="36" spans="1:22" ht="15" customHeight="1" x14ac:dyDescent="0.35">
      <c r="A36" s="11" t="s">
        <v>236</v>
      </c>
      <c r="B36" s="11" t="s">
        <v>8</v>
      </c>
      <c r="C36" s="11">
        <v>5</v>
      </c>
      <c r="D36" s="11" t="s">
        <v>11</v>
      </c>
      <c r="E36" s="11" t="s">
        <v>29</v>
      </c>
      <c r="F36" s="12">
        <v>43186.441764201387</v>
      </c>
      <c r="G36" s="12">
        <v>43186.604463206022</v>
      </c>
      <c r="H36" s="12">
        <v>43193.453461724537</v>
      </c>
      <c r="L36" s="18"/>
      <c r="N36" s="11" t="s">
        <v>64</v>
      </c>
      <c r="O36" s="11" t="s">
        <v>23</v>
      </c>
      <c r="P36" s="13">
        <v>43193.418335671297</v>
      </c>
      <c r="Q36" s="13">
        <v>43193.453461724537</v>
      </c>
      <c r="R36" s="9" t="s">
        <v>496</v>
      </c>
      <c r="S36" s="14">
        <f>Table2[End Time]-Table2[[#This Row],[Start Time]]</f>
        <v>3.5126053240674082E-2</v>
      </c>
      <c r="U36"/>
      <c r="V36"/>
    </row>
    <row r="37" spans="1:22" ht="15" customHeight="1" x14ac:dyDescent="0.35">
      <c r="A37" s="11" t="s">
        <v>237</v>
      </c>
      <c r="B37" s="11" t="s">
        <v>8</v>
      </c>
      <c r="C37" s="11">
        <v>3</v>
      </c>
      <c r="D37" s="11" t="s">
        <v>9</v>
      </c>
      <c r="E37" s="11" t="s">
        <v>29</v>
      </c>
      <c r="F37" s="12">
        <v>43186.474296111111</v>
      </c>
      <c r="G37" s="12">
        <v>43186.617412962965</v>
      </c>
      <c r="H37" s="12">
        <v>43193.464096990741</v>
      </c>
      <c r="L37" s="18"/>
      <c r="N37" s="11" t="s">
        <v>68</v>
      </c>
      <c r="O37" s="11" t="s">
        <v>23</v>
      </c>
      <c r="P37" s="13">
        <v>43193.436960949075</v>
      </c>
      <c r="Q37" s="13">
        <v>43193.464096990741</v>
      </c>
      <c r="R37" s="9" t="s">
        <v>497</v>
      </c>
      <c r="S37" s="14">
        <f>Table2[End Time]-Table2[[#This Row],[Start Time]]</f>
        <v>2.7136041666381061E-2</v>
      </c>
      <c r="U37"/>
      <c r="V37"/>
    </row>
    <row r="38" spans="1:22" ht="15" customHeight="1" x14ac:dyDescent="0.35">
      <c r="A38" s="11" t="s">
        <v>235</v>
      </c>
      <c r="B38" s="11" t="s">
        <v>8</v>
      </c>
      <c r="C38" s="11">
        <v>13</v>
      </c>
      <c r="D38" s="11" t="s">
        <v>9</v>
      </c>
      <c r="E38" s="11" t="s">
        <v>125</v>
      </c>
      <c r="F38" s="12">
        <v>43186.441690740743</v>
      </c>
      <c r="G38" s="12">
        <v>43186.597728842593</v>
      </c>
      <c r="H38" s="12">
        <v>43193.479976296294</v>
      </c>
      <c r="L38" s="18"/>
      <c r="N38" s="11" t="s">
        <v>64</v>
      </c>
      <c r="O38" s="11" t="s">
        <v>25</v>
      </c>
      <c r="P38" s="13">
        <v>43193.431980833331</v>
      </c>
      <c r="Q38" s="13">
        <v>43193.479976296294</v>
      </c>
      <c r="R38" s="9" t="s">
        <v>498</v>
      </c>
      <c r="S38" s="14">
        <f>Table2[End Time]-Table2[[#This Row],[Start Time]]</f>
        <v>4.7995462962717284E-2</v>
      </c>
      <c r="U38"/>
      <c r="V38"/>
    </row>
    <row r="39" spans="1:22" ht="15" customHeight="1" x14ac:dyDescent="0.35">
      <c r="A39" s="11" t="s">
        <v>238</v>
      </c>
      <c r="B39" s="11" t="s">
        <v>8</v>
      </c>
      <c r="C39" s="11">
        <v>2</v>
      </c>
      <c r="D39" s="11" t="s">
        <v>9</v>
      </c>
      <c r="E39" s="11" t="s">
        <v>29</v>
      </c>
      <c r="F39" s="12">
        <v>43186.485834097221</v>
      </c>
      <c r="G39" s="12">
        <v>43186.622189166665</v>
      </c>
      <c r="H39" s="12">
        <v>43193.482196886573</v>
      </c>
      <c r="L39" s="18"/>
      <c r="N39" s="11" t="s">
        <v>68</v>
      </c>
      <c r="O39" s="11" t="s">
        <v>23</v>
      </c>
      <c r="P39" s="13">
        <v>43193.446966157404</v>
      </c>
      <c r="Q39" s="13">
        <v>43193.482196886573</v>
      </c>
      <c r="R39" s="9" t="s">
        <v>499</v>
      </c>
      <c r="S39" s="14">
        <f>Table2[End Time]-Table2[[#This Row],[Start Time]]</f>
        <v>3.5230729168688413E-2</v>
      </c>
      <c r="U39"/>
      <c r="V39"/>
    </row>
    <row r="40" spans="1:22" ht="15" customHeight="1" x14ac:dyDescent="0.35">
      <c r="A40" s="11" t="s">
        <v>239</v>
      </c>
      <c r="B40" s="11" t="s">
        <v>8</v>
      </c>
      <c r="C40" s="11">
        <v>2</v>
      </c>
      <c r="D40" s="11" t="s">
        <v>9</v>
      </c>
      <c r="E40" s="11" t="s">
        <v>240</v>
      </c>
      <c r="F40" s="12">
        <v>43186.529322731483</v>
      </c>
      <c r="G40" s="12">
        <v>43186.631357256942</v>
      </c>
      <c r="H40" s="12">
        <v>43193.490538437502</v>
      </c>
      <c r="L40" s="18"/>
      <c r="N40" s="11" t="s">
        <v>64</v>
      </c>
      <c r="O40" s="11" t="s">
        <v>25</v>
      </c>
      <c r="P40" s="13">
        <v>43193.483927858797</v>
      </c>
      <c r="Q40" s="13">
        <v>43193.490538437502</v>
      </c>
      <c r="R40" s="9" t="s">
        <v>500</v>
      </c>
      <c r="S40" s="14">
        <f>Table2[End Time]-Table2[[#This Row],[Start Time]]</f>
        <v>6.6105787045671605E-3</v>
      </c>
      <c r="U40"/>
      <c r="V40"/>
    </row>
    <row r="41" spans="1:22" ht="15" customHeight="1" x14ac:dyDescent="0.35">
      <c r="A41" s="11" t="s">
        <v>244</v>
      </c>
      <c r="B41" s="11" t="s">
        <v>8</v>
      </c>
      <c r="C41" s="11">
        <v>9</v>
      </c>
      <c r="D41" s="11" t="s">
        <v>9</v>
      </c>
      <c r="E41" s="11" t="s">
        <v>45</v>
      </c>
      <c r="F41" s="12">
        <v>43186.620315358799</v>
      </c>
      <c r="G41" s="12">
        <v>43187.393131041666</v>
      </c>
      <c r="H41" s="12">
        <v>43193.504463726851</v>
      </c>
      <c r="L41" s="18"/>
      <c r="N41" s="11" t="s">
        <v>64</v>
      </c>
      <c r="O41" s="11" t="s">
        <v>25</v>
      </c>
      <c r="P41" s="13">
        <v>43193.501046296296</v>
      </c>
      <c r="Q41" s="13">
        <v>43193.504463726851</v>
      </c>
      <c r="R41" s="9" t="s">
        <v>69</v>
      </c>
      <c r="S41" s="14">
        <f>Table2[End Time]-Table2[[#This Row],[Start Time]]</f>
        <v>3.4174305546912365E-3</v>
      </c>
      <c r="U41"/>
      <c r="V41"/>
    </row>
    <row r="42" spans="1:22" ht="15" customHeight="1" x14ac:dyDescent="0.35">
      <c r="A42" s="11" t="s">
        <v>35</v>
      </c>
      <c r="B42" s="11" t="s">
        <v>8</v>
      </c>
      <c r="C42" s="11">
        <v>7</v>
      </c>
      <c r="D42" s="11" t="s">
        <v>9</v>
      </c>
      <c r="E42" s="11" t="s">
        <v>29</v>
      </c>
      <c r="F42" s="12">
        <v>43186.58863820602</v>
      </c>
      <c r="G42" s="12">
        <v>43186.667934641206</v>
      </c>
      <c r="H42" s="12">
        <v>43193.506150428242</v>
      </c>
      <c r="L42" s="18"/>
      <c r="N42" s="11" t="s">
        <v>64</v>
      </c>
      <c r="O42" s="11" t="s">
        <v>23</v>
      </c>
      <c r="P42" s="13">
        <v>43193.468188553241</v>
      </c>
      <c r="Q42" s="13">
        <v>43193.506150428242</v>
      </c>
      <c r="R42" s="9" t="s">
        <v>501</v>
      </c>
      <c r="S42" s="14">
        <f>Table2[End Time]-Table2[[#This Row],[Start Time]]</f>
        <v>3.7961875001201406E-2</v>
      </c>
      <c r="U42"/>
      <c r="V42"/>
    </row>
    <row r="43" spans="1:22" ht="15" customHeight="1" x14ac:dyDescent="0.35">
      <c r="A43" s="11" t="s">
        <v>241</v>
      </c>
      <c r="B43" s="11" t="s">
        <v>8</v>
      </c>
      <c r="C43" s="11">
        <v>1</v>
      </c>
      <c r="D43" s="11" t="s">
        <v>9</v>
      </c>
      <c r="E43" s="11" t="s">
        <v>210</v>
      </c>
      <c r="F43" s="12">
        <v>43186.530601701386</v>
      </c>
      <c r="G43" s="12">
        <v>43186.657176296299</v>
      </c>
      <c r="H43" s="12">
        <v>43193.521329131945</v>
      </c>
      <c r="L43" s="18"/>
      <c r="N43" s="11" t="s">
        <v>64</v>
      </c>
      <c r="O43" s="11" t="s">
        <v>25</v>
      </c>
      <c r="P43" s="13">
        <v>43193.507891203706</v>
      </c>
      <c r="Q43" s="13">
        <v>43193.521329131945</v>
      </c>
      <c r="R43" s="9" t="s">
        <v>502</v>
      </c>
      <c r="S43" s="14">
        <f>Table2[End Time]-Table2[[#This Row],[Start Time]]</f>
        <v>1.343792823900003E-2</v>
      </c>
      <c r="U43"/>
      <c r="V43"/>
    </row>
    <row r="44" spans="1:22" ht="15" customHeight="1" x14ac:dyDescent="0.35">
      <c r="A44" s="11" t="s">
        <v>243</v>
      </c>
      <c r="B44" s="11" t="s">
        <v>8</v>
      </c>
      <c r="C44" s="11">
        <v>2</v>
      </c>
      <c r="D44" s="11" t="s">
        <v>9</v>
      </c>
      <c r="E44" s="11" t="s">
        <v>42</v>
      </c>
      <c r="F44" s="12">
        <v>43186.590089293983</v>
      </c>
      <c r="G44" s="12">
        <v>43186.687637118055</v>
      </c>
      <c r="H44" s="12">
        <v>43193.538217326386</v>
      </c>
      <c r="L44" s="18"/>
      <c r="N44" s="11" t="s">
        <v>68</v>
      </c>
      <c r="O44" s="11" t="s">
        <v>25</v>
      </c>
      <c r="P44" s="13">
        <v>43193.528071469904</v>
      </c>
      <c r="Q44" s="13">
        <v>43193.538217326386</v>
      </c>
      <c r="R44" s="9" t="s">
        <v>503</v>
      </c>
      <c r="S44" s="14">
        <f>Table2[End Time]-Table2[[#This Row],[Start Time]]</f>
        <v>1.0145856482267845E-2</v>
      </c>
      <c r="U44"/>
      <c r="V44"/>
    </row>
    <row r="45" spans="1:22" ht="15" customHeight="1" x14ac:dyDescent="0.35">
      <c r="A45" s="11" t="s">
        <v>248</v>
      </c>
      <c r="B45" s="11" t="s">
        <v>8</v>
      </c>
      <c r="C45" s="11">
        <v>1</v>
      </c>
      <c r="D45" s="11" t="s">
        <v>9</v>
      </c>
      <c r="E45" s="11" t="s">
        <v>28</v>
      </c>
      <c r="F45" s="12">
        <v>43186.713940925925</v>
      </c>
      <c r="G45" s="12">
        <v>43187.428663611114</v>
      </c>
      <c r="H45" s="12">
        <v>43193.548679386571</v>
      </c>
      <c r="L45" s="18"/>
      <c r="N45" s="11" t="s">
        <v>64</v>
      </c>
      <c r="O45" s="11" t="s">
        <v>25</v>
      </c>
      <c r="P45" s="13">
        <v>43193.541362280092</v>
      </c>
      <c r="Q45" s="13">
        <v>43193.548679386571</v>
      </c>
      <c r="R45" s="9" t="s">
        <v>504</v>
      </c>
      <c r="S45" s="14">
        <f>Table2[End Time]-Table2[[#This Row],[Start Time]]</f>
        <v>7.3171064796042629E-3</v>
      </c>
      <c r="U45"/>
      <c r="V45"/>
    </row>
    <row r="46" spans="1:22" ht="15" customHeight="1" x14ac:dyDescent="0.35">
      <c r="A46" s="11" t="s">
        <v>245</v>
      </c>
      <c r="B46" s="11" t="s">
        <v>8</v>
      </c>
      <c r="C46" s="11">
        <v>1</v>
      </c>
      <c r="D46" s="11" t="s">
        <v>9</v>
      </c>
      <c r="E46" s="11" t="s">
        <v>42</v>
      </c>
      <c r="F46" s="12">
        <v>43186.620250254629</v>
      </c>
      <c r="G46" s="12">
        <v>43187.411459062503</v>
      </c>
      <c r="H46" s="12">
        <v>43193.574204675926</v>
      </c>
      <c r="L46" s="18"/>
      <c r="N46" s="11" t="s">
        <v>64</v>
      </c>
      <c r="O46" s="11" t="s">
        <v>25</v>
      </c>
      <c r="P46" s="13">
        <v>43193.55824564815</v>
      </c>
      <c r="Q46" s="13">
        <v>43193.574204675926</v>
      </c>
      <c r="R46" s="9" t="s">
        <v>505</v>
      </c>
      <c r="S46" s="14">
        <f>Table2[End Time]-Table2[[#This Row],[Start Time]]</f>
        <v>1.5959027776261792E-2</v>
      </c>
      <c r="U46"/>
      <c r="V46"/>
    </row>
    <row r="47" spans="1:22" ht="15" customHeight="1" x14ac:dyDescent="0.35">
      <c r="A47" s="11" t="s">
        <v>250</v>
      </c>
      <c r="B47" s="11" t="s">
        <v>8</v>
      </c>
      <c r="C47" s="11">
        <v>4</v>
      </c>
      <c r="D47" s="11" t="s">
        <v>9</v>
      </c>
      <c r="E47" s="11" t="s">
        <v>210</v>
      </c>
      <c r="F47" s="12">
        <v>43186.736048715276</v>
      </c>
      <c r="G47" s="12">
        <v>43187.451205057871</v>
      </c>
      <c r="H47" s="12">
        <v>43193.583180231479</v>
      </c>
      <c r="L47" s="18"/>
      <c r="N47" s="11" t="s">
        <v>64</v>
      </c>
      <c r="O47" s="11" t="s">
        <v>25</v>
      </c>
      <c r="P47" s="13">
        <v>43193.578590173609</v>
      </c>
      <c r="Q47" s="13">
        <v>43193.583180231479</v>
      </c>
      <c r="R47" s="9" t="s">
        <v>69</v>
      </c>
      <c r="S47" s="14">
        <f>Table2[End Time]-Table2[[#This Row],[Start Time]]</f>
        <v>4.5900578697910532E-3</v>
      </c>
      <c r="U47"/>
      <c r="V47"/>
    </row>
    <row r="48" spans="1:22" ht="15" customHeight="1" x14ac:dyDescent="0.35">
      <c r="A48" s="11" t="s">
        <v>252</v>
      </c>
      <c r="B48" s="11" t="s">
        <v>8</v>
      </c>
      <c r="C48" s="11">
        <v>3</v>
      </c>
      <c r="D48" s="11" t="s">
        <v>9</v>
      </c>
      <c r="E48" s="11" t="s">
        <v>43</v>
      </c>
      <c r="F48" s="12">
        <v>43186.775931111108</v>
      </c>
      <c r="G48" s="12">
        <v>43187.509431284721</v>
      </c>
      <c r="H48" s="12">
        <v>43193.594337291666</v>
      </c>
      <c r="L48" s="18"/>
      <c r="N48" s="11" t="s">
        <v>64</v>
      </c>
      <c r="O48" s="11" t="s">
        <v>25</v>
      </c>
      <c r="P48" s="13">
        <v>43193.586232048612</v>
      </c>
      <c r="Q48" s="13">
        <v>43193.594337291666</v>
      </c>
      <c r="R48" s="9" t="s">
        <v>506</v>
      </c>
      <c r="S48" s="14">
        <f>Table2[End Time]-Table2[[#This Row],[Start Time]]</f>
        <v>8.1052430541603826E-3</v>
      </c>
      <c r="U48"/>
      <c r="V48"/>
    </row>
    <row r="49" spans="1:22" ht="15" customHeight="1" x14ac:dyDescent="0.35">
      <c r="A49" s="11" t="s">
        <v>249</v>
      </c>
      <c r="B49" s="11" t="s">
        <v>8</v>
      </c>
      <c r="C49" s="11">
        <v>6</v>
      </c>
      <c r="D49" s="11" t="s">
        <v>11</v>
      </c>
      <c r="E49" s="11" t="s">
        <v>43</v>
      </c>
      <c r="F49" s="12">
        <v>43186.720843414354</v>
      </c>
      <c r="G49" s="12">
        <v>43187.44473909722</v>
      </c>
      <c r="H49" s="12">
        <v>43193.636411296298</v>
      </c>
      <c r="L49" s="18"/>
      <c r="N49" s="11" t="s">
        <v>64</v>
      </c>
      <c r="O49" s="11" t="s">
        <v>25</v>
      </c>
      <c r="P49" s="13">
        <v>43193.634029629633</v>
      </c>
      <c r="Q49" s="13">
        <v>43193.636411296298</v>
      </c>
      <c r="R49" s="9" t="s">
        <v>507</v>
      </c>
      <c r="S49" s="14">
        <f>Table2[End Time]-Table2[[#This Row],[Start Time]]</f>
        <v>2.3816666653146967E-3</v>
      </c>
      <c r="U49"/>
      <c r="V49"/>
    </row>
    <row r="50" spans="1:22" ht="15" customHeight="1" x14ac:dyDescent="0.35">
      <c r="A50" s="11" t="s">
        <v>271</v>
      </c>
      <c r="B50" s="11" t="s">
        <v>8</v>
      </c>
      <c r="C50" s="11">
        <v>4</v>
      </c>
      <c r="D50" s="11" t="s">
        <v>9</v>
      </c>
      <c r="E50" s="11" t="s">
        <v>14</v>
      </c>
      <c r="F50" s="12">
        <v>43164.374352199076</v>
      </c>
      <c r="G50" s="12">
        <v>43188.370683935187</v>
      </c>
      <c r="H50" s="12">
        <v>43193.723814131947</v>
      </c>
      <c r="I50" s="12">
        <v>43164.467072534724</v>
      </c>
      <c r="J50" s="12">
        <v>43185.750007719907</v>
      </c>
      <c r="K50" s="11" t="s">
        <v>65</v>
      </c>
      <c r="L50" s="18" t="s">
        <v>508</v>
      </c>
      <c r="N50" s="11" t="s">
        <v>64</v>
      </c>
      <c r="O50" s="11" t="s">
        <v>27</v>
      </c>
      <c r="P50" s="13">
        <v>43193.714645451386</v>
      </c>
      <c r="Q50" s="13">
        <v>43193.723814131947</v>
      </c>
      <c r="R50" s="9" t="s">
        <v>509</v>
      </c>
      <c r="S50" s="14">
        <f>Table2[End Time]-Table2[[#This Row],[Start Time]]</f>
        <v>9.1686805608333088E-3</v>
      </c>
      <c r="U50"/>
      <c r="V50"/>
    </row>
    <row r="51" spans="1:22" ht="15" customHeight="1" x14ac:dyDescent="0.35">
      <c r="A51" s="11" t="s">
        <v>253</v>
      </c>
      <c r="B51" s="11" t="s">
        <v>8</v>
      </c>
      <c r="C51" s="11">
        <v>8</v>
      </c>
      <c r="D51" s="11" t="s">
        <v>16</v>
      </c>
      <c r="E51" s="11" t="s">
        <v>254</v>
      </c>
      <c r="F51" s="12">
        <v>43186.837200949078</v>
      </c>
      <c r="G51" s="12">
        <v>43187.534426863429</v>
      </c>
      <c r="H51" s="12">
        <v>43193.729453078704</v>
      </c>
      <c r="L51" s="18"/>
      <c r="N51" s="11" t="s">
        <v>64</v>
      </c>
      <c r="O51" s="11" t="s">
        <v>27</v>
      </c>
      <c r="P51" s="13">
        <v>43193.726132071759</v>
      </c>
      <c r="Q51" s="13">
        <v>43193.729453078704</v>
      </c>
      <c r="R51" s="9" t="s">
        <v>510</v>
      </c>
      <c r="S51" s="14">
        <f>Table2[End Time]-Table2[[#This Row],[Start Time]]</f>
        <v>3.3210069450433366E-3</v>
      </c>
      <c r="U51"/>
      <c r="V51"/>
    </row>
    <row r="52" spans="1:22" ht="15" customHeight="1" x14ac:dyDescent="0.35">
      <c r="A52" s="11" t="s">
        <v>255</v>
      </c>
      <c r="B52" s="11" t="s">
        <v>8</v>
      </c>
      <c r="C52" s="11">
        <v>4</v>
      </c>
      <c r="D52" s="11" t="s">
        <v>16</v>
      </c>
      <c r="E52" s="11" t="s">
        <v>17</v>
      </c>
      <c r="F52" s="12">
        <v>43186.8376894213</v>
      </c>
      <c r="G52" s="12">
        <v>43187.536817384258</v>
      </c>
      <c r="H52" s="12">
        <v>43193.741098981482</v>
      </c>
      <c r="L52" s="18"/>
      <c r="N52" s="11" t="s">
        <v>64</v>
      </c>
      <c r="O52" s="11" t="s">
        <v>27</v>
      </c>
      <c r="P52" s="13">
        <v>43193.737708506946</v>
      </c>
      <c r="Q52" s="13">
        <v>43193.741098981482</v>
      </c>
      <c r="R52" s="9" t="s">
        <v>511</v>
      </c>
      <c r="S52" s="14">
        <f>Table2[End Time]-Table2[[#This Row],[Start Time]]</f>
        <v>3.3904745359905064E-3</v>
      </c>
      <c r="U52"/>
      <c r="V52"/>
    </row>
    <row r="53" spans="1:22" ht="15" customHeight="1" x14ac:dyDescent="0.35">
      <c r="A53" s="11" t="s">
        <v>215</v>
      </c>
      <c r="B53" s="11" t="s">
        <v>8</v>
      </c>
      <c r="C53" s="11">
        <v>5</v>
      </c>
      <c r="D53" s="11" t="s">
        <v>9</v>
      </c>
      <c r="E53" s="11" t="s">
        <v>29</v>
      </c>
      <c r="F53" s="12">
        <v>43185.497531099536</v>
      </c>
      <c r="G53" s="12">
        <v>43185.641252662041</v>
      </c>
      <c r="H53" s="12">
        <v>43194.31840984954</v>
      </c>
      <c r="L53" s="18"/>
      <c r="N53" s="11" t="s">
        <v>75</v>
      </c>
      <c r="O53" s="11" t="s">
        <v>23</v>
      </c>
      <c r="P53" s="13">
        <v>43192.491628124997</v>
      </c>
      <c r="Q53" s="13">
        <v>43194.31840984954</v>
      </c>
      <c r="R53" s="9" t="s">
        <v>512</v>
      </c>
      <c r="S53" s="14">
        <f>Table2[End Time]-Table2[[#This Row],[Start Time]]</f>
        <v>1.8267817245432525</v>
      </c>
      <c r="U53"/>
      <c r="V53"/>
    </row>
    <row r="54" spans="1:22" ht="15" customHeight="1" x14ac:dyDescent="0.35">
      <c r="A54" s="11" t="s">
        <v>263</v>
      </c>
      <c r="B54" s="11" t="s">
        <v>18</v>
      </c>
      <c r="C54" s="11">
        <v>1</v>
      </c>
      <c r="D54" s="11" t="s">
        <v>19</v>
      </c>
      <c r="E54" s="11" t="s">
        <v>264</v>
      </c>
      <c r="F54" s="12">
        <v>43187.511532997683</v>
      </c>
      <c r="G54" s="12">
        <v>43187.598615138886</v>
      </c>
      <c r="H54" s="12">
        <v>43194.321189351853</v>
      </c>
      <c r="L54" s="18"/>
      <c r="N54" s="11" t="s">
        <v>64</v>
      </c>
      <c r="O54" s="11" t="s">
        <v>23</v>
      </c>
      <c r="P54" s="13">
        <v>43194.310098888891</v>
      </c>
      <c r="Q54" s="13">
        <v>43194.321189351853</v>
      </c>
      <c r="R54" s="9" t="s">
        <v>513</v>
      </c>
      <c r="S54" s="14">
        <f>Table2[End Time]-Table2[[#This Row],[Start Time]]</f>
        <v>1.1090462961874437E-2</v>
      </c>
      <c r="U54"/>
      <c r="V54"/>
    </row>
    <row r="55" spans="1:22" ht="15" customHeight="1" x14ac:dyDescent="0.35">
      <c r="A55" s="11" t="s">
        <v>257</v>
      </c>
      <c r="B55" s="11" t="s">
        <v>8</v>
      </c>
      <c r="C55" s="11">
        <v>2</v>
      </c>
      <c r="D55" s="11" t="s">
        <v>9</v>
      </c>
      <c r="E55" s="11" t="s">
        <v>26</v>
      </c>
      <c r="F55" s="12">
        <v>43187.445466354169</v>
      </c>
      <c r="G55" s="12">
        <v>43187.554689930555</v>
      </c>
      <c r="H55" s="12">
        <v>43194.334439675928</v>
      </c>
      <c r="L55" s="18"/>
      <c r="N55" s="11" t="s">
        <v>64</v>
      </c>
      <c r="O55" s="11" t="s">
        <v>25</v>
      </c>
      <c r="P55" s="13">
        <v>43194.321198680555</v>
      </c>
      <c r="Q55" s="13">
        <v>43194.334439675928</v>
      </c>
      <c r="R55" s="9" t="s">
        <v>514</v>
      </c>
      <c r="S55" s="14">
        <f>Table2[End Time]-Table2[[#This Row],[Start Time]]</f>
        <v>1.3240995373053011E-2</v>
      </c>
      <c r="U55"/>
      <c r="V55"/>
    </row>
    <row r="56" spans="1:22" ht="15" customHeight="1" x14ac:dyDescent="0.35">
      <c r="A56" s="11" t="s">
        <v>183</v>
      </c>
      <c r="B56" s="11" t="s">
        <v>8</v>
      </c>
      <c r="C56" s="11">
        <v>4</v>
      </c>
      <c r="D56" s="11" t="s">
        <v>9</v>
      </c>
      <c r="E56" s="11" t="s">
        <v>43</v>
      </c>
      <c r="F56" s="12">
        <v>43181.607252395836</v>
      </c>
      <c r="G56" s="12">
        <v>43186.451307303243</v>
      </c>
      <c r="H56" s="12">
        <v>43194.338638321758</v>
      </c>
      <c r="I56" s="12">
        <v>43182.575296435185</v>
      </c>
      <c r="J56" s="12">
        <v>43186.443374953706</v>
      </c>
      <c r="K56" s="11" t="s">
        <v>73</v>
      </c>
      <c r="L56" s="18" t="s">
        <v>515</v>
      </c>
      <c r="M56" s="18" t="s">
        <v>722</v>
      </c>
      <c r="N56" s="11" t="s">
        <v>88</v>
      </c>
      <c r="O56" s="11" t="s">
        <v>23</v>
      </c>
      <c r="P56" s="13">
        <v>43194.311619675929</v>
      </c>
      <c r="Q56" s="13">
        <v>43194.338638321758</v>
      </c>
      <c r="R56" s="9" t="s">
        <v>516</v>
      </c>
      <c r="S56" s="14">
        <f>Table2[End Time]-Table2[[#This Row],[Start Time]]</f>
        <v>2.7018645829230081E-2</v>
      </c>
      <c r="U56"/>
      <c r="V56"/>
    </row>
    <row r="57" spans="1:22" ht="15" customHeight="1" x14ac:dyDescent="0.35">
      <c r="A57" s="11" t="s">
        <v>258</v>
      </c>
      <c r="B57" s="11" t="s">
        <v>8</v>
      </c>
      <c r="C57" s="11">
        <v>2</v>
      </c>
      <c r="D57" s="11" t="s">
        <v>9</v>
      </c>
      <c r="E57" s="11" t="s">
        <v>26</v>
      </c>
      <c r="F57" s="12">
        <v>43187.455156944445</v>
      </c>
      <c r="G57" s="12">
        <v>43187.562675543981</v>
      </c>
      <c r="H57" s="12">
        <v>43194.362431932874</v>
      </c>
      <c r="L57" s="18"/>
      <c r="N57" s="11" t="s">
        <v>64</v>
      </c>
      <c r="O57" s="11" t="s">
        <v>25</v>
      </c>
      <c r="P57" s="13">
        <v>43194.345232453707</v>
      </c>
      <c r="Q57" s="13">
        <v>43194.362431932874</v>
      </c>
      <c r="R57" s="9" t="s">
        <v>517</v>
      </c>
      <c r="S57" s="14">
        <f>Table2[End Time]-Table2[[#This Row],[Start Time]]</f>
        <v>1.7199479167175014E-2</v>
      </c>
      <c r="U57"/>
      <c r="V57"/>
    </row>
    <row r="58" spans="1:22" ht="15" customHeight="1" x14ac:dyDescent="0.35">
      <c r="A58" s="11" t="s">
        <v>256</v>
      </c>
      <c r="B58" s="11" t="s">
        <v>8</v>
      </c>
      <c r="C58" s="11">
        <v>2</v>
      </c>
      <c r="D58" s="11" t="s">
        <v>9</v>
      </c>
      <c r="E58" s="11" t="s">
        <v>12</v>
      </c>
      <c r="F58" s="12">
        <v>43187.4085003125</v>
      </c>
      <c r="G58" s="12">
        <v>43187.549057465279</v>
      </c>
      <c r="H58" s="12">
        <v>43194.366651249999</v>
      </c>
      <c r="L58" s="18"/>
      <c r="N58" s="11" t="s">
        <v>64</v>
      </c>
      <c r="O58" s="11" t="s">
        <v>23</v>
      </c>
      <c r="P58" s="13">
        <v>43194.324600775464</v>
      </c>
      <c r="Q58" s="13">
        <v>43194.366651249999</v>
      </c>
      <c r="R58" s="9" t="s">
        <v>518</v>
      </c>
      <c r="S58" s="14">
        <f>Table2[End Time]-Table2[[#This Row],[Start Time]]</f>
        <v>4.2050474534335081E-2</v>
      </c>
      <c r="U58"/>
      <c r="V58"/>
    </row>
    <row r="59" spans="1:22" ht="15" customHeight="1" x14ac:dyDescent="0.35">
      <c r="A59" s="11" t="s">
        <v>273</v>
      </c>
      <c r="B59" s="11" t="s">
        <v>18</v>
      </c>
      <c r="C59" s="11">
        <v>1</v>
      </c>
      <c r="D59" s="11" t="s">
        <v>19</v>
      </c>
      <c r="E59" s="11" t="s">
        <v>274</v>
      </c>
      <c r="F59" s="12">
        <v>43187.66135519676</v>
      </c>
      <c r="G59" s="12">
        <v>43188.386914537034</v>
      </c>
      <c r="H59" s="12">
        <v>43194.37487078704</v>
      </c>
      <c r="L59" s="18"/>
      <c r="N59" s="11" t="s">
        <v>64</v>
      </c>
      <c r="O59" s="11" t="s">
        <v>23</v>
      </c>
      <c r="P59" s="13">
        <v>43194.36882773148</v>
      </c>
      <c r="Q59" s="13">
        <v>43194.37487078704</v>
      </c>
      <c r="R59" s="9" t="s">
        <v>305</v>
      </c>
      <c r="S59" s="14">
        <f>Table2[End Time]-Table2[[#This Row],[Start Time]]</f>
        <v>6.0430555604398251E-3</v>
      </c>
      <c r="U59"/>
      <c r="V59"/>
    </row>
    <row r="60" spans="1:22" ht="15" customHeight="1" x14ac:dyDescent="0.35">
      <c r="A60" s="11" t="s">
        <v>259</v>
      </c>
      <c r="B60" s="11" t="s">
        <v>8</v>
      </c>
      <c r="C60" s="11">
        <v>3</v>
      </c>
      <c r="D60" s="11" t="s">
        <v>9</v>
      </c>
      <c r="E60" s="11" t="s">
        <v>26</v>
      </c>
      <c r="F60" s="12">
        <v>43187.470484814818</v>
      </c>
      <c r="G60" s="12">
        <v>43187.570101712961</v>
      </c>
      <c r="H60" s="12">
        <v>43194.387619039349</v>
      </c>
      <c r="L60" s="18"/>
      <c r="N60" s="11" t="s">
        <v>64</v>
      </c>
      <c r="O60" s="11" t="s">
        <v>23</v>
      </c>
      <c r="P60" s="13">
        <v>43194.341857002313</v>
      </c>
      <c r="Q60" s="13">
        <v>43194.387619039349</v>
      </c>
      <c r="R60" s="9" t="s">
        <v>519</v>
      </c>
      <c r="S60" s="14">
        <f>Table2[End Time]-Table2[[#This Row],[Start Time]]</f>
        <v>4.5762037036183756E-2</v>
      </c>
      <c r="U60"/>
      <c r="V60"/>
    </row>
    <row r="61" spans="1:22" ht="15" customHeight="1" x14ac:dyDescent="0.35">
      <c r="A61" s="11" t="s">
        <v>262</v>
      </c>
      <c r="B61" s="11" t="s">
        <v>8</v>
      </c>
      <c r="C61" s="11">
        <v>2</v>
      </c>
      <c r="D61" s="11" t="s">
        <v>9</v>
      </c>
      <c r="E61" s="11" t="s">
        <v>77</v>
      </c>
      <c r="F61" s="12">
        <v>43187.505013194444</v>
      </c>
      <c r="G61" s="12">
        <v>43187.593726782405</v>
      </c>
      <c r="H61" s="12">
        <v>43194.395012210647</v>
      </c>
      <c r="L61" s="18"/>
      <c r="N61" s="11" t="s">
        <v>64</v>
      </c>
      <c r="O61" s="11" t="s">
        <v>25</v>
      </c>
      <c r="P61" s="13">
        <v>43194.377721458332</v>
      </c>
      <c r="Q61" s="13">
        <v>43194.395012210647</v>
      </c>
      <c r="R61" s="9" t="s">
        <v>520</v>
      </c>
      <c r="S61" s="14">
        <f>Table2[End Time]-Table2[[#This Row],[Start Time]]</f>
        <v>1.7290752315602731E-2</v>
      </c>
      <c r="U61"/>
      <c r="V61"/>
    </row>
    <row r="62" spans="1:22" ht="15" customHeight="1" x14ac:dyDescent="0.35">
      <c r="A62" s="11" t="s">
        <v>260</v>
      </c>
      <c r="B62" s="11" t="s">
        <v>8</v>
      </c>
      <c r="C62" s="11">
        <v>2</v>
      </c>
      <c r="D62" s="11" t="s">
        <v>9</v>
      </c>
      <c r="E62" s="11" t="s">
        <v>15</v>
      </c>
      <c r="F62" s="12">
        <v>43187.487237974536</v>
      </c>
      <c r="G62" s="12">
        <v>43187.5761690625</v>
      </c>
      <c r="H62" s="12">
        <v>43194.403276435187</v>
      </c>
      <c r="L62" s="18"/>
      <c r="N62" s="11" t="s">
        <v>75</v>
      </c>
      <c r="O62" s="11" t="s">
        <v>23</v>
      </c>
      <c r="P62" s="13">
        <v>43194.352184722222</v>
      </c>
      <c r="Q62" s="13">
        <v>43194.403276435187</v>
      </c>
      <c r="R62" s="9" t="s">
        <v>521</v>
      </c>
      <c r="S62" s="14">
        <f>Table2[End Time]-Table2[[#This Row],[Start Time]]</f>
        <v>5.1091712964989711E-2</v>
      </c>
      <c r="U62"/>
      <c r="V62"/>
    </row>
    <row r="63" spans="1:22" ht="15" customHeight="1" x14ac:dyDescent="0.35">
      <c r="A63" s="11" t="s">
        <v>265</v>
      </c>
      <c r="B63" s="11" t="s">
        <v>8</v>
      </c>
      <c r="C63" s="11">
        <v>5</v>
      </c>
      <c r="D63" s="11" t="s">
        <v>9</v>
      </c>
      <c r="E63" s="11" t="s">
        <v>76</v>
      </c>
      <c r="F63" s="12">
        <v>43187.526768356482</v>
      </c>
      <c r="G63" s="12">
        <v>43187.608676307871</v>
      </c>
      <c r="H63" s="12">
        <v>43194.439898611112</v>
      </c>
      <c r="L63" s="18"/>
      <c r="N63" s="11" t="s">
        <v>64</v>
      </c>
      <c r="O63" s="11" t="s">
        <v>25</v>
      </c>
      <c r="P63" s="13">
        <v>43194.430858865744</v>
      </c>
      <c r="Q63" s="13">
        <v>43194.439898611112</v>
      </c>
      <c r="R63" s="9" t="s">
        <v>522</v>
      </c>
      <c r="S63" s="14">
        <f>Table2[End Time]-Table2[[#This Row],[Start Time]]</f>
        <v>9.0397453677724116E-3</v>
      </c>
      <c r="U63"/>
      <c r="V63"/>
    </row>
    <row r="64" spans="1:22" ht="15" customHeight="1" x14ac:dyDescent="0.35">
      <c r="A64" s="11" t="s">
        <v>267</v>
      </c>
      <c r="B64" s="11" t="s">
        <v>8</v>
      </c>
      <c r="C64" s="11">
        <v>3</v>
      </c>
      <c r="D64" s="11" t="s">
        <v>11</v>
      </c>
      <c r="E64" s="11" t="s">
        <v>43</v>
      </c>
      <c r="F64" s="12">
        <v>43187.544160694444</v>
      </c>
      <c r="G64" s="12">
        <v>43187.637008240737</v>
      </c>
      <c r="H64" s="12">
        <v>43194.460957743053</v>
      </c>
      <c r="L64" s="18"/>
      <c r="N64" s="11" t="s">
        <v>64</v>
      </c>
      <c r="O64" s="11" t="s">
        <v>25</v>
      </c>
      <c r="P64" s="13">
        <v>43194.443030231479</v>
      </c>
      <c r="Q64" s="13">
        <v>43194.460957743053</v>
      </c>
      <c r="R64" s="9" t="s">
        <v>523</v>
      </c>
      <c r="S64" s="14">
        <f>Table2[End Time]-Table2[[#This Row],[Start Time]]</f>
        <v>1.7927511573361699E-2</v>
      </c>
      <c r="U64"/>
      <c r="V64"/>
    </row>
    <row r="65" spans="1:22" ht="15" customHeight="1" x14ac:dyDescent="0.35">
      <c r="A65" s="11" t="s">
        <v>242</v>
      </c>
      <c r="B65" s="11" t="s">
        <v>8</v>
      </c>
      <c r="C65" s="11">
        <v>1</v>
      </c>
      <c r="D65" s="11" t="s">
        <v>11</v>
      </c>
      <c r="E65" s="11" t="s">
        <v>79</v>
      </c>
      <c r="F65" s="12">
        <v>43185.569509259258</v>
      </c>
      <c r="G65" s="12">
        <v>43186.671106608796</v>
      </c>
      <c r="H65" s="12">
        <v>43194.464547962962</v>
      </c>
      <c r="I65" s="12">
        <v>43185.65055515046</v>
      </c>
      <c r="J65" s="12">
        <v>43186.667213553243</v>
      </c>
      <c r="K65" s="11" t="s">
        <v>65</v>
      </c>
      <c r="L65" s="18" t="s">
        <v>318</v>
      </c>
      <c r="N65" s="11" t="s">
        <v>64</v>
      </c>
      <c r="O65" s="11" t="s">
        <v>23</v>
      </c>
      <c r="P65" s="13">
        <v>43194.391318819442</v>
      </c>
      <c r="Q65" s="13">
        <v>43194.464547962962</v>
      </c>
      <c r="R65" s="9" t="s">
        <v>524</v>
      </c>
      <c r="S65" s="14">
        <f>Table2[End Time]-Table2[[#This Row],[Start Time]]</f>
        <v>7.3229143519711215E-2</v>
      </c>
      <c r="U65"/>
      <c r="V65"/>
    </row>
    <row r="66" spans="1:22" ht="15" customHeight="1" x14ac:dyDescent="0.35">
      <c r="A66" s="11" t="s">
        <v>270</v>
      </c>
      <c r="B66" s="11" t="s">
        <v>8</v>
      </c>
      <c r="C66" s="11">
        <v>5</v>
      </c>
      <c r="D66" s="11" t="s">
        <v>9</v>
      </c>
      <c r="E66" s="11" t="s">
        <v>72</v>
      </c>
      <c r="F66" s="12">
        <v>43187.582045081021</v>
      </c>
      <c r="G66" s="12">
        <v>43187.673056724539</v>
      </c>
      <c r="H66" s="12">
        <v>43194.476590150465</v>
      </c>
      <c r="L66" s="18"/>
      <c r="N66" s="11" t="s">
        <v>64</v>
      </c>
      <c r="O66" s="11" t="s">
        <v>25</v>
      </c>
      <c r="P66" s="13">
        <v>43194.467176261576</v>
      </c>
      <c r="Q66" s="13">
        <v>43194.476590150465</v>
      </c>
      <c r="R66" s="9" t="s">
        <v>525</v>
      </c>
      <c r="S66" s="14">
        <f>Table2[End Time]-Table2[[#This Row],[Start Time]]</f>
        <v>9.4138888889574446E-3</v>
      </c>
      <c r="U66"/>
      <c r="V66"/>
    </row>
    <row r="67" spans="1:22" ht="15" customHeight="1" x14ac:dyDescent="0.35">
      <c r="A67" s="11" t="s">
        <v>261</v>
      </c>
      <c r="B67" s="11" t="s">
        <v>8</v>
      </c>
      <c r="C67" s="11">
        <v>2</v>
      </c>
      <c r="D67" s="11" t="s">
        <v>9</v>
      </c>
      <c r="E67" s="11" t="s">
        <v>50</v>
      </c>
      <c r="F67" s="12">
        <v>43182.688440555554</v>
      </c>
      <c r="G67" s="12">
        <v>43187.577812951386</v>
      </c>
      <c r="H67" s="12">
        <v>43194.485233067127</v>
      </c>
      <c r="I67" s="12">
        <v>43185.608024861111</v>
      </c>
      <c r="J67" s="12">
        <v>43187.57668770833</v>
      </c>
      <c r="K67" s="11" t="s">
        <v>65</v>
      </c>
      <c r="L67" s="18" t="s">
        <v>316</v>
      </c>
      <c r="N67" s="11" t="s">
        <v>75</v>
      </c>
      <c r="O67" s="11" t="s">
        <v>25</v>
      </c>
      <c r="P67" s="13">
        <v>43194.478588923608</v>
      </c>
      <c r="Q67" s="13">
        <v>43194.485233067127</v>
      </c>
      <c r="R67" s="9" t="s">
        <v>526</v>
      </c>
      <c r="S67" s="14">
        <f>Table2[End Time]-Table2[[#This Row],[Start Time]]</f>
        <v>6.644143519224599E-3</v>
      </c>
      <c r="U67"/>
      <c r="V67"/>
    </row>
    <row r="68" spans="1:22" ht="15" customHeight="1" x14ac:dyDescent="0.35">
      <c r="A68" s="11" t="s">
        <v>269</v>
      </c>
      <c r="B68" s="11" t="s">
        <v>8</v>
      </c>
      <c r="C68" s="11">
        <v>2</v>
      </c>
      <c r="D68" s="11" t="s">
        <v>9</v>
      </c>
      <c r="E68" s="11" t="s">
        <v>527</v>
      </c>
      <c r="F68" s="12">
        <v>43187.577816087964</v>
      </c>
      <c r="G68" s="12">
        <v>43187.649600763893</v>
      </c>
      <c r="H68" s="12">
        <v>43194.499197604164</v>
      </c>
      <c r="L68" s="18"/>
      <c r="N68" s="11" t="s">
        <v>64</v>
      </c>
      <c r="O68" s="11" t="s">
        <v>23</v>
      </c>
      <c r="P68" s="13">
        <v>43194.423304629629</v>
      </c>
      <c r="Q68" s="13">
        <v>43194.499197604164</v>
      </c>
      <c r="R68" s="9" t="s">
        <v>528</v>
      </c>
      <c r="S68" s="14">
        <f>Table2[End Time]-Table2[[#This Row],[Start Time]]</f>
        <v>7.5892974535236135E-2</v>
      </c>
      <c r="U68"/>
      <c r="V68"/>
    </row>
    <row r="69" spans="1:22" ht="15" customHeight="1" x14ac:dyDescent="0.35">
      <c r="A69" s="11" t="s">
        <v>272</v>
      </c>
      <c r="B69" s="11" t="s">
        <v>8</v>
      </c>
      <c r="C69" s="11">
        <v>8</v>
      </c>
      <c r="D69" s="11" t="s">
        <v>9</v>
      </c>
      <c r="E69" s="11" t="s">
        <v>77</v>
      </c>
      <c r="F69" s="12">
        <v>43187.638317164354</v>
      </c>
      <c r="G69" s="12">
        <v>43188.381774479167</v>
      </c>
      <c r="H69" s="12">
        <v>43194.510943379631</v>
      </c>
      <c r="L69" s="18"/>
      <c r="N69" s="11" t="s">
        <v>64</v>
      </c>
      <c r="O69" s="11" t="s">
        <v>23</v>
      </c>
      <c r="P69" s="13">
        <v>43194.467791504627</v>
      </c>
      <c r="Q69" s="13">
        <v>43194.510943379631</v>
      </c>
      <c r="R69" s="9" t="s">
        <v>529</v>
      </c>
      <c r="S69" s="14">
        <f>Table2[End Time]-Table2[[#This Row],[Start Time]]</f>
        <v>4.3151875004696194E-2</v>
      </c>
      <c r="U69"/>
      <c r="V69"/>
    </row>
    <row r="70" spans="1:22" ht="15" customHeight="1" x14ac:dyDescent="0.35">
      <c r="A70" s="11" t="s">
        <v>182</v>
      </c>
      <c r="B70" s="11" t="s">
        <v>8</v>
      </c>
      <c r="C70" s="11">
        <v>1</v>
      </c>
      <c r="D70" s="11" t="s">
        <v>9</v>
      </c>
      <c r="E70" s="11" t="s">
        <v>91</v>
      </c>
      <c r="F70" s="12">
        <v>43167.473316041665</v>
      </c>
      <c r="G70" s="12">
        <v>43187.47441185185</v>
      </c>
      <c r="H70" s="12">
        <v>43195.374799039353</v>
      </c>
      <c r="I70" s="12">
        <v>43167.601466400462</v>
      </c>
      <c r="J70" s="12">
        <v>43181.506065393522</v>
      </c>
      <c r="K70" s="11" t="s">
        <v>73</v>
      </c>
      <c r="L70" s="18" t="s">
        <v>530</v>
      </c>
      <c r="M70" s="18" t="s">
        <v>723</v>
      </c>
      <c r="N70" s="11" t="s">
        <v>64</v>
      </c>
      <c r="O70" s="11" t="s">
        <v>23</v>
      </c>
      <c r="P70" s="13">
        <v>43195.370048356483</v>
      </c>
      <c r="Q70" s="13">
        <v>43195.374799039353</v>
      </c>
      <c r="R70" s="9" t="s">
        <v>531</v>
      </c>
      <c r="S70" s="14">
        <f>Table2[End Time]-Table2[[#This Row],[Start Time]]</f>
        <v>4.7506828705081716E-3</v>
      </c>
      <c r="U70"/>
      <c r="V70"/>
    </row>
    <row r="71" spans="1:22" ht="15" customHeight="1" x14ac:dyDescent="0.35">
      <c r="A71" s="11" t="s">
        <v>268</v>
      </c>
      <c r="B71" s="11" t="s">
        <v>8</v>
      </c>
      <c r="C71" s="11">
        <v>4</v>
      </c>
      <c r="D71" s="11" t="s">
        <v>9</v>
      </c>
      <c r="E71" s="11" t="s">
        <v>43</v>
      </c>
      <c r="F71" s="12">
        <v>43182.69076070602</v>
      </c>
      <c r="G71" s="12">
        <v>43187.648585671297</v>
      </c>
      <c r="H71" s="12">
        <v>43195.503412210652</v>
      </c>
      <c r="I71" s="12">
        <v>43185.619213958336</v>
      </c>
      <c r="J71" s="12">
        <v>43187.648447187501</v>
      </c>
      <c r="K71" s="11" t="s">
        <v>65</v>
      </c>
      <c r="L71" s="18" t="s">
        <v>317</v>
      </c>
      <c r="N71" s="11" t="s">
        <v>64</v>
      </c>
      <c r="O71" s="11" t="s">
        <v>25</v>
      </c>
      <c r="P71" s="13">
        <v>43195.48526159722</v>
      </c>
      <c r="Q71" s="13">
        <v>43195.503412210652</v>
      </c>
      <c r="R71" s="9" t="s">
        <v>532</v>
      </c>
      <c r="S71" s="14">
        <f>Table2[End Time]-Table2[[#This Row],[Start Time]]</f>
        <v>1.8150613432226237E-2</v>
      </c>
      <c r="U71"/>
      <c r="V71"/>
    </row>
    <row r="72" spans="1:22" ht="15" customHeight="1" x14ac:dyDescent="0.35">
      <c r="A72" s="11" t="s">
        <v>286</v>
      </c>
      <c r="B72" s="11" t="s">
        <v>18</v>
      </c>
      <c r="C72" s="11">
        <v>1</v>
      </c>
      <c r="D72" s="11" t="s">
        <v>19</v>
      </c>
      <c r="E72" s="11" t="s">
        <v>287</v>
      </c>
      <c r="F72" s="12">
        <v>43188.546660729167</v>
      </c>
      <c r="G72" s="12">
        <v>43189.402568495374</v>
      </c>
      <c r="H72" s="12">
        <v>43195.600571238429</v>
      </c>
      <c r="L72" s="18"/>
      <c r="N72" s="11" t="s">
        <v>64</v>
      </c>
      <c r="O72" s="11" t="s">
        <v>23</v>
      </c>
      <c r="P72" s="13">
        <v>43195.596965613426</v>
      </c>
      <c r="Q72" s="13">
        <v>43195.600571238429</v>
      </c>
      <c r="R72" s="9" t="s">
        <v>305</v>
      </c>
      <c r="S72" s="14">
        <f>Table2[End Time]-Table2[[#This Row],[Start Time]]</f>
        <v>3.6056250028195791E-3</v>
      </c>
      <c r="U72"/>
      <c r="V72"/>
    </row>
    <row r="73" spans="1:22" ht="15" customHeight="1" x14ac:dyDescent="0.35">
      <c r="A73" s="11" t="s">
        <v>275</v>
      </c>
      <c r="B73" s="11" t="s">
        <v>8</v>
      </c>
      <c r="C73" s="11">
        <v>3</v>
      </c>
      <c r="D73" s="11" t="s">
        <v>16</v>
      </c>
      <c r="E73" s="11" t="s">
        <v>276</v>
      </c>
      <c r="F73" s="12">
        <v>43187.838050543978</v>
      </c>
      <c r="G73" s="12">
        <v>43188.401161377318</v>
      </c>
      <c r="H73" s="12">
        <v>43195.605762511572</v>
      </c>
      <c r="L73" s="18"/>
      <c r="N73" s="11" t="s">
        <v>64</v>
      </c>
      <c r="O73" s="11" t="s">
        <v>27</v>
      </c>
      <c r="P73" s="13">
        <v>43195.599078206018</v>
      </c>
      <c r="Q73" s="13">
        <v>43195.605762511572</v>
      </c>
      <c r="R73" s="9" t="s">
        <v>510</v>
      </c>
      <c r="S73" s="14">
        <f>Table2[End Time]-Table2[[#This Row],[Start Time]]</f>
        <v>6.6843055537901819E-3</v>
      </c>
      <c r="U73"/>
      <c r="V73"/>
    </row>
    <row r="74" spans="1:22" ht="15" customHeight="1" x14ac:dyDescent="0.35">
      <c r="A74" s="11" t="s">
        <v>277</v>
      </c>
      <c r="B74" s="11" t="s">
        <v>8</v>
      </c>
      <c r="C74" s="11">
        <v>10</v>
      </c>
      <c r="D74" s="11" t="s">
        <v>11</v>
      </c>
      <c r="E74" s="11" t="s">
        <v>49</v>
      </c>
      <c r="F74" s="12">
        <v>43187.840205555556</v>
      </c>
      <c r="G74" s="12">
        <v>43188.426689201391</v>
      </c>
      <c r="H74" s="12">
        <v>43195.608222708332</v>
      </c>
      <c r="L74" s="18"/>
      <c r="N74" s="11" t="s">
        <v>64</v>
      </c>
      <c r="O74" s="11" t="s">
        <v>23</v>
      </c>
      <c r="P74" s="13">
        <v>43195.594459131942</v>
      </c>
      <c r="Q74" s="13">
        <v>43195.608222708332</v>
      </c>
      <c r="R74" s="9" t="s">
        <v>533</v>
      </c>
      <c r="S74" s="14">
        <f>Table2[End Time]-Table2[[#This Row],[Start Time]]</f>
        <v>1.3763576389465015E-2</v>
      </c>
      <c r="U74"/>
      <c r="V74"/>
    </row>
    <row r="75" spans="1:22" ht="15" customHeight="1" x14ac:dyDescent="0.35">
      <c r="A75" s="11" t="s">
        <v>290</v>
      </c>
      <c r="B75" s="11" t="s">
        <v>18</v>
      </c>
      <c r="C75" s="11">
        <v>1</v>
      </c>
      <c r="D75" s="11" t="s">
        <v>19</v>
      </c>
      <c r="E75" s="11" t="s">
        <v>291</v>
      </c>
      <c r="F75" s="12">
        <v>43188.593966365741</v>
      </c>
      <c r="G75" s="12">
        <v>43189.425199328703</v>
      </c>
      <c r="H75" s="12">
        <v>43195.61572616898</v>
      </c>
      <c r="L75" s="18"/>
      <c r="N75" s="11" t="s">
        <v>64</v>
      </c>
      <c r="O75" s="11" t="s">
        <v>23</v>
      </c>
      <c r="P75" s="13">
        <v>43195.610693726849</v>
      </c>
      <c r="Q75" s="13">
        <v>43195.61572616898</v>
      </c>
      <c r="R75" s="9" t="s">
        <v>534</v>
      </c>
      <c r="S75" s="14">
        <f>Table2[End Time]-Table2[[#This Row],[Start Time]]</f>
        <v>5.0324421317782253E-3</v>
      </c>
      <c r="U75"/>
      <c r="V75"/>
    </row>
    <row r="76" spans="1:22" ht="15" customHeight="1" x14ac:dyDescent="0.35">
      <c r="A76" s="11" t="s">
        <v>251</v>
      </c>
      <c r="B76" s="11" t="s">
        <v>8</v>
      </c>
      <c r="C76" s="11">
        <v>4</v>
      </c>
      <c r="D76" s="11" t="s">
        <v>11</v>
      </c>
      <c r="E76" s="11" t="s">
        <v>43</v>
      </c>
      <c r="F76" s="12">
        <v>43185.698079270835</v>
      </c>
      <c r="G76" s="12">
        <v>43187.480412407407</v>
      </c>
      <c r="H76" s="12">
        <v>43195.620471574075</v>
      </c>
      <c r="I76" s="12">
        <v>43186.411106678243</v>
      </c>
      <c r="J76" s="12">
        <v>43187.480254780094</v>
      </c>
      <c r="K76" s="11" t="s">
        <v>65</v>
      </c>
      <c r="L76" s="18" t="s">
        <v>319</v>
      </c>
      <c r="N76" s="11" t="s">
        <v>64</v>
      </c>
      <c r="O76" s="11" t="s">
        <v>25</v>
      </c>
      <c r="P76" s="13">
        <v>43195.609181018517</v>
      </c>
      <c r="Q76" s="13">
        <v>43195.620471574075</v>
      </c>
      <c r="R76" s="9" t="s">
        <v>535</v>
      </c>
      <c r="S76" s="14">
        <f>Table2[End Time]-Table2[[#This Row],[Start Time]]</f>
        <v>1.1290555557934567E-2</v>
      </c>
      <c r="U76"/>
      <c r="V76"/>
    </row>
    <row r="77" spans="1:22" ht="15" customHeight="1" x14ac:dyDescent="0.35">
      <c r="A77" s="11" t="s">
        <v>281</v>
      </c>
      <c r="B77" s="11" t="s">
        <v>8</v>
      </c>
      <c r="C77" s="11">
        <v>1</v>
      </c>
      <c r="D77" s="11" t="s">
        <v>9</v>
      </c>
      <c r="E77" s="11" t="s">
        <v>22</v>
      </c>
      <c r="F77" s="12">
        <v>43188.474094351855</v>
      </c>
      <c r="G77" s="12">
        <v>43188.562625081016</v>
      </c>
      <c r="H77" s="12">
        <v>43195.626113865743</v>
      </c>
      <c r="L77" s="18"/>
      <c r="N77" s="11" t="s">
        <v>64</v>
      </c>
      <c r="O77" s="11" t="s">
        <v>27</v>
      </c>
      <c r="P77" s="13">
        <v>43195.619583842592</v>
      </c>
      <c r="Q77" s="13">
        <v>43195.626113865743</v>
      </c>
      <c r="R77" s="9" t="s">
        <v>536</v>
      </c>
      <c r="S77" s="14">
        <f>Table2[End Time]-Table2[[#This Row],[Start Time]]</f>
        <v>6.5300231508444995E-3</v>
      </c>
      <c r="U77"/>
      <c r="V77"/>
    </row>
    <row r="78" spans="1:22" ht="15" customHeight="1" x14ac:dyDescent="0.35">
      <c r="A78" s="11" t="s">
        <v>278</v>
      </c>
      <c r="B78" s="11" t="s">
        <v>8</v>
      </c>
      <c r="C78" s="11">
        <v>6</v>
      </c>
      <c r="D78" s="11" t="s">
        <v>9</v>
      </c>
      <c r="E78" s="11" t="s">
        <v>123</v>
      </c>
      <c r="F78" s="12">
        <v>43188.411114745373</v>
      </c>
      <c r="G78" s="12">
        <v>43188.447931759256</v>
      </c>
      <c r="H78" s="12">
        <v>43195.627130277775</v>
      </c>
      <c r="L78" s="18"/>
      <c r="N78" s="11" t="s">
        <v>64</v>
      </c>
      <c r="O78" s="11" t="s">
        <v>23</v>
      </c>
      <c r="P78" s="13">
        <v>43195.609710659723</v>
      </c>
      <c r="Q78" s="13">
        <v>43195.627130277775</v>
      </c>
      <c r="R78" s="9" t="s">
        <v>537</v>
      </c>
      <c r="S78" s="14">
        <f>Table2[End Time]-Table2[[#This Row],[Start Time]]</f>
        <v>1.7419618052372243E-2</v>
      </c>
      <c r="U78"/>
      <c r="V78"/>
    </row>
    <row r="79" spans="1:22" ht="15" customHeight="1" x14ac:dyDescent="0.35">
      <c r="A79" s="11" t="s">
        <v>280</v>
      </c>
      <c r="B79" s="11" t="s">
        <v>8</v>
      </c>
      <c r="C79" s="11">
        <v>2</v>
      </c>
      <c r="D79" s="11" t="s">
        <v>16</v>
      </c>
      <c r="E79" s="11" t="s">
        <v>17</v>
      </c>
      <c r="F79" s="12">
        <v>43188.454446238429</v>
      </c>
      <c r="G79" s="12">
        <v>43188.553864560185</v>
      </c>
      <c r="H79" s="12">
        <v>43195.630121006943</v>
      </c>
      <c r="L79" s="18"/>
      <c r="N79" s="11" t="s">
        <v>64</v>
      </c>
      <c r="O79" s="11" t="s">
        <v>25</v>
      </c>
      <c r="P79" s="13">
        <v>43195.627667743058</v>
      </c>
      <c r="Q79" s="13">
        <v>43195.630121006943</v>
      </c>
      <c r="R79" s="9" t="s">
        <v>538</v>
      </c>
      <c r="S79" s="14">
        <f>Table2[End Time]-Table2[[#This Row],[Start Time]]</f>
        <v>2.4532638853997923E-3</v>
      </c>
      <c r="U79"/>
      <c r="V79"/>
    </row>
    <row r="80" spans="1:22" ht="15" customHeight="1" x14ac:dyDescent="0.35">
      <c r="A80" s="11" t="s">
        <v>282</v>
      </c>
      <c r="B80" s="11" t="s">
        <v>8</v>
      </c>
      <c r="C80" s="11">
        <v>4</v>
      </c>
      <c r="D80" s="11" t="s">
        <v>9</v>
      </c>
      <c r="E80" s="11" t="s">
        <v>32</v>
      </c>
      <c r="F80" s="12">
        <v>43188.484038414354</v>
      </c>
      <c r="G80" s="12">
        <v>43188.577293032409</v>
      </c>
      <c r="H80" s="12">
        <v>43195.637929895835</v>
      </c>
      <c r="L80" s="18"/>
      <c r="N80" s="11" t="s">
        <v>64</v>
      </c>
      <c r="O80" s="11" t="s">
        <v>27</v>
      </c>
      <c r="P80" s="13">
        <v>43195.6300175</v>
      </c>
      <c r="Q80" s="13">
        <v>43195.637929895835</v>
      </c>
      <c r="R80" s="9" t="s">
        <v>539</v>
      </c>
      <c r="S80" s="14">
        <f>Table2[End Time]-Table2[[#This Row],[Start Time]]</f>
        <v>7.9123958348645829E-3</v>
      </c>
      <c r="U80"/>
      <c r="V80"/>
    </row>
    <row r="81" spans="1:22" ht="15" customHeight="1" x14ac:dyDescent="0.35">
      <c r="A81" s="11" t="s">
        <v>283</v>
      </c>
      <c r="B81" s="11" t="s">
        <v>8</v>
      </c>
      <c r="C81" s="11">
        <v>1</v>
      </c>
      <c r="D81" s="11" t="s">
        <v>9</v>
      </c>
      <c r="E81" s="11" t="s">
        <v>50</v>
      </c>
      <c r="F81" s="12">
        <v>43188.486711620368</v>
      </c>
      <c r="G81" s="12">
        <v>43188.588043009258</v>
      </c>
      <c r="H81" s="12">
        <v>43195.644207835649</v>
      </c>
      <c r="L81" s="18"/>
      <c r="N81" s="11" t="s">
        <v>64</v>
      </c>
      <c r="O81" s="11" t="s">
        <v>23</v>
      </c>
      <c r="P81" s="13">
        <v>43195.628522118059</v>
      </c>
      <c r="Q81" s="13">
        <v>43195.644207835649</v>
      </c>
      <c r="R81" s="9" t="s">
        <v>540</v>
      </c>
      <c r="S81" s="14">
        <f>Table2[End Time]-Table2[[#This Row],[Start Time]]</f>
        <v>1.5685717589803971E-2</v>
      </c>
      <c r="U81"/>
      <c r="V81"/>
    </row>
    <row r="82" spans="1:22" s="19" customFormat="1" ht="15" customHeight="1" x14ac:dyDescent="0.35">
      <c r="A82" s="19" t="s">
        <v>38</v>
      </c>
      <c r="B82" s="19" t="s">
        <v>8</v>
      </c>
      <c r="C82" s="19">
        <v>3</v>
      </c>
      <c r="D82" s="19" t="s">
        <v>9</v>
      </c>
      <c r="E82" s="19" t="s">
        <v>29</v>
      </c>
      <c r="F82" s="20">
        <v>43186.584969872689</v>
      </c>
      <c r="G82" s="20">
        <v>43186.664802997686</v>
      </c>
      <c r="H82" s="20">
        <v>43195.655678425923</v>
      </c>
      <c r="I82" s="20"/>
      <c r="J82" s="20"/>
      <c r="L82" s="21"/>
      <c r="M82" s="22"/>
      <c r="N82" s="19" t="s">
        <v>541</v>
      </c>
      <c r="O82" s="19" t="s">
        <v>103</v>
      </c>
      <c r="P82" s="23">
        <v>43193.457101203705</v>
      </c>
      <c r="Q82" s="23">
        <v>43195.655678425923</v>
      </c>
      <c r="R82" s="22"/>
      <c r="S82" s="24">
        <f>Table2[End Time]-Table2[[#This Row],[Start Time]]</f>
        <v>2.1985772222178639</v>
      </c>
      <c r="U82" s="25"/>
      <c r="V82" s="25"/>
    </row>
    <row r="83" spans="1:22" ht="15" customHeight="1" x14ac:dyDescent="0.35">
      <c r="A83" s="11" t="s">
        <v>279</v>
      </c>
      <c r="B83" s="11" t="s">
        <v>8</v>
      </c>
      <c r="C83" s="11">
        <v>4</v>
      </c>
      <c r="D83" s="11" t="s">
        <v>9</v>
      </c>
      <c r="E83" s="11" t="s">
        <v>123</v>
      </c>
      <c r="F83" s="12">
        <v>43188.441295682867</v>
      </c>
      <c r="G83" s="12">
        <v>43188.535221273145</v>
      </c>
      <c r="H83" s="12">
        <v>43195.668474120372</v>
      </c>
      <c r="L83" s="18"/>
      <c r="N83" s="11" t="s">
        <v>64</v>
      </c>
      <c r="O83" s="11" t="s">
        <v>25</v>
      </c>
      <c r="P83" s="13">
        <v>43195.634944212965</v>
      </c>
      <c r="Q83" s="13">
        <v>43195.668474120372</v>
      </c>
      <c r="R83" s="9" t="s">
        <v>542</v>
      </c>
      <c r="S83" s="14">
        <f>Table2[End Time]-Table2[[#This Row],[Start Time]]</f>
        <v>3.3529907406773418E-2</v>
      </c>
      <c r="U83"/>
      <c r="V83"/>
    </row>
    <row r="84" spans="1:22" ht="15" customHeight="1" x14ac:dyDescent="0.35">
      <c r="A84" s="11" t="s">
        <v>284</v>
      </c>
      <c r="B84" s="11" t="s">
        <v>8</v>
      </c>
      <c r="C84" s="11">
        <v>3</v>
      </c>
      <c r="D84" s="11" t="s">
        <v>9</v>
      </c>
      <c r="E84" s="11" t="s">
        <v>229</v>
      </c>
      <c r="F84" s="12">
        <v>43188.492298495374</v>
      </c>
      <c r="G84" s="12">
        <v>43188.607475555553</v>
      </c>
      <c r="H84" s="12">
        <v>43195.674886064815</v>
      </c>
      <c r="L84" s="18"/>
      <c r="N84" s="11" t="s">
        <v>64</v>
      </c>
      <c r="O84" s="11" t="s">
        <v>27</v>
      </c>
      <c r="P84" s="13">
        <v>43195.664928171296</v>
      </c>
      <c r="Q84" s="13">
        <v>43195.674886064815</v>
      </c>
      <c r="R84" s="9" t="s">
        <v>543</v>
      </c>
      <c r="S84" s="14">
        <f>Table2[End Time]-Table2[[#This Row],[Start Time]]</f>
        <v>9.957893518730998E-3</v>
      </c>
      <c r="U84"/>
      <c r="V84"/>
    </row>
    <row r="85" spans="1:22" ht="15" customHeight="1" x14ac:dyDescent="0.35">
      <c r="A85" s="11" t="s">
        <v>285</v>
      </c>
      <c r="B85" s="11" t="s">
        <v>8</v>
      </c>
      <c r="C85" s="11">
        <v>3</v>
      </c>
      <c r="D85" s="11" t="s">
        <v>9</v>
      </c>
      <c r="E85" s="11" t="s">
        <v>46</v>
      </c>
      <c r="F85" s="12">
        <v>43188.516289502317</v>
      </c>
      <c r="G85" s="12">
        <v>43189.393529768517</v>
      </c>
      <c r="H85" s="12">
        <v>43195.701775208334</v>
      </c>
      <c r="L85" s="18"/>
      <c r="N85" s="11" t="s">
        <v>64</v>
      </c>
      <c r="O85" s="11" t="s">
        <v>27</v>
      </c>
      <c r="P85" s="13">
        <v>43195.686845243057</v>
      </c>
      <c r="Q85" s="13">
        <v>43195.701775208334</v>
      </c>
      <c r="R85" s="9" t="s">
        <v>544</v>
      </c>
      <c r="S85" s="14">
        <f>Table2[End Time]-Table2[[#This Row],[Start Time]]</f>
        <v>1.4929965276678558E-2</v>
      </c>
      <c r="U85"/>
      <c r="V85"/>
    </row>
    <row r="86" spans="1:22" ht="15" customHeight="1" x14ac:dyDescent="0.35">
      <c r="A86" s="11" t="s">
        <v>288</v>
      </c>
      <c r="B86" s="11" t="s">
        <v>8</v>
      </c>
      <c r="C86" s="11">
        <v>1</v>
      </c>
      <c r="D86" s="11" t="s">
        <v>9</v>
      </c>
      <c r="E86" s="11" t="s">
        <v>36</v>
      </c>
      <c r="F86" s="12">
        <v>43188.569977129628</v>
      </c>
      <c r="G86" s="12">
        <v>43189.415440231482</v>
      </c>
      <c r="H86" s="12">
        <v>43195.714471608793</v>
      </c>
      <c r="L86" s="18"/>
      <c r="N86" s="11" t="s">
        <v>64</v>
      </c>
      <c r="O86" s="11" t="s">
        <v>27</v>
      </c>
      <c r="P86" s="13">
        <v>43195.704784386573</v>
      </c>
      <c r="Q86" s="13">
        <v>43195.714471608793</v>
      </c>
      <c r="R86" s="9" t="s">
        <v>545</v>
      </c>
      <c r="S86" s="14">
        <f>Table2[End Time]-Table2[[#This Row],[Start Time]]</f>
        <v>9.6872222202364355E-3</v>
      </c>
      <c r="U86"/>
      <c r="V86"/>
    </row>
    <row r="87" spans="1:22" ht="15" customHeight="1" x14ac:dyDescent="0.35">
      <c r="A87" s="11" t="s">
        <v>289</v>
      </c>
      <c r="B87" s="11" t="s">
        <v>8</v>
      </c>
      <c r="C87" s="11">
        <v>1</v>
      </c>
      <c r="D87" s="11" t="s">
        <v>9</v>
      </c>
      <c r="E87" s="11" t="s">
        <v>24</v>
      </c>
      <c r="F87" s="12">
        <v>43188.58345484954</v>
      </c>
      <c r="G87" s="12">
        <v>43189.420484710645</v>
      </c>
      <c r="H87" s="12">
        <v>43195.734576261573</v>
      </c>
      <c r="L87" s="18"/>
      <c r="N87" s="11" t="s">
        <v>64</v>
      </c>
      <c r="O87" s="11" t="s">
        <v>27</v>
      </c>
      <c r="P87" s="13">
        <v>43195.718127418979</v>
      </c>
      <c r="Q87" s="13">
        <v>43195.734576261573</v>
      </c>
      <c r="R87" s="9" t="s">
        <v>546</v>
      </c>
      <c r="S87" s="14">
        <f>Table2[End Time]-Table2[[#This Row],[Start Time]]</f>
        <v>1.6448842594400048E-2</v>
      </c>
      <c r="U87"/>
      <c r="V87"/>
    </row>
    <row r="88" spans="1:22" ht="15" customHeight="1" x14ac:dyDescent="0.35">
      <c r="A88" s="11" t="s">
        <v>292</v>
      </c>
      <c r="B88" s="11" t="s">
        <v>8</v>
      </c>
      <c r="C88" s="11">
        <v>12</v>
      </c>
      <c r="D88" s="11" t="s">
        <v>9</v>
      </c>
      <c r="E88" s="11" t="s">
        <v>14</v>
      </c>
      <c r="F88" s="12">
        <v>43188.617580289349</v>
      </c>
      <c r="G88" s="12">
        <v>43189.432455439812</v>
      </c>
      <c r="H88" s="12">
        <v>43195.75363658565</v>
      </c>
      <c r="L88" s="18"/>
      <c r="N88" s="11" t="s">
        <v>66</v>
      </c>
      <c r="O88" s="11" t="s">
        <v>27</v>
      </c>
      <c r="P88" s="13">
        <v>43195.738740196757</v>
      </c>
      <c r="Q88" s="13">
        <v>43195.75363658565</v>
      </c>
      <c r="R88" s="9" t="s">
        <v>547</v>
      </c>
      <c r="S88" s="14">
        <f>Table2[End Time]-Table2[[#This Row],[Start Time]]</f>
        <v>1.4896388893248513E-2</v>
      </c>
      <c r="U88"/>
      <c r="V88"/>
    </row>
    <row r="89" spans="1:22" ht="15" customHeight="1" x14ac:dyDescent="0.35">
      <c r="A89" s="11" t="s">
        <v>294</v>
      </c>
      <c r="B89" s="11" t="s">
        <v>8</v>
      </c>
      <c r="C89" s="11">
        <v>9</v>
      </c>
      <c r="D89" s="11" t="s">
        <v>11</v>
      </c>
      <c r="E89" s="11" t="s">
        <v>14</v>
      </c>
      <c r="F89" s="12">
        <v>43188.623350787035</v>
      </c>
      <c r="G89" s="12">
        <v>43189.457273136577</v>
      </c>
      <c r="H89" s="12">
        <v>43195.757561122686</v>
      </c>
      <c r="L89" s="18"/>
      <c r="N89" s="11" t="s">
        <v>66</v>
      </c>
      <c r="O89" s="11" t="s">
        <v>27</v>
      </c>
      <c r="P89" s="13">
        <v>43195.755873414353</v>
      </c>
      <c r="Q89" s="13">
        <v>43195.757561122686</v>
      </c>
      <c r="R89" s="9" t="s">
        <v>548</v>
      </c>
      <c r="S89" s="14">
        <f>Table2[End Time]-Table2[[#This Row],[Start Time]]</f>
        <v>1.6877083326107822E-3</v>
      </c>
      <c r="U89"/>
      <c r="V89"/>
    </row>
    <row r="90" spans="1:22" ht="15" customHeight="1" x14ac:dyDescent="0.35">
      <c r="A90" s="11" t="s">
        <v>293</v>
      </c>
      <c r="B90" s="11" t="s">
        <v>8</v>
      </c>
      <c r="C90" s="11">
        <v>2</v>
      </c>
      <c r="D90" s="11" t="s">
        <v>9</v>
      </c>
      <c r="E90" s="11" t="s">
        <v>77</v>
      </c>
      <c r="F90" s="12">
        <v>43188.619919618053</v>
      </c>
      <c r="G90" s="12">
        <v>43189.445205902775</v>
      </c>
      <c r="H90" s="12">
        <v>43196.402341793982</v>
      </c>
      <c r="L90" s="18"/>
      <c r="N90" s="11" t="s">
        <v>66</v>
      </c>
      <c r="O90" s="11" t="s">
        <v>23</v>
      </c>
      <c r="P90" s="13">
        <v>43196.357099837966</v>
      </c>
      <c r="Q90" s="13">
        <v>43196.402341793982</v>
      </c>
      <c r="R90" s="9" t="s">
        <v>549</v>
      </c>
      <c r="S90" s="14">
        <f>Table2[End Time]-Table2[[#This Row],[Start Time]]</f>
        <v>4.5241956016980112E-2</v>
      </c>
      <c r="U90"/>
      <c r="V90"/>
    </row>
    <row r="91" spans="1:22" ht="15" customHeight="1" x14ac:dyDescent="0.35">
      <c r="A91" s="11" t="s">
        <v>299</v>
      </c>
      <c r="B91" s="11" t="s">
        <v>8</v>
      </c>
      <c r="C91" s="11">
        <v>1</v>
      </c>
      <c r="D91" s="11" t="s">
        <v>9</v>
      </c>
      <c r="E91" s="11" t="s">
        <v>32</v>
      </c>
      <c r="F91" s="12">
        <v>43188.647074942128</v>
      </c>
      <c r="G91" s="12">
        <v>43189.611627141203</v>
      </c>
      <c r="H91" s="12">
        <v>43196.41787665509</v>
      </c>
      <c r="L91" s="18"/>
      <c r="N91" s="11" t="s">
        <v>66</v>
      </c>
      <c r="O91" s="11" t="s">
        <v>25</v>
      </c>
      <c r="P91" s="13">
        <v>43196.390427256942</v>
      </c>
      <c r="Q91" s="13">
        <v>43196.41787665509</v>
      </c>
      <c r="R91" s="9" t="s">
        <v>550</v>
      </c>
      <c r="S91" s="14">
        <f>Table2[End Time]-Table2[[#This Row],[Start Time]]</f>
        <v>2.7449398148746695E-2</v>
      </c>
      <c r="U91"/>
      <c r="V91"/>
    </row>
    <row r="92" spans="1:22" ht="15" customHeight="1" x14ac:dyDescent="0.35">
      <c r="A92" s="11" t="s">
        <v>300</v>
      </c>
      <c r="B92" s="11" t="s">
        <v>8</v>
      </c>
      <c r="C92" s="11">
        <v>13</v>
      </c>
      <c r="D92" s="11" t="s">
        <v>11</v>
      </c>
      <c r="E92" s="11" t="s">
        <v>301</v>
      </c>
      <c r="F92" s="12">
        <v>43188.842577210649</v>
      </c>
      <c r="G92" s="12">
        <v>43189.627149236112</v>
      </c>
      <c r="H92" s="12">
        <v>43196.426941886573</v>
      </c>
      <c r="L92" s="18"/>
      <c r="N92" s="11" t="s">
        <v>66</v>
      </c>
      <c r="O92" s="11" t="s">
        <v>25</v>
      </c>
      <c r="P92" s="13">
        <v>43196.425725856483</v>
      </c>
      <c r="Q92" s="13">
        <v>43196.426941886573</v>
      </c>
      <c r="R92" s="9" t="s">
        <v>69</v>
      </c>
      <c r="S92" s="14">
        <f>Table2[End Time]-Table2[[#This Row],[Start Time]]</f>
        <v>1.2160300902905874E-3</v>
      </c>
      <c r="U92"/>
      <c r="V92"/>
    </row>
    <row r="93" spans="1:22" ht="15" customHeight="1" x14ac:dyDescent="0.35">
      <c r="A93" s="11" t="s">
        <v>297</v>
      </c>
      <c r="B93" s="11" t="s">
        <v>8</v>
      </c>
      <c r="C93" s="11">
        <v>2</v>
      </c>
      <c r="D93" s="11" t="s">
        <v>9</v>
      </c>
      <c r="E93" s="11" t="s">
        <v>46</v>
      </c>
      <c r="F93" s="12">
        <v>43188.732213252311</v>
      </c>
      <c r="G93" s="12">
        <v>43189.542312361111</v>
      </c>
      <c r="H93" s="12">
        <v>43196.429567928244</v>
      </c>
      <c r="L93" s="18"/>
      <c r="N93" s="11" t="s">
        <v>66</v>
      </c>
      <c r="O93" s="11" t="s">
        <v>23</v>
      </c>
      <c r="P93" s="13">
        <v>43196.403850578703</v>
      </c>
      <c r="Q93" s="13">
        <v>43196.429567928244</v>
      </c>
      <c r="R93" s="9" t="s">
        <v>551</v>
      </c>
      <c r="S93" s="14">
        <f>Table2[End Time]-Table2[[#This Row],[Start Time]]</f>
        <v>2.5717349541082513E-2</v>
      </c>
      <c r="U93"/>
      <c r="V93"/>
    </row>
    <row r="94" spans="1:22" ht="15" customHeight="1" x14ac:dyDescent="0.35">
      <c r="A94" s="11" t="s">
        <v>303</v>
      </c>
      <c r="B94" s="11" t="s">
        <v>8</v>
      </c>
      <c r="C94" s="11">
        <v>10</v>
      </c>
      <c r="D94" s="11" t="s">
        <v>11</v>
      </c>
      <c r="E94" s="11" t="s">
        <v>304</v>
      </c>
      <c r="F94" s="12">
        <v>43188.846555289354</v>
      </c>
      <c r="G94" s="12">
        <v>43189.672412604166</v>
      </c>
      <c r="H94" s="12">
        <v>43196.443610023147</v>
      </c>
      <c r="L94" s="18"/>
      <c r="N94" s="11" t="s">
        <v>66</v>
      </c>
      <c r="O94" s="11" t="s">
        <v>25</v>
      </c>
      <c r="P94" s="13">
        <v>43196.430139861113</v>
      </c>
      <c r="Q94" s="13">
        <v>43196.443610023147</v>
      </c>
      <c r="R94" s="9" t="s">
        <v>69</v>
      </c>
      <c r="S94" s="14">
        <f>Table2[End Time]-Table2[[#This Row],[Start Time]]</f>
        <v>1.3470162033627275E-2</v>
      </c>
      <c r="U94"/>
      <c r="V94"/>
    </row>
    <row r="95" spans="1:22" ht="15" customHeight="1" x14ac:dyDescent="0.35">
      <c r="A95" s="11" t="s">
        <v>298</v>
      </c>
      <c r="B95" s="11" t="s">
        <v>8</v>
      </c>
      <c r="C95" s="11">
        <v>1</v>
      </c>
      <c r="D95" s="11" t="s">
        <v>9</v>
      </c>
      <c r="E95" s="11" t="s">
        <v>46</v>
      </c>
      <c r="F95" s="12">
        <v>43188.734916145833</v>
      </c>
      <c r="G95" s="12">
        <v>43189.570834687504</v>
      </c>
      <c r="H95" s="12">
        <v>43196.445993773152</v>
      </c>
      <c r="L95" s="18"/>
      <c r="N95" s="11" t="s">
        <v>66</v>
      </c>
      <c r="O95" s="11" t="s">
        <v>23</v>
      </c>
      <c r="P95" s="13">
        <v>43196.404432326388</v>
      </c>
      <c r="Q95" s="13">
        <v>43196.445993773152</v>
      </c>
      <c r="R95" s="9" t="s">
        <v>552</v>
      </c>
      <c r="S95" s="14">
        <f>Table2[End Time]-Table2[[#This Row],[Start Time]]</f>
        <v>4.1561446763807908E-2</v>
      </c>
      <c r="U95"/>
      <c r="V95"/>
    </row>
    <row r="96" spans="1:22" ht="15" customHeight="1" x14ac:dyDescent="0.35">
      <c r="A96" s="11" t="s">
        <v>302</v>
      </c>
      <c r="B96" s="11" t="s">
        <v>8</v>
      </c>
      <c r="C96" s="11">
        <v>10</v>
      </c>
      <c r="D96" s="11" t="s">
        <v>11</v>
      </c>
      <c r="E96" s="11" t="s">
        <v>122</v>
      </c>
      <c r="F96" s="12">
        <v>43188.848039722223</v>
      </c>
      <c r="G96" s="12">
        <v>43189.659469652775</v>
      </c>
      <c r="H96" s="12">
        <v>43196.453206550927</v>
      </c>
      <c r="L96" s="18"/>
      <c r="N96" s="11" t="s">
        <v>66</v>
      </c>
      <c r="O96" s="11" t="s">
        <v>25</v>
      </c>
      <c r="P96" s="13">
        <v>43196.450162083333</v>
      </c>
      <c r="Q96" s="13">
        <v>43196.453206550927</v>
      </c>
      <c r="R96" s="9" t="s">
        <v>69</v>
      </c>
      <c r="S96" s="14">
        <f>Table2[End Time]-Table2[[#This Row],[Start Time]]</f>
        <v>3.0444675940088928E-3</v>
      </c>
      <c r="U96"/>
      <c r="V96"/>
    </row>
    <row r="97" spans="1:22" ht="15" customHeight="1" x14ac:dyDescent="0.35">
      <c r="A97" s="11" t="s">
        <v>325</v>
      </c>
      <c r="B97" s="11" t="s">
        <v>8</v>
      </c>
      <c r="C97" s="11">
        <v>12</v>
      </c>
      <c r="D97" s="11" t="s">
        <v>9</v>
      </c>
      <c r="E97" s="11" t="s">
        <v>32</v>
      </c>
      <c r="F97" s="12">
        <v>43189.381760625001</v>
      </c>
      <c r="G97" s="12">
        <v>43192.430231886574</v>
      </c>
      <c r="H97" s="12">
        <v>43196.464497743058</v>
      </c>
      <c r="L97" s="18"/>
      <c r="N97" s="11" t="s">
        <v>66</v>
      </c>
      <c r="O97" s="11" t="s">
        <v>25</v>
      </c>
      <c r="P97" s="13">
        <v>43196.460271412034</v>
      </c>
      <c r="Q97" s="13">
        <v>43196.464497743058</v>
      </c>
      <c r="R97" s="9" t="s">
        <v>553</v>
      </c>
      <c r="S97" s="14">
        <f>Table2[End Time]-Table2[[#This Row],[Start Time]]</f>
        <v>4.2263310242560692E-3</v>
      </c>
      <c r="U97"/>
      <c r="V97"/>
    </row>
    <row r="98" spans="1:22" ht="15" customHeight="1" x14ac:dyDescent="0.35">
      <c r="A98" s="11" t="s">
        <v>326</v>
      </c>
      <c r="B98" s="11" t="s">
        <v>8</v>
      </c>
      <c r="C98" s="11">
        <v>2</v>
      </c>
      <c r="D98" s="11" t="s">
        <v>9</v>
      </c>
      <c r="E98" s="11" t="s">
        <v>29</v>
      </c>
      <c r="F98" s="12">
        <v>43189.430293645833</v>
      </c>
      <c r="G98" s="12">
        <v>43192.439144895834</v>
      </c>
      <c r="H98" s="12">
        <v>43196.475967002312</v>
      </c>
      <c r="L98" s="18"/>
      <c r="N98" s="11" t="s">
        <v>66</v>
      </c>
      <c r="O98" s="11" t="s">
        <v>25</v>
      </c>
      <c r="P98" s="13">
        <v>43196.465715300925</v>
      </c>
      <c r="Q98" s="13">
        <v>43196.475967002312</v>
      </c>
      <c r="R98" s="9" t="s">
        <v>554</v>
      </c>
      <c r="S98" s="14">
        <f>Table2[End Time]-Table2[[#This Row],[Start Time]]</f>
        <v>1.0251701387460344E-2</v>
      </c>
      <c r="U98"/>
      <c r="V98"/>
    </row>
    <row r="99" spans="1:22" ht="15" customHeight="1" x14ac:dyDescent="0.35">
      <c r="A99" s="11" t="s">
        <v>327</v>
      </c>
      <c r="B99" s="11" t="s">
        <v>8</v>
      </c>
      <c r="C99" s="11">
        <v>4</v>
      </c>
      <c r="D99" s="11" t="s">
        <v>9</v>
      </c>
      <c r="E99" s="11" t="s">
        <v>14</v>
      </c>
      <c r="F99" s="12">
        <v>43189.442160162034</v>
      </c>
      <c r="G99" s="12">
        <v>43192.457794247683</v>
      </c>
      <c r="H99" s="12">
        <v>43196.484342175929</v>
      </c>
      <c r="L99" s="18"/>
      <c r="N99" s="11" t="s">
        <v>66</v>
      </c>
      <c r="O99" s="11" t="s">
        <v>25</v>
      </c>
      <c r="P99" s="13">
        <v>43196.477315914351</v>
      </c>
      <c r="Q99" s="13">
        <v>43196.484342175929</v>
      </c>
      <c r="R99" s="9" t="s">
        <v>555</v>
      </c>
      <c r="S99" s="14">
        <f>Table2[End Time]-Table2[[#This Row],[Start Time]]</f>
        <v>7.0262615772662684E-3</v>
      </c>
      <c r="U99"/>
      <c r="V99"/>
    </row>
    <row r="100" spans="1:22" ht="15" customHeight="1" x14ac:dyDescent="0.35">
      <c r="A100" s="11" t="s">
        <v>328</v>
      </c>
      <c r="B100" s="11" t="s">
        <v>8</v>
      </c>
      <c r="C100" s="11">
        <v>2</v>
      </c>
      <c r="D100" s="11" t="s">
        <v>11</v>
      </c>
      <c r="E100" s="11" t="s">
        <v>24</v>
      </c>
      <c r="F100" s="12">
        <v>43189.454782974535</v>
      </c>
      <c r="G100" s="12">
        <v>43192.48263515046</v>
      </c>
      <c r="H100" s="12">
        <v>43196.493813912035</v>
      </c>
      <c r="L100" s="18"/>
      <c r="N100" s="11" t="s">
        <v>66</v>
      </c>
      <c r="O100" s="11" t="s">
        <v>25</v>
      </c>
      <c r="P100" s="13">
        <v>43196.486878067131</v>
      </c>
      <c r="Q100" s="13">
        <v>43196.493813912035</v>
      </c>
      <c r="R100" s="9" t="s">
        <v>556</v>
      </c>
      <c r="S100" s="14">
        <f>Table2[End Time]-Table2[[#This Row],[Start Time]]</f>
        <v>6.9358449036371894E-3</v>
      </c>
      <c r="U100"/>
      <c r="V100"/>
    </row>
    <row r="101" spans="1:22" ht="15" customHeight="1" x14ac:dyDescent="0.35">
      <c r="A101" s="11" t="s">
        <v>322</v>
      </c>
      <c r="B101" s="11" t="s">
        <v>8</v>
      </c>
      <c r="C101" s="11">
        <v>1</v>
      </c>
      <c r="D101" s="11" t="s">
        <v>11</v>
      </c>
      <c r="E101" s="11" t="s">
        <v>102</v>
      </c>
      <c r="F101" s="12">
        <v>43189.486012754627</v>
      </c>
      <c r="G101" s="12">
        <v>43192.392451064814</v>
      </c>
      <c r="H101" s="12">
        <v>43196.509240763888</v>
      </c>
      <c r="L101" s="18"/>
      <c r="N101" s="11" t="s">
        <v>66</v>
      </c>
      <c r="O101" s="11" t="s">
        <v>25</v>
      </c>
      <c r="P101" s="13">
        <v>43196.509141041664</v>
      </c>
      <c r="Q101" s="13">
        <v>43196.509240763888</v>
      </c>
      <c r="R101" s="9" t="s">
        <v>557</v>
      </c>
      <c r="S101" s="14">
        <f>Table2[End Time]-Table2[[#This Row],[Start Time]]</f>
        <v>9.9722223239950836E-5</v>
      </c>
      <c r="U101"/>
      <c r="V101"/>
    </row>
    <row r="102" spans="1:22" ht="15" customHeight="1" x14ac:dyDescent="0.35">
      <c r="A102" s="11" t="s">
        <v>330</v>
      </c>
      <c r="B102" s="11" t="s">
        <v>8</v>
      </c>
      <c r="C102" s="11">
        <v>2</v>
      </c>
      <c r="D102" s="11" t="s">
        <v>9</v>
      </c>
      <c r="E102" s="11" t="s">
        <v>24</v>
      </c>
      <c r="F102" s="12">
        <v>43189.57668377315</v>
      </c>
      <c r="G102" s="12">
        <v>43192.509844120374</v>
      </c>
      <c r="H102" s="12">
        <v>43196.606039537037</v>
      </c>
      <c r="L102" s="18"/>
      <c r="N102" s="11" t="s">
        <v>66</v>
      </c>
      <c r="O102" s="11" t="s">
        <v>27</v>
      </c>
      <c r="P102" s="13">
        <v>43196.576735682873</v>
      </c>
      <c r="Q102" s="13">
        <v>43196.606039537037</v>
      </c>
      <c r="R102" s="9" t="s">
        <v>558</v>
      </c>
      <c r="S102" s="14">
        <f>Table2[End Time]-Table2[[#This Row],[Start Time]]</f>
        <v>2.9303854164027143E-2</v>
      </c>
      <c r="U102"/>
      <c r="V102"/>
    </row>
    <row r="103" spans="1:22" ht="15" customHeight="1" x14ac:dyDescent="0.35">
      <c r="A103" s="11" t="s">
        <v>320</v>
      </c>
      <c r="B103" s="11" t="s">
        <v>18</v>
      </c>
      <c r="C103" s="11">
        <v>1</v>
      </c>
      <c r="D103" s="11" t="s">
        <v>19</v>
      </c>
      <c r="E103" s="11" t="s">
        <v>287</v>
      </c>
      <c r="F103" s="12">
        <v>43189.62632260417</v>
      </c>
      <c r="G103" s="12">
        <v>43192.372317604168</v>
      </c>
      <c r="H103" s="12">
        <v>43196.608872430559</v>
      </c>
      <c r="L103" s="18"/>
      <c r="N103" s="11" t="s">
        <v>66</v>
      </c>
      <c r="O103" s="11" t="s">
        <v>27</v>
      </c>
      <c r="P103" s="13">
        <v>43196.606955138886</v>
      </c>
      <c r="Q103" s="13">
        <v>43196.608872430559</v>
      </c>
      <c r="R103" s="9" t="s">
        <v>559</v>
      </c>
      <c r="S103" s="14">
        <f>Table2[End Time]-Table2[[#This Row],[Start Time]]</f>
        <v>1.9172916727256961E-3</v>
      </c>
      <c r="U103"/>
      <c r="V103"/>
    </row>
    <row r="104" spans="1:22" ht="15" customHeight="1" x14ac:dyDescent="0.35">
      <c r="A104" s="11" t="s">
        <v>321</v>
      </c>
      <c r="B104" s="11" t="s">
        <v>18</v>
      </c>
      <c r="C104" s="11">
        <v>1</v>
      </c>
      <c r="D104" s="11" t="s">
        <v>19</v>
      </c>
      <c r="E104" s="11" t="s">
        <v>20</v>
      </c>
      <c r="F104" s="12">
        <v>43189.528482604168</v>
      </c>
      <c r="G104" s="12">
        <v>43192.379255983797</v>
      </c>
      <c r="H104" s="12">
        <v>43196.619134398148</v>
      </c>
      <c r="L104" s="18"/>
      <c r="N104" s="11" t="s">
        <v>66</v>
      </c>
      <c r="O104" s="11" t="s">
        <v>27</v>
      </c>
      <c r="P104" s="13">
        <v>43196.616842581017</v>
      </c>
      <c r="Q104" s="13">
        <v>43196.619134398148</v>
      </c>
      <c r="R104" s="9" t="s">
        <v>560</v>
      </c>
      <c r="S104" s="14">
        <f>Table2[End Time]-Table2[[#This Row],[Start Time]]</f>
        <v>2.2918171307537705E-3</v>
      </c>
      <c r="U104"/>
      <c r="V104"/>
    </row>
    <row r="105" spans="1:22" ht="15" customHeight="1" x14ac:dyDescent="0.35">
      <c r="A105" s="11" t="s">
        <v>329</v>
      </c>
      <c r="B105" s="11" t="s">
        <v>8</v>
      </c>
      <c r="C105" s="11">
        <v>3</v>
      </c>
      <c r="D105" s="11" t="s">
        <v>9</v>
      </c>
      <c r="E105" s="11" t="s">
        <v>43</v>
      </c>
      <c r="F105" s="12">
        <v>43189.575381608796</v>
      </c>
      <c r="G105" s="12">
        <v>43192.496046678243</v>
      </c>
      <c r="H105" s="12">
        <v>43196.679524826388</v>
      </c>
      <c r="L105" s="18"/>
      <c r="N105" s="11" t="s">
        <v>66</v>
      </c>
      <c r="O105" s="11" t="s">
        <v>27</v>
      </c>
      <c r="P105" s="13">
        <v>43196.634959490744</v>
      </c>
      <c r="Q105" s="13">
        <v>43196.679524826388</v>
      </c>
      <c r="R105" s="9" t="s">
        <v>561</v>
      </c>
      <c r="S105" s="14">
        <f>Table2[End Time]-Table2[[#This Row],[Start Time]]</f>
        <v>4.4565335643710569E-2</v>
      </c>
      <c r="U105"/>
      <c r="V105"/>
    </row>
    <row r="106" spans="1:22" ht="15" customHeight="1" x14ac:dyDescent="0.35">
      <c r="A106" s="11" t="s">
        <v>331</v>
      </c>
      <c r="B106" s="11" t="s">
        <v>8</v>
      </c>
      <c r="C106" s="11">
        <v>4</v>
      </c>
      <c r="D106" s="11" t="s">
        <v>9</v>
      </c>
      <c r="E106" s="11" t="s">
        <v>77</v>
      </c>
      <c r="F106" s="12">
        <v>43189.625801203707</v>
      </c>
      <c r="G106" s="12">
        <v>43192.51596099537</v>
      </c>
      <c r="H106" s="12">
        <v>43196.703728009263</v>
      </c>
      <c r="L106" s="18"/>
      <c r="N106" s="11" t="s">
        <v>66</v>
      </c>
      <c r="O106" s="11" t="s">
        <v>27</v>
      </c>
      <c r="P106" s="13">
        <v>43196.683020868055</v>
      </c>
      <c r="Q106" s="13">
        <v>43196.703728009263</v>
      </c>
      <c r="R106" s="9" t="s">
        <v>562</v>
      </c>
      <c r="S106" s="14">
        <f>Table2[End Time]-Table2[[#This Row],[Start Time]]</f>
        <v>2.0707141207822133E-2</v>
      </c>
      <c r="U106"/>
      <c r="V106"/>
    </row>
    <row r="107" spans="1:22" ht="15" customHeight="1" x14ac:dyDescent="0.35">
      <c r="A107" s="11" t="s">
        <v>332</v>
      </c>
      <c r="B107" s="11" t="s">
        <v>8</v>
      </c>
      <c r="C107" s="11">
        <v>6</v>
      </c>
      <c r="D107" s="11" t="s">
        <v>9</v>
      </c>
      <c r="E107" s="11" t="s">
        <v>50</v>
      </c>
      <c r="F107" s="12">
        <v>43189.721273796298</v>
      </c>
      <c r="G107" s="12">
        <v>43192.559297638887</v>
      </c>
      <c r="H107" s="12">
        <v>43196.70908202546</v>
      </c>
      <c r="L107" s="18"/>
      <c r="N107" s="11" t="s">
        <v>66</v>
      </c>
      <c r="O107" s="11" t="s">
        <v>27</v>
      </c>
      <c r="P107" s="13">
        <v>43196.70520329861</v>
      </c>
      <c r="Q107" s="13">
        <v>43196.70908202546</v>
      </c>
      <c r="R107" s="9" t="s">
        <v>563</v>
      </c>
      <c r="S107" s="14">
        <f>Table2[End Time]-Table2[[#This Row],[Start Time]]</f>
        <v>3.8787268495070748E-3</v>
      </c>
      <c r="U107"/>
      <c r="V107"/>
    </row>
    <row r="108" spans="1:22" ht="15" customHeight="1" x14ac:dyDescent="0.35">
      <c r="A108" s="11" t="s">
        <v>333</v>
      </c>
      <c r="B108" s="11" t="s">
        <v>8</v>
      </c>
      <c r="C108" s="11">
        <v>15</v>
      </c>
      <c r="D108" s="11" t="s">
        <v>16</v>
      </c>
      <c r="E108" s="11" t="s">
        <v>276</v>
      </c>
      <c r="F108" s="12">
        <v>43189.843571261576</v>
      </c>
      <c r="G108" s="12">
        <v>43192.57461614583</v>
      </c>
      <c r="H108" s="12">
        <v>43196.721972094907</v>
      </c>
      <c r="L108" s="18"/>
      <c r="N108" s="11" t="s">
        <v>66</v>
      </c>
      <c r="O108" s="11" t="s">
        <v>27</v>
      </c>
      <c r="P108" s="13">
        <v>43196.714317048609</v>
      </c>
      <c r="Q108" s="13">
        <v>43196.721972094907</v>
      </c>
      <c r="R108" s="9" t="s">
        <v>564</v>
      </c>
      <c r="S108" s="14">
        <f>Table2[End Time]-Table2[[#This Row],[Start Time]]</f>
        <v>7.6550462981685996E-3</v>
      </c>
      <c r="U108"/>
      <c r="V108"/>
    </row>
    <row r="109" spans="1:22" ht="15" customHeight="1" x14ac:dyDescent="0.35">
      <c r="U109"/>
      <c r="V109"/>
    </row>
    <row r="110" spans="1:22" ht="15" customHeight="1" x14ac:dyDescent="0.35">
      <c r="U110"/>
      <c r="V110"/>
    </row>
    <row r="111" spans="1:22" ht="15" customHeight="1" x14ac:dyDescent="0.35">
      <c r="U111"/>
      <c r="V111"/>
    </row>
    <row r="112" spans="1:22" ht="15" customHeight="1" x14ac:dyDescent="0.35">
      <c r="U112"/>
      <c r="V112"/>
    </row>
    <row r="113" spans="21:22" ht="15" customHeight="1" x14ac:dyDescent="0.35">
      <c r="U113"/>
      <c r="V113"/>
    </row>
    <row r="114" spans="21:22" ht="15" customHeight="1" x14ac:dyDescent="0.35">
      <c r="U114"/>
      <c r="V114"/>
    </row>
    <row r="115" spans="21:22" ht="15" customHeight="1" x14ac:dyDescent="0.35">
      <c r="U115"/>
      <c r="V115"/>
    </row>
    <row r="116" spans="21:22" ht="15" customHeight="1" x14ac:dyDescent="0.35">
      <c r="U116"/>
      <c r="V116"/>
    </row>
    <row r="117" spans="21:22" ht="15" customHeight="1" x14ac:dyDescent="0.35">
      <c r="U117"/>
      <c r="V117"/>
    </row>
    <row r="118" spans="21:22" ht="15" customHeight="1" x14ac:dyDescent="0.35">
      <c r="U118"/>
      <c r="V118"/>
    </row>
    <row r="119" spans="21:22" ht="15" customHeight="1" x14ac:dyDescent="0.35">
      <c r="U119"/>
      <c r="V119"/>
    </row>
    <row r="120" spans="21:22" ht="15" customHeight="1" x14ac:dyDescent="0.35">
      <c r="U120"/>
      <c r="V120"/>
    </row>
    <row r="121" spans="21:22" ht="15" customHeight="1" x14ac:dyDescent="0.35">
      <c r="U121"/>
      <c r="V121"/>
    </row>
    <row r="122" spans="21:22" ht="15" customHeight="1" x14ac:dyDescent="0.35">
      <c r="U122"/>
      <c r="V122"/>
    </row>
    <row r="123" spans="21:22" ht="15" customHeight="1" x14ac:dyDescent="0.35">
      <c r="U123"/>
      <c r="V123"/>
    </row>
    <row r="124" spans="21:22" ht="15" customHeight="1" x14ac:dyDescent="0.35">
      <c r="U124"/>
      <c r="V124"/>
    </row>
    <row r="125" spans="21:22" ht="15" customHeight="1" x14ac:dyDescent="0.35">
      <c r="U125"/>
      <c r="V125"/>
    </row>
    <row r="126" spans="21:22" ht="15" customHeight="1" x14ac:dyDescent="0.35">
      <c r="U126"/>
      <c r="V126"/>
    </row>
    <row r="127" spans="21:22" ht="15" customHeight="1" x14ac:dyDescent="0.35">
      <c r="U127"/>
      <c r="V127"/>
    </row>
    <row r="128" spans="21:22" ht="15" customHeight="1" x14ac:dyDescent="0.35">
      <c r="U128"/>
      <c r="V128"/>
    </row>
    <row r="129" spans="21:22" ht="15" customHeight="1" x14ac:dyDescent="0.35">
      <c r="U129"/>
      <c r="V129"/>
    </row>
    <row r="130" spans="21:22" ht="15" customHeight="1" x14ac:dyDescent="0.35">
      <c r="U130"/>
      <c r="V130"/>
    </row>
    <row r="131" spans="21:22" ht="15" customHeight="1" x14ac:dyDescent="0.35">
      <c r="U131"/>
      <c r="V131"/>
    </row>
    <row r="132" spans="21:22" ht="15" customHeight="1" x14ac:dyDescent="0.35">
      <c r="U132"/>
      <c r="V132"/>
    </row>
    <row r="133" spans="21:22" ht="15" customHeight="1" x14ac:dyDescent="0.35">
      <c r="U133"/>
      <c r="V133"/>
    </row>
    <row r="134" spans="21:22" ht="15" customHeight="1" x14ac:dyDescent="0.35">
      <c r="U134"/>
      <c r="V134"/>
    </row>
    <row r="135" spans="21:22" ht="15" customHeight="1" x14ac:dyDescent="0.35">
      <c r="U135"/>
      <c r="V135"/>
    </row>
    <row r="136" spans="21:22" ht="15" customHeight="1" x14ac:dyDescent="0.35">
      <c r="U136"/>
      <c r="V136"/>
    </row>
    <row r="137" spans="21:22" ht="15" customHeight="1" x14ac:dyDescent="0.35">
      <c r="U137"/>
      <c r="V137"/>
    </row>
    <row r="138" spans="21:22" ht="15" customHeight="1" x14ac:dyDescent="0.35">
      <c r="U138"/>
      <c r="V138"/>
    </row>
    <row r="139" spans="21:22" ht="15" customHeight="1" x14ac:dyDescent="0.35">
      <c r="U139"/>
      <c r="V139"/>
    </row>
    <row r="140" spans="21:22" ht="15" customHeight="1" x14ac:dyDescent="0.35">
      <c r="U140"/>
      <c r="V140"/>
    </row>
    <row r="141" spans="21:22" ht="15" customHeight="1" x14ac:dyDescent="0.35">
      <c r="U141"/>
      <c r="V141"/>
    </row>
    <row r="142" spans="21:22" ht="15" customHeight="1" x14ac:dyDescent="0.35">
      <c r="U142"/>
      <c r="V142"/>
    </row>
    <row r="143" spans="21:22" ht="15" customHeight="1" x14ac:dyDescent="0.35">
      <c r="U143"/>
      <c r="V143"/>
    </row>
    <row r="144" spans="21:22" ht="15" customHeight="1" x14ac:dyDescent="0.35">
      <c r="U144"/>
      <c r="V144"/>
    </row>
    <row r="145" spans="21:22" ht="15" customHeight="1" x14ac:dyDescent="0.35">
      <c r="U145"/>
      <c r="V145"/>
    </row>
    <row r="146" spans="21:22" ht="15" customHeight="1" x14ac:dyDescent="0.35">
      <c r="U146"/>
      <c r="V146"/>
    </row>
    <row r="147" spans="21:22" ht="15" customHeight="1" x14ac:dyDescent="0.35">
      <c r="U147"/>
      <c r="V147"/>
    </row>
    <row r="148" spans="21:22" ht="15" customHeight="1" x14ac:dyDescent="0.35">
      <c r="U148"/>
      <c r="V148"/>
    </row>
    <row r="149" spans="21:22" ht="15" customHeight="1" x14ac:dyDescent="0.35">
      <c r="U149"/>
      <c r="V149"/>
    </row>
    <row r="150" spans="21:22" ht="15" customHeight="1" x14ac:dyDescent="0.35">
      <c r="U150"/>
      <c r="V150"/>
    </row>
    <row r="151" spans="21:22" ht="15" customHeight="1" x14ac:dyDescent="0.35">
      <c r="U151"/>
      <c r="V151"/>
    </row>
    <row r="152" spans="21:22" ht="15" customHeight="1" x14ac:dyDescent="0.35">
      <c r="U152"/>
      <c r="V152"/>
    </row>
    <row r="153" spans="21:22" ht="15" customHeight="1" x14ac:dyDescent="0.35">
      <c r="U153"/>
      <c r="V153"/>
    </row>
    <row r="154" spans="21:22" ht="15" customHeight="1" x14ac:dyDescent="0.35">
      <c r="U154"/>
      <c r="V154"/>
    </row>
    <row r="155" spans="21:22" ht="15" customHeight="1" x14ac:dyDescent="0.35">
      <c r="U155"/>
      <c r="V155"/>
    </row>
    <row r="156" spans="21:22" ht="15" customHeight="1" x14ac:dyDescent="0.35">
      <c r="U156"/>
      <c r="V156"/>
    </row>
    <row r="157" spans="21:22" ht="15" customHeight="1" x14ac:dyDescent="0.35">
      <c r="U157"/>
      <c r="V157"/>
    </row>
    <row r="158" spans="21:22" ht="15" customHeight="1" x14ac:dyDescent="0.35">
      <c r="U158"/>
      <c r="V158"/>
    </row>
    <row r="159" spans="21:22" ht="15" customHeight="1" x14ac:dyDescent="0.35">
      <c r="U159"/>
      <c r="V159"/>
    </row>
    <row r="160" spans="21:22" ht="15" customHeight="1" x14ac:dyDescent="0.35">
      <c r="U160"/>
      <c r="V160"/>
    </row>
    <row r="161" spans="21:22" ht="15" customHeight="1" x14ac:dyDescent="0.35">
      <c r="U161"/>
      <c r="V161"/>
    </row>
    <row r="162" spans="21:22" ht="15" customHeight="1" x14ac:dyDescent="0.35">
      <c r="U162"/>
      <c r="V162"/>
    </row>
    <row r="163" spans="21:22" ht="15" customHeight="1" x14ac:dyDescent="0.35">
      <c r="U163"/>
      <c r="V163"/>
    </row>
    <row r="164" spans="21:22" ht="15" customHeight="1" x14ac:dyDescent="0.35">
      <c r="U164"/>
      <c r="V164"/>
    </row>
    <row r="165" spans="21:22" ht="15" customHeight="1" x14ac:dyDescent="0.35">
      <c r="U165"/>
      <c r="V165"/>
    </row>
    <row r="166" spans="21:22" ht="15" customHeight="1" x14ac:dyDescent="0.35">
      <c r="U166"/>
      <c r="V166"/>
    </row>
    <row r="167" spans="21:22" ht="15" customHeight="1" x14ac:dyDescent="0.35">
      <c r="U167"/>
      <c r="V167"/>
    </row>
    <row r="168" spans="21:22" ht="15" customHeight="1" x14ac:dyDescent="0.35">
      <c r="U168"/>
      <c r="V168"/>
    </row>
    <row r="169" spans="21:22" ht="15" customHeight="1" x14ac:dyDescent="0.35">
      <c r="U169"/>
      <c r="V169"/>
    </row>
    <row r="170" spans="21:22" ht="15" customHeight="1" x14ac:dyDescent="0.35">
      <c r="U170"/>
      <c r="V170"/>
    </row>
    <row r="171" spans="21:22" ht="15" customHeight="1" x14ac:dyDescent="0.35">
      <c r="U171"/>
      <c r="V171"/>
    </row>
    <row r="172" spans="21:22" ht="15" customHeight="1" x14ac:dyDescent="0.35">
      <c r="U172"/>
      <c r="V172"/>
    </row>
    <row r="173" spans="21:22" ht="15" customHeight="1" x14ac:dyDescent="0.35">
      <c r="U173"/>
      <c r="V173"/>
    </row>
    <row r="174" spans="21:22" ht="15" customHeight="1" x14ac:dyDescent="0.35">
      <c r="U174"/>
      <c r="V174"/>
    </row>
    <row r="175" spans="21:22" ht="15" customHeight="1" x14ac:dyDescent="0.35">
      <c r="U175"/>
      <c r="V175"/>
    </row>
    <row r="176" spans="21:22" ht="15" customHeight="1" x14ac:dyDescent="0.35">
      <c r="U176"/>
      <c r="V176"/>
    </row>
    <row r="177" spans="21:22" ht="15" customHeight="1" x14ac:dyDescent="0.35">
      <c r="U177"/>
      <c r="V177"/>
    </row>
    <row r="178" spans="21:22" ht="15" customHeight="1" x14ac:dyDescent="0.35">
      <c r="U178"/>
      <c r="V178"/>
    </row>
    <row r="179" spans="21:22" ht="15" customHeight="1" x14ac:dyDescent="0.35">
      <c r="U179"/>
      <c r="V179"/>
    </row>
    <row r="180" spans="21:22" ht="15" customHeight="1" x14ac:dyDescent="0.35">
      <c r="U180"/>
      <c r="V180"/>
    </row>
    <row r="181" spans="21:22" ht="15" customHeight="1" x14ac:dyDescent="0.35">
      <c r="U181"/>
      <c r="V181"/>
    </row>
    <row r="182" spans="21:22" ht="15" customHeight="1" x14ac:dyDescent="0.35">
      <c r="U182"/>
      <c r="V182"/>
    </row>
    <row r="183" spans="21:22" ht="15" customHeight="1" x14ac:dyDescent="0.35">
      <c r="U183"/>
      <c r="V183"/>
    </row>
    <row r="184" spans="21:22" ht="15" customHeight="1" x14ac:dyDescent="0.35">
      <c r="U184"/>
      <c r="V184"/>
    </row>
    <row r="185" spans="21:22" ht="15" customHeight="1" x14ac:dyDescent="0.35">
      <c r="U185"/>
      <c r="V185"/>
    </row>
    <row r="186" spans="21:22" ht="15" customHeight="1" x14ac:dyDescent="0.35">
      <c r="U186"/>
      <c r="V186"/>
    </row>
    <row r="187" spans="21:22" ht="15" customHeight="1" x14ac:dyDescent="0.35">
      <c r="U187"/>
      <c r="V187"/>
    </row>
    <row r="188" spans="21:22" ht="15" customHeight="1" x14ac:dyDescent="0.35">
      <c r="U188"/>
      <c r="V188"/>
    </row>
    <row r="189" spans="21:22" ht="15" customHeight="1" x14ac:dyDescent="0.35">
      <c r="U189"/>
      <c r="V189"/>
    </row>
    <row r="190" spans="21:22" ht="15" customHeight="1" x14ac:dyDescent="0.35">
      <c r="U190"/>
      <c r="V190"/>
    </row>
    <row r="191" spans="21:22" ht="15" customHeight="1" x14ac:dyDescent="0.35">
      <c r="U191"/>
      <c r="V191"/>
    </row>
    <row r="192" spans="21:22" ht="15" customHeight="1" x14ac:dyDescent="0.35">
      <c r="U192"/>
      <c r="V192"/>
    </row>
    <row r="193" spans="21:22" ht="15" customHeight="1" x14ac:dyDescent="0.35">
      <c r="U193"/>
      <c r="V193"/>
    </row>
    <row r="194" spans="21:22" ht="15" customHeight="1" x14ac:dyDescent="0.35">
      <c r="U194"/>
      <c r="V194"/>
    </row>
    <row r="195" spans="21:22" ht="15" customHeight="1" x14ac:dyDescent="0.35">
      <c r="U195"/>
      <c r="V195"/>
    </row>
    <row r="196" spans="21:22" ht="15" customHeight="1" x14ac:dyDescent="0.35">
      <c r="U196"/>
      <c r="V196"/>
    </row>
    <row r="197" spans="21:22" ht="15" customHeight="1" x14ac:dyDescent="0.35">
      <c r="U197"/>
      <c r="V197"/>
    </row>
    <row r="198" spans="21:22" ht="15" customHeight="1" x14ac:dyDescent="0.35">
      <c r="U198"/>
      <c r="V198"/>
    </row>
    <row r="199" spans="21:22" ht="15" customHeight="1" x14ac:dyDescent="0.35">
      <c r="U199"/>
      <c r="V199"/>
    </row>
    <row r="200" spans="21:22" ht="15" customHeight="1" x14ac:dyDescent="0.35">
      <c r="U200"/>
      <c r="V200"/>
    </row>
    <row r="201" spans="21:22" ht="15" customHeight="1" x14ac:dyDescent="0.35">
      <c r="U201"/>
      <c r="V201"/>
    </row>
    <row r="202" spans="21:22" ht="15" customHeight="1" x14ac:dyDescent="0.35">
      <c r="U202"/>
      <c r="V202"/>
    </row>
    <row r="203" spans="21:22" ht="15" customHeight="1" x14ac:dyDescent="0.35">
      <c r="U203"/>
      <c r="V203"/>
    </row>
    <row r="204" spans="21:22" ht="15" customHeight="1" x14ac:dyDescent="0.35">
      <c r="U204"/>
      <c r="V204"/>
    </row>
    <row r="205" spans="21:22" ht="15" customHeight="1" x14ac:dyDescent="0.35">
      <c r="U205"/>
      <c r="V205"/>
    </row>
    <row r="206" spans="21:22" ht="15" customHeight="1" x14ac:dyDescent="0.35">
      <c r="U206"/>
      <c r="V206"/>
    </row>
    <row r="207" spans="21:22" ht="15" customHeight="1" x14ac:dyDescent="0.35">
      <c r="U207"/>
      <c r="V207"/>
    </row>
    <row r="208" spans="21:22" ht="15" customHeight="1" x14ac:dyDescent="0.35">
      <c r="U208"/>
      <c r="V208"/>
    </row>
    <row r="209" spans="21:22" ht="15" customHeight="1" x14ac:dyDescent="0.35">
      <c r="U209"/>
      <c r="V209"/>
    </row>
    <row r="210" spans="21:22" ht="15" customHeight="1" x14ac:dyDescent="0.35">
      <c r="U210"/>
      <c r="V210"/>
    </row>
    <row r="211" spans="21:22" ht="15" customHeight="1" x14ac:dyDescent="0.35">
      <c r="U211"/>
      <c r="V211"/>
    </row>
    <row r="212" spans="21:22" ht="15" customHeight="1" x14ac:dyDescent="0.35">
      <c r="U212"/>
      <c r="V212"/>
    </row>
    <row r="213" spans="21:22" ht="15" customHeight="1" x14ac:dyDescent="0.35">
      <c r="U213"/>
      <c r="V213"/>
    </row>
    <row r="214" spans="21:22" ht="15" customHeight="1" x14ac:dyDescent="0.35">
      <c r="U214"/>
      <c r="V214"/>
    </row>
    <row r="215" spans="21:22" ht="15" customHeight="1" x14ac:dyDescent="0.35">
      <c r="U215"/>
      <c r="V215"/>
    </row>
    <row r="216" spans="21:22" ht="15" customHeight="1" x14ac:dyDescent="0.35">
      <c r="U216"/>
      <c r="V216"/>
    </row>
    <row r="217" spans="21:22" ht="15" customHeight="1" x14ac:dyDescent="0.35">
      <c r="U217"/>
      <c r="V217"/>
    </row>
    <row r="218" spans="21:22" ht="15" customHeight="1" x14ac:dyDescent="0.35">
      <c r="U218"/>
      <c r="V218"/>
    </row>
    <row r="219" spans="21:22" ht="15" customHeight="1" x14ac:dyDescent="0.35">
      <c r="U219"/>
      <c r="V219"/>
    </row>
    <row r="220" spans="21:22" ht="15" customHeight="1" x14ac:dyDescent="0.35">
      <c r="U220"/>
      <c r="V220"/>
    </row>
    <row r="221" spans="21:22" ht="15" customHeight="1" x14ac:dyDescent="0.35">
      <c r="U221"/>
      <c r="V221"/>
    </row>
    <row r="222" spans="21:22" ht="15" customHeight="1" x14ac:dyDescent="0.35">
      <c r="U222"/>
      <c r="V222"/>
    </row>
    <row r="223" spans="21:22" ht="15" customHeight="1" x14ac:dyDescent="0.35">
      <c r="U223"/>
      <c r="V223"/>
    </row>
    <row r="224" spans="21:22" ht="15" customHeight="1" x14ac:dyDescent="0.35">
      <c r="U224"/>
      <c r="V224"/>
    </row>
    <row r="225" spans="21:22" ht="15" customHeight="1" x14ac:dyDescent="0.35">
      <c r="U225"/>
      <c r="V225"/>
    </row>
    <row r="226" spans="21:22" ht="15" customHeight="1" x14ac:dyDescent="0.35">
      <c r="U226"/>
      <c r="V226"/>
    </row>
    <row r="227" spans="21:22" ht="15" customHeight="1" x14ac:dyDescent="0.35">
      <c r="U227"/>
      <c r="V227"/>
    </row>
    <row r="228" spans="21:22" ht="15" customHeight="1" x14ac:dyDescent="0.35">
      <c r="U228"/>
      <c r="V228"/>
    </row>
    <row r="229" spans="21:22" ht="15" customHeight="1" x14ac:dyDescent="0.35">
      <c r="U229"/>
      <c r="V229"/>
    </row>
    <row r="230" spans="21:22" ht="15" customHeight="1" x14ac:dyDescent="0.35">
      <c r="U230"/>
      <c r="V230"/>
    </row>
    <row r="231" spans="21:22" ht="15" customHeight="1" x14ac:dyDescent="0.35">
      <c r="U231"/>
      <c r="V231"/>
    </row>
    <row r="232" spans="21:22" ht="15" customHeight="1" x14ac:dyDescent="0.35">
      <c r="U232"/>
      <c r="V232"/>
    </row>
    <row r="233" spans="21:22" ht="15" customHeight="1" x14ac:dyDescent="0.35">
      <c r="U233"/>
      <c r="V233"/>
    </row>
    <row r="234" spans="21:22" ht="15" customHeight="1" x14ac:dyDescent="0.35">
      <c r="U234"/>
      <c r="V234"/>
    </row>
    <row r="235" spans="21:22" ht="15" customHeight="1" x14ac:dyDescent="0.35">
      <c r="U235"/>
      <c r="V235"/>
    </row>
    <row r="236" spans="21:22" ht="15" customHeight="1" x14ac:dyDescent="0.35">
      <c r="U236"/>
      <c r="V236"/>
    </row>
    <row r="237" spans="21:22" ht="15" customHeight="1" x14ac:dyDescent="0.35">
      <c r="U237"/>
      <c r="V237"/>
    </row>
    <row r="238" spans="21:22" ht="15" customHeight="1" x14ac:dyDescent="0.35">
      <c r="U238"/>
      <c r="V238"/>
    </row>
    <row r="239" spans="21:22" ht="15" customHeight="1" x14ac:dyDescent="0.35">
      <c r="U239"/>
      <c r="V239"/>
    </row>
    <row r="240" spans="21:22" ht="15" customHeight="1" x14ac:dyDescent="0.35">
      <c r="U240"/>
      <c r="V240"/>
    </row>
    <row r="241" spans="21:22" ht="15" customHeight="1" x14ac:dyDescent="0.35">
      <c r="U241"/>
      <c r="V241"/>
    </row>
    <row r="242" spans="21:22" ht="15" customHeight="1" x14ac:dyDescent="0.35">
      <c r="U242"/>
      <c r="V242"/>
    </row>
    <row r="243" spans="21:22" ht="15" customHeight="1" x14ac:dyDescent="0.35">
      <c r="U243"/>
      <c r="V243"/>
    </row>
    <row r="244" spans="21:22" ht="15" customHeight="1" x14ac:dyDescent="0.35">
      <c r="U244"/>
      <c r="V244"/>
    </row>
    <row r="245" spans="21:22" ht="15" customHeight="1" x14ac:dyDescent="0.35">
      <c r="U245"/>
      <c r="V245"/>
    </row>
    <row r="246" spans="21:22" ht="15" customHeight="1" x14ac:dyDescent="0.35">
      <c r="U246"/>
      <c r="V246"/>
    </row>
    <row r="247" spans="21:22" ht="15" customHeight="1" x14ac:dyDescent="0.35">
      <c r="U247"/>
      <c r="V247"/>
    </row>
    <row r="248" spans="21:22" ht="15" customHeight="1" x14ac:dyDescent="0.35">
      <c r="U248"/>
      <c r="V248"/>
    </row>
    <row r="249" spans="21:22" ht="15" customHeight="1" x14ac:dyDescent="0.35">
      <c r="U249"/>
      <c r="V249"/>
    </row>
    <row r="250" spans="21:22" ht="15" customHeight="1" x14ac:dyDescent="0.35">
      <c r="U250"/>
      <c r="V250"/>
    </row>
    <row r="251" spans="21:22" ht="15" customHeight="1" x14ac:dyDescent="0.35">
      <c r="U251"/>
      <c r="V251"/>
    </row>
    <row r="252" spans="21:22" ht="15" customHeight="1" x14ac:dyDescent="0.35">
      <c r="U252"/>
      <c r="V252"/>
    </row>
    <row r="253" spans="21:22" ht="15" customHeight="1" x14ac:dyDescent="0.35">
      <c r="U253"/>
      <c r="V253"/>
    </row>
    <row r="254" spans="21:22" ht="15" customHeight="1" x14ac:dyDescent="0.35">
      <c r="U254"/>
      <c r="V254"/>
    </row>
    <row r="255" spans="21:22" ht="15" customHeight="1" x14ac:dyDescent="0.35">
      <c r="U255"/>
      <c r="V255"/>
    </row>
    <row r="256" spans="21:22" ht="15" customHeight="1" x14ac:dyDescent="0.35">
      <c r="U256"/>
      <c r="V256"/>
    </row>
    <row r="257" spans="21:22" ht="15" customHeight="1" x14ac:dyDescent="0.35">
      <c r="U257"/>
      <c r="V257"/>
    </row>
    <row r="258" spans="21:22" ht="15" customHeight="1" x14ac:dyDescent="0.35">
      <c r="U258"/>
      <c r="V258"/>
    </row>
    <row r="259" spans="21:22" ht="15" customHeight="1" x14ac:dyDescent="0.35">
      <c r="U259"/>
      <c r="V259"/>
    </row>
    <row r="260" spans="21:22" ht="15" customHeight="1" x14ac:dyDescent="0.35">
      <c r="U260"/>
      <c r="V260"/>
    </row>
    <row r="261" spans="21:22" ht="15" customHeight="1" x14ac:dyDescent="0.35">
      <c r="U261"/>
      <c r="V261"/>
    </row>
    <row r="262" spans="21:22" ht="15" customHeight="1" x14ac:dyDescent="0.35">
      <c r="U262"/>
      <c r="V262"/>
    </row>
    <row r="263" spans="21:22" ht="15" customHeight="1" x14ac:dyDescent="0.35">
      <c r="U263"/>
      <c r="V263"/>
    </row>
    <row r="264" spans="21:22" ht="15" customHeight="1" x14ac:dyDescent="0.35">
      <c r="U264"/>
      <c r="V264"/>
    </row>
    <row r="265" spans="21:22" ht="15" customHeight="1" x14ac:dyDescent="0.35">
      <c r="U265"/>
      <c r="V265"/>
    </row>
    <row r="266" spans="21:22" ht="15" customHeight="1" x14ac:dyDescent="0.35">
      <c r="U266"/>
      <c r="V266"/>
    </row>
    <row r="267" spans="21:22" ht="15" customHeight="1" x14ac:dyDescent="0.35">
      <c r="U267"/>
      <c r="V267"/>
    </row>
    <row r="268" spans="21:22" ht="15" customHeight="1" x14ac:dyDescent="0.35">
      <c r="U268"/>
      <c r="V268"/>
    </row>
    <row r="269" spans="21:22" ht="15" customHeight="1" x14ac:dyDescent="0.35">
      <c r="U269"/>
      <c r="V269"/>
    </row>
    <row r="270" spans="21:22" ht="15" customHeight="1" x14ac:dyDescent="0.35">
      <c r="U270"/>
      <c r="V270"/>
    </row>
    <row r="271" spans="21:22" ht="15" customHeight="1" x14ac:dyDescent="0.35">
      <c r="U271"/>
      <c r="V271"/>
    </row>
    <row r="272" spans="21:22" ht="15" customHeight="1" x14ac:dyDescent="0.35">
      <c r="U272"/>
      <c r="V272"/>
    </row>
    <row r="273" spans="21:22" ht="15" customHeight="1" x14ac:dyDescent="0.35">
      <c r="U273"/>
      <c r="V273"/>
    </row>
    <row r="274" spans="21:22" ht="15" customHeight="1" x14ac:dyDescent="0.35">
      <c r="U274"/>
      <c r="V274"/>
    </row>
    <row r="275" spans="21:22" ht="15" customHeight="1" x14ac:dyDescent="0.35">
      <c r="U275"/>
      <c r="V275"/>
    </row>
    <row r="276" spans="21:22" ht="15" customHeight="1" x14ac:dyDescent="0.35">
      <c r="U276"/>
      <c r="V276"/>
    </row>
    <row r="277" spans="21:22" ht="15" customHeight="1" x14ac:dyDescent="0.35">
      <c r="U277"/>
      <c r="V277"/>
    </row>
    <row r="278" spans="21:22" ht="15" customHeight="1" x14ac:dyDescent="0.35">
      <c r="U278"/>
      <c r="V278"/>
    </row>
    <row r="279" spans="21:22" ht="15" customHeight="1" x14ac:dyDescent="0.35">
      <c r="U279"/>
      <c r="V279"/>
    </row>
    <row r="280" spans="21:22" ht="15" customHeight="1" x14ac:dyDescent="0.35">
      <c r="U280"/>
      <c r="V280"/>
    </row>
    <row r="281" spans="21:22" ht="15" customHeight="1" x14ac:dyDescent="0.35">
      <c r="U281"/>
      <c r="V281"/>
    </row>
    <row r="282" spans="21:22" ht="15" customHeight="1" x14ac:dyDescent="0.35">
      <c r="U282"/>
      <c r="V282"/>
    </row>
    <row r="283" spans="21:22" ht="15" customHeight="1" x14ac:dyDescent="0.35">
      <c r="U283"/>
      <c r="V283"/>
    </row>
    <row r="284" spans="21:22" ht="15" customHeight="1" x14ac:dyDescent="0.35">
      <c r="U284"/>
      <c r="V284"/>
    </row>
    <row r="285" spans="21:22" ht="15" customHeight="1" x14ac:dyDescent="0.35">
      <c r="U285"/>
      <c r="V285"/>
    </row>
    <row r="286" spans="21:22" ht="15" customHeight="1" x14ac:dyDescent="0.35">
      <c r="U286"/>
      <c r="V286"/>
    </row>
    <row r="287" spans="21:22" ht="15" customHeight="1" x14ac:dyDescent="0.35">
      <c r="U287"/>
      <c r="V287"/>
    </row>
    <row r="288" spans="21:22" ht="15" customHeight="1" x14ac:dyDescent="0.35">
      <c r="U288"/>
      <c r="V288"/>
    </row>
    <row r="289" spans="21:22" ht="15" customHeight="1" x14ac:dyDescent="0.35">
      <c r="U289"/>
      <c r="V289"/>
    </row>
    <row r="290" spans="21:22" ht="15" customHeight="1" x14ac:dyDescent="0.35">
      <c r="U290"/>
      <c r="V290"/>
    </row>
    <row r="291" spans="21:22" ht="15" customHeight="1" x14ac:dyDescent="0.35">
      <c r="U291"/>
      <c r="V291"/>
    </row>
    <row r="292" spans="21:22" ht="15" customHeight="1" x14ac:dyDescent="0.35">
      <c r="U292"/>
      <c r="V292"/>
    </row>
    <row r="293" spans="21:22" ht="15" customHeight="1" x14ac:dyDescent="0.35">
      <c r="U293"/>
      <c r="V293"/>
    </row>
    <row r="294" spans="21:22" ht="15" customHeight="1" x14ac:dyDescent="0.35">
      <c r="U294"/>
      <c r="V294"/>
    </row>
    <row r="295" spans="21:22" ht="15" customHeight="1" x14ac:dyDescent="0.35">
      <c r="U295"/>
      <c r="V295"/>
    </row>
  </sheetData>
  <conditionalFormatting sqref="A1:A1048576">
    <cfRule type="duplicateValues" dxfId="78" priority="1"/>
  </conditionalFormatting>
  <pageMargins left="0.7" right="0.7" top="0.75" bottom="0.75" header="0.3" footer="0.3"/>
  <pageSetup orientation="portrait" verticalDpi="4294967293"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V501"/>
  <sheetViews>
    <sheetView tabSelected="1" topLeftCell="L1" workbookViewId="0">
      <selection activeCell="O28" sqref="O28"/>
    </sheetView>
  </sheetViews>
  <sheetFormatPr defaultColWidth="25.6328125" defaultRowHeight="15" customHeight="1" x14ac:dyDescent="0.35"/>
  <cols>
    <col min="1" max="3" width="25.6328125" style="26"/>
    <col min="4" max="4" width="50.6328125" style="26" customWidth="1"/>
    <col min="5" max="9" width="25.6328125" style="28"/>
    <col min="10" max="11" width="50.6328125" style="26" customWidth="1"/>
    <col min="12" max="13" width="25.6328125" style="26"/>
    <col min="14" max="15" width="25.6328125" style="33"/>
    <col min="16" max="16" width="25.6328125" style="26"/>
    <col min="17" max="17" width="50.6328125" style="34" customWidth="1"/>
    <col min="18" max="16384" width="25.6328125" style="26"/>
  </cols>
  <sheetData>
    <row r="1" spans="1:22" s="27" customFormat="1" ht="15" customHeight="1" x14ac:dyDescent="0.35">
      <c r="A1" s="27" t="s">
        <v>0</v>
      </c>
      <c r="B1" s="27" t="s">
        <v>1</v>
      </c>
      <c r="C1" s="27" t="s">
        <v>2</v>
      </c>
      <c r="D1" s="27" t="s">
        <v>52</v>
      </c>
      <c r="E1" s="29" t="s">
        <v>5</v>
      </c>
      <c r="F1" s="29" t="s">
        <v>6</v>
      </c>
      <c r="G1" s="29" t="s">
        <v>53</v>
      </c>
      <c r="H1" s="29" t="s">
        <v>54</v>
      </c>
      <c r="I1" s="29" t="s">
        <v>55</v>
      </c>
      <c r="J1" s="27" t="s">
        <v>56</v>
      </c>
      <c r="K1" s="27" t="s">
        <v>57</v>
      </c>
      <c r="L1" s="27" t="s">
        <v>187</v>
      </c>
      <c r="M1" s="27" t="s">
        <v>58</v>
      </c>
      <c r="N1" s="27" t="s">
        <v>59</v>
      </c>
      <c r="O1" s="30" t="s">
        <v>60</v>
      </c>
      <c r="P1" s="30" t="s">
        <v>61</v>
      </c>
      <c r="Q1" s="27" t="s">
        <v>62</v>
      </c>
      <c r="R1" s="31" t="s">
        <v>110</v>
      </c>
      <c r="T1" s="32"/>
      <c r="U1" s="32"/>
      <c r="V1" s="32"/>
    </row>
    <row r="2" spans="1:22" ht="15" customHeight="1" x14ac:dyDescent="0.35">
      <c r="N2" s="26"/>
      <c r="P2" s="33"/>
      <c r="Q2" s="26"/>
      <c r="R2" s="34"/>
      <c r="T2" s="35"/>
      <c r="U2" s="35"/>
      <c r="V2" s="35"/>
    </row>
    <row r="3" spans="1:22" ht="15" customHeight="1" x14ac:dyDescent="0.35">
      <c r="N3" s="26"/>
      <c r="P3" s="33"/>
      <c r="Q3" s="26"/>
      <c r="R3" s="34"/>
      <c r="T3" s="35"/>
      <c r="U3" s="35"/>
      <c r="V3" s="35"/>
    </row>
    <row r="4" spans="1:22" ht="15" customHeight="1" x14ac:dyDescent="0.35">
      <c r="N4" s="26"/>
      <c r="P4" s="33"/>
      <c r="Q4" s="26"/>
      <c r="R4" s="34"/>
      <c r="T4" s="35"/>
      <c r="U4" s="35"/>
      <c r="V4" s="35"/>
    </row>
    <row r="5" spans="1:22" ht="15" customHeight="1" x14ac:dyDescent="0.35">
      <c r="N5" s="26"/>
      <c r="P5" s="33"/>
      <c r="Q5" s="26"/>
      <c r="R5" s="34"/>
      <c r="T5" s="35"/>
      <c r="U5" s="35"/>
      <c r="V5" s="35"/>
    </row>
    <row r="6" spans="1:22" ht="15" customHeight="1" x14ac:dyDescent="0.35">
      <c r="N6" s="26"/>
      <c r="P6" s="33"/>
      <c r="Q6" s="26"/>
      <c r="R6" s="34"/>
      <c r="T6" s="35"/>
      <c r="U6" s="35"/>
      <c r="V6" s="35"/>
    </row>
    <row r="7" spans="1:22" ht="15" customHeight="1" x14ac:dyDescent="0.35">
      <c r="N7" s="26"/>
      <c r="P7" s="33"/>
      <c r="Q7" s="26"/>
      <c r="R7" s="34"/>
      <c r="T7" s="35"/>
      <c r="U7" s="35"/>
      <c r="V7" s="35"/>
    </row>
    <row r="8" spans="1:22" ht="15" customHeight="1" x14ac:dyDescent="0.35">
      <c r="N8" s="26"/>
      <c r="P8" s="33"/>
      <c r="Q8" s="26"/>
      <c r="R8" s="34"/>
      <c r="T8" s="35"/>
      <c r="U8" s="35"/>
      <c r="V8" s="35"/>
    </row>
    <row r="9" spans="1:22" ht="15" customHeight="1" x14ac:dyDescent="0.35">
      <c r="N9" s="26"/>
      <c r="P9" s="33"/>
      <c r="Q9" s="26"/>
      <c r="R9" s="34"/>
      <c r="T9" s="35"/>
      <c r="U9" s="35"/>
      <c r="V9" s="35"/>
    </row>
    <row r="10" spans="1:22" ht="15" customHeight="1" x14ac:dyDescent="0.35">
      <c r="N10" s="26"/>
      <c r="P10" s="33"/>
      <c r="Q10" s="26"/>
      <c r="R10" s="34"/>
      <c r="T10" s="35"/>
      <c r="U10" s="35"/>
      <c r="V10" s="35"/>
    </row>
    <row r="11" spans="1:22" ht="15" customHeight="1" x14ac:dyDescent="0.35">
      <c r="N11" s="26"/>
      <c r="P11" s="33"/>
      <c r="Q11" s="26"/>
      <c r="R11" s="34"/>
      <c r="T11" s="35"/>
      <c r="U11" s="35"/>
      <c r="V11" s="35"/>
    </row>
    <row r="12" spans="1:22" ht="15" customHeight="1" x14ac:dyDescent="0.35">
      <c r="N12" s="26"/>
      <c r="P12" s="33"/>
      <c r="Q12" s="26"/>
      <c r="R12" s="34"/>
      <c r="T12" s="35"/>
      <c r="U12" s="35"/>
      <c r="V12" s="35"/>
    </row>
    <row r="13" spans="1:22" ht="15" customHeight="1" x14ac:dyDescent="0.35">
      <c r="N13" s="26"/>
      <c r="P13" s="33"/>
      <c r="Q13" s="26"/>
      <c r="R13" s="34"/>
      <c r="T13" s="35"/>
      <c r="U13" s="35"/>
      <c r="V13" s="35"/>
    </row>
    <row r="14" spans="1:22" ht="15" customHeight="1" x14ac:dyDescent="0.35">
      <c r="N14" s="26"/>
      <c r="P14" s="33"/>
      <c r="Q14" s="26"/>
      <c r="R14" s="34"/>
      <c r="T14" s="35"/>
      <c r="U14" s="35"/>
      <c r="V14" s="35"/>
    </row>
    <row r="15" spans="1:22" ht="15" customHeight="1" x14ac:dyDescent="0.35">
      <c r="N15" s="26"/>
      <c r="P15" s="33"/>
      <c r="Q15" s="26"/>
      <c r="R15" s="34"/>
      <c r="T15" s="35"/>
      <c r="U15" s="35"/>
      <c r="V15" s="35"/>
    </row>
    <row r="16" spans="1:22" ht="15" customHeight="1" x14ac:dyDescent="0.35">
      <c r="N16" s="26"/>
      <c r="P16" s="33"/>
      <c r="Q16" s="26"/>
      <c r="R16" s="34"/>
      <c r="T16" s="35"/>
      <c r="U16" s="35"/>
      <c r="V16" s="35"/>
    </row>
    <row r="17" spans="14:22" ht="15" customHeight="1" x14ac:dyDescent="0.35">
      <c r="N17" s="26"/>
      <c r="P17" s="33"/>
      <c r="Q17" s="26"/>
      <c r="R17" s="34"/>
      <c r="T17" s="35"/>
      <c r="U17" s="35"/>
      <c r="V17" s="35"/>
    </row>
    <row r="18" spans="14:22" ht="15" customHeight="1" x14ac:dyDescent="0.35">
      <c r="N18" s="26"/>
      <c r="P18" s="33"/>
      <c r="Q18" s="26"/>
      <c r="R18" s="34"/>
      <c r="T18" s="35"/>
      <c r="U18" s="35"/>
      <c r="V18" s="35"/>
    </row>
    <row r="19" spans="14:22" ht="15" customHeight="1" x14ac:dyDescent="0.35">
      <c r="N19" s="26"/>
      <c r="P19" s="33"/>
      <c r="Q19" s="26"/>
      <c r="R19" s="34"/>
      <c r="T19" s="35"/>
      <c r="U19" s="35"/>
      <c r="V19" s="35"/>
    </row>
    <row r="20" spans="14:22" ht="15" customHeight="1" x14ac:dyDescent="0.35">
      <c r="N20" s="26"/>
      <c r="P20" s="33"/>
      <c r="Q20" s="26"/>
      <c r="R20" s="34"/>
      <c r="T20" s="35"/>
      <c r="U20" s="35"/>
      <c r="V20" s="35"/>
    </row>
    <row r="21" spans="14:22" ht="15" customHeight="1" x14ac:dyDescent="0.35">
      <c r="N21" s="26"/>
      <c r="P21" s="33"/>
      <c r="Q21" s="26"/>
      <c r="R21" s="34"/>
      <c r="T21" s="35"/>
      <c r="U21" s="35"/>
      <c r="V21" s="35"/>
    </row>
    <row r="22" spans="14:22" ht="15" customHeight="1" x14ac:dyDescent="0.35">
      <c r="N22" s="26"/>
      <c r="P22" s="33"/>
      <c r="Q22" s="26"/>
      <c r="R22" s="34"/>
      <c r="T22" s="35"/>
      <c r="U22" s="35"/>
      <c r="V22" s="35"/>
    </row>
    <row r="23" spans="14:22" ht="15" customHeight="1" x14ac:dyDescent="0.35">
      <c r="N23" s="26"/>
      <c r="P23" s="33"/>
      <c r="Q23" s="26"/>
      <c r="R23" s="34"/>
      <c r="T23" s="35"/>
      <c r="U23" s="35"/>
      <c r="V23" s="35"/>
    </row>
    <row r="24" spans="14:22" ht="15" customHeight="1" x14ac:dyDescent="0.35">
      <c r="N24" s="26"/>
      <c r="P24" s="33"/>
      <c r="Q24" s="26"/>
      <c r="R24" s="34"/>
      <c r="T24" s="35"/>
      <c r="U24" s="35"/>
      <c r="V24" s="35"/>
    </row>
    <row r="25" spans="14:22" ht="15" customHeight="1" x14ac:dyDescent="0.35">
      <c r="N25" s="26"/>
      <c r="P25" s="33"/>
      <c r="Q25" s="26"/>
      <c r="R25" s="34"/>
      <c r="T25" s="35"/>
      <c r="U25" s="35"/>
      <c r="V25" s="35"/>
    </row>
    <row r="26" spans="14:22" ht="15" customHeight="1" x14ac:dyDescent="0.35">
      <c r="N26" s="26"/>
      <c r="P26" s="33"/>
      <c r="Q26" s="26"/>
      <c r="R26" s="34"/>
      <c r="T26" s="35"/>
      <c r="U26" s="35"/>
      <c r="V26" s="35"/>
    </row>
    <row r="27" spans="14:22" ht="15" customHeight="1" x14ac:dyDescent="0.35">
      <c r="N27" s="26"/>
      <c r="P27" s="33"/>
      <c r="Q27" s="26"/>
      <c r="R27" s="34"/>
      <c r="T27" s="35"/>
      <c r="U27" s="35"/>
      <c r="V27" s="35"/>
    </row>
    <row r="28" spans="14:22" ht="15" customHeight="1" x14ac:dyDescent="0.35">
      <c r="N28" s="26"/>
      <c r="P28" s="33"/>
      <c r="Q28" s="26"/>
      <c r="R28" s="34"/>
      <c r="T28" s="35"/>
      <c r="U28" s="35"/>
      <c r="V28" s="35"/>
    </row>
    <row r="29" spans="14:22" ht="15" customHeight="1" x14ac:dyDescent="0.35">
      <c r="N29" s="26"/>
      <c r="P29" s="33"/>
      <c r="Q29" s="26"/>
      <c r="R29" s="34"/>
      <c r="T29" s="35"/>
      <c r="U29" s="35"/>
      <c r="V29" s="35"/>
    </row>
    <row r="30" spans="14:22" ht="15" customHeight="1" x14ac:dyDescent="0.35">
      <c r="N30" s="26"/>
      <c r="P30" s="33"/>
      <c r="Q30" s="26"/>
      <c r="R30" s="34"/>
      <c r="T30" s="35"/>
      <c r="U30" s="35"/>
      <c r="V30" s="35"/>
    </row>
    <row r="31" spans="14:22" ht="15" customHeight="1" x14ac:dyDescent="0.35">
      <c r="N31" s="26"/>
      <c r="P31" s="33"/>
      <c r="Q31" s="26"/>
      <c r="R31" s="34"/>
      <c r="T31" s="35"/>
      <c r="U31" s="35"/>
      <c r="V31" s="35"/>
    </row>
    <row r="32" spans="14:22" ht="15" customHeight="1" x14ac:dyDescent="0.35">
      <c r="N32" s="26"/>
      <c r="P32" s="33"/>
      <c r="Q32" s="26"/>
      <c r="R32" s="34"/>
      <c r="T32" s="35"/>
      <c r="U32" s="35"/>
      <c r="V32" s="35"/>
    </row>
    <row r="33" spans="14:22" ht="15" customHeight="1" x14ac:dyDescent="0.35">
      <c r="N33" s="26"/>
      <c r="P33" s="33"/>
      <c r="Q33" s="26"/>
      <c r="R33" s="34"/>
      <c r="T33" s="35"/>
      <c r="U33" s="35"/>
      <c r="V33" s="35"/>
    </row>
    <row r="34" spans="14:22" ht="15" customHeight="1" x14ac:dyDescent="0.35">
      <c r="N34" s="26"/>
      <c r="P34" s="33"/>
      <c r="Q34" s="26"/>
      <c r="R34" s="34"/>
      <c r="T34" s="35"/>
      <c r="U34" s="35"/>
      <c r="V34" s="35"/>
    </row>
    <row r="35" spans="14:22" ht="15" customHeight="1" x14ac:dyDescent="0.35">
      <c r="N35" s="26"/>
      <c r="P35" s="33"/>
      <c r="Q35" s="26"/>
      <c r="R35" s="34"/>
      <c r="T35" s="35"/>
      <c r="U35" s="35"/>
      <c r="V35" s="35"/>
    </row>
    <row r="36" spans="14:22" ht="15" customHeight="1" x14ac:dyDescent="0.35">
      <c r="N36" s="26"/>
      <c r="P36" s="33"/>
      <c r="Q36" s="26"/>
      <c r="R36" s="34"/>
      <c r="T36" s="35"/>
      <c r="U36" s="35"/>
      <c r="V36" s="35"/>
    </row>
    <row r="37" spans="14:22" ht="15" customHeight="1" x14ac:dyDescent="0.35">
      <c r="N37" s="26"/>
      <c r="P37" s="33"/>
      <c r="Q37" s="26"/>
      <c r="R37" s="34"/>
      <c r="T37" s="35"/>
      <c r="U37" s="35"/>
      <c r="V37" s="35"/>
    </row>
    <row r="38" spans="14:22" ht="15" customHeight="1" x14ac:dyDescent="0.35">
      <c r="N38" s="26"/>
      <c r="P38" s="33"/>
      <c r="Q38" s="26"/>
      <c r="R38" s="34"/>
      <c r="T38" s="35"/>
      <c r="U38" s="35"/>
      <c r="V38" s="35"/>
    </row>
    <row r="39" spans="14:22" ht="15" customHeight="1" x14ac:dyDescent="0.35">
      <c r="N39" s="26"/>
      <c r="P39" s="33"/>
      <c r="Q39" s="26"/>
      <c r="R39" s="34"/>
      <c r="T39" s="35"/>
      <c r="U39" s="35"/>
      <c r="V39" s="35"/>
    </row>
    <row r="40" spans="14:22" ht="15" customHeight="1" x14ac:dyDescent="0.35">
      <c r="N40" s="26"/>
      <c r="P40" s="33"/>
      <c r="Q40" s="26"/>
      <c r="R40" s="34"/>
      <c r="T40" s="35"/>
      <c r="U40" s="35"/>
      <c r="V40" s="35"/>
    </row>
    <row r="41" spans="14:22" ht="15" customHeight="1" x14ac:dyDescent="0.35">
      <c r="N41" s="26"/>
      <c r="P41" s="33"/>
      <c r="Q41" s="26"/>
      <c r="R41" s="34"/>
      <c r="T41" s="35"/>
      <c r="U41" s="35"/>
      <c r="V41" s="35"/>
    </row>
    <row r="42" spans="14:22" ht="15" customHeight="1" x14ac:dyDescent="0.35">
      <c r="N42" s="26"/>
      <c r="P42" s="33"/>
      <c r="Q42" s="26"/>
      <c r="R42" s="34"/>
      <c r="T42" s="35"/>
      <c r="U42" s="35"/>
      <c r="V42" s="35"/>
    </row>
    <row r="43" spans="14:22" ht="15" customHeight="1" x14ac:dyDescent="0.35">
      <c r="N43" s="26"/>
      <c r="P43" s="33"/>
      <c r="Q43" s="26"/>
      <c r="R43" s="34"/>
      <c r="T43" s="35"/>
      <c r="U43" s="35"/>
      <c r="V43" s="35"/>
    </row>
    <row r="44" spans="14:22" ht="15" customHeight="1" x14ac:dyDescent="0.35">
      <c r="N44" s="26"/>
      <c r="P44" s="33"/>
      <c r="Q44" s="26"/>
      <c r="R44" s="34"/>
      <c r="T44" s="35"/>
      <c r="U44" s="35"/>
      <c r="V44" s="35"/>
    </row>
    <row r="45" spans="14:22" ht="15" customHeight="1" x14ac:dyDescent="0.35">
      <c r="N45" s="26"/>
      <c r="P45" s="33"/>
      <c r="Q45" s="26"/>
      <c r="R45" s="34"/>
      <c r="T45" s="35"/>
      <c r="U45" s="35"/>
      <c r="V45" s="35"/>
    </row>
    <row r="46" spans="14:22" ht="15" customHeight="1" x14ac:dyDescent="0.35">
      <c r="N46" s="26"/>
      <c r="P46" s="33"/>
      <c r="Q46" s="26"/>
      <c r="R46" s="34"/>
      <c r="T46" s="35"/>
      <c r="U46" s="35"/>
      <c r="V46" s="35"/>
    </row>
    <row r="47" spans="14:22" ht="15" customHeight="1" x14ac:dyDescent="0.35">
      <c r="N47" s="26"/>
      <c r="P47" s="33"/>
      <c r="Q47" s="26"/>
      <c r="R47" s="34"/>
      <c r="T47" s="35"/>
      <c r="U47" s="35"/>
      <c r="V47" s="35"/>
    </row>
    <row r="48" spans="14:22" ht="15" customHeight="1" x14ac:dyDescent="0.35">
      <c r="N48" s="26"/>
      <c r="P48" s="33"/>
      <c r="Q48" s="26"/>
      <c r="R48" s="34"/>
      <c r="T48" s="35"/>
      <c r="U48" s="35"/>
      <c r="V48" s="35"/>
    </row>
    <row r="49" spans="14:22" ht="15" customHeight="1" x14ac:dyDescent="0.35">
      <c r="N49" s="26"/>
      <c r="P49" s="33"/>
      <c r="Q49" s="26"/>
      <c r="R49" s="34"/>
      <c r="T49" s="35"/>
      <c r="U49" s="35"/>
      <c r="V49" s="35"/>
    </row>
    <row r="50" spans="14:22" ht="15" customHeight="1" x14ac:dyDescent="0.35">
      <c r="N50" s="26"/>
      <c r="P50" s="33"/>
      <c r="Q50" s="26"/>
      <c r="R50" s="34"/>
      <c r="T50" s="35"/>
      <c r="U50" s="35"/>
      <c r="V50" s="35"/>
    </row>
    <row r="51" spans="14:22" ht="15" customHeight="1" x14ac:dyDescent="0.35">
      <c r="N51" s="26"/>
      <c r="P51" s="33"/>
      <c r="Q51" s="26"/>
      <c r="R51" s="34"/>
      <c r="T51" s="35"/>
      <c r="U51" s="35"/>
      <c r="V51" s="35"/>
    </row>
    <row r="52" spans="14:22" ht="15" customHeight="1" x14ac:dyDescent="0.35">
      <c r="N52" s="26"/>
      <c r="P52" s="33"/>
      <c r="Q52" s="26"/>
      <c r="R52" s="34"/>
      <c r="T52" s="35"/>
      <c r="U52" s="35"/>
    </row>
    <row r="53" spans="14:22" ht="15" customHeight="1" x14ac:dyDescent="0.35">
      <c r="N53" s="26"/>
      <c r="P53" s="33"/>
      <c r="Q53" s="26"/>
      <c r="R53" s="34"/>
      <c r="T53" s="35"/>
      <c r="U53" s="35"/>
    </row>
    <row r="54" spans="14:22" ht="15" customHeight="1" x14ac:dyDescent="0.35">
      <c r="N54" s="26"/>
      <c r="P54" s="33"/>
      <c r="Q54" s="26"/>
      <c r="R54" s="34"/>
      <c r="T54" s="35"/>
      <c r="U54" s="35"/>
    </row>
    <row r="55" spans="14:22" ht="15" customHeight="1" x14ac:dyDescent="0.35">
      <c r="N55" s="26"/>
      <c r="P55" s="33"/>
      <c r="Q55" s="26"/>
      <c r="R55" s="34"/>
      <c r="T55" s="35"/>
      <c r="U55" s="35"/>
    </row>
    <row r="56" spans="14:22" ht="15" customHeight="1" x14ac:dyDescent="0.35">
      <c r="N56" s="26"/>
      <c r="P56" s="33"/>
      <c r="Q56" s="26"/>
      <c r="R56" s="34"/>
      <c r="T56" s="35"/>
      <c r="U56" s="35"/>
    </row>
    <row r="57" spans="14:22" ht="15" customHeight="1" x14ac:dyDescent="0.35">
      <c r="N57" s="26"/>
      <c r="P57" s="33"/>
      <c r="Q57" s="26"/>
      <c r="R57" s="34"/>
      <c r="T57" s="35"/>
      <c r="U57" s="35"/>
    </row>
    <row r="58" spans="14:22" ht="15" customHeight="1" x14ac:dyDescent="0.35">
      <c r="N58" s="26"/>
      <c r="P58" s="33"/>
      <c r="Q58" s="26"/>
      <c r="R58" s="34"/>
      <c r="T58" s="35"/>
      <c r="U58" s="35"/>
    </row>
    <row r="59" spans="14:22" ht="15" customHeight="1" x14ac:dyDescent="0.35">
      <c r="N59" s="26"/>
      <c r="P59" s="33"/>
      <c r="Q59" s="26"/>
      <c r="R59" s="34"/>
      <c r="T59" s="35"/>
      <c r="U59" s="35"/>
    </row>
    <row r="60" spans="14:22" ht="15" customHeight="1" x14ac:dyDescent="0.35">
      <c r="N60" s="26"/>
      <c r="P60" s="33"/>
      <c r="Q60" s="26"/>
      <c r="R60" s="34"/>
      <c r="T60" s="35"/>
      <c r="U60" s="35"/>
    </row>
    <row r="61" spans="14:22" ht="15" customHeight="1" x14ac:dyDescent="0.35">
      <c r="N61" s="26"/>
      <c r="P61" s="33"/>
      <c r="Q61" s="26"/>
      <c r="R61" s="34"/>
      <c r="T61" s="35"/>
      <c r="U61" s="35"/>
    </row>
    <row r="62" spans="14:22" ht="15" customHeight="1" x14ac:dyDescent="0.35">
      <c r="N62" s="26"/>
      <c r="P62" s="33"/>
      <c r="Q62" s="26"/>
      <c r="R62" s="34"/>
      <c r="T62" s="35"/>
      <c r="U62" s="35"/>
    </row>
    <row r="63" spans="14:22" ht="15" customHeight="1" x14ac:dyDescent="0.35">
      <c r="N63" s="26"/>
      <c r="P63" s="33"/>
      <c r="Q63" s="26"/>
      <c r="R63" s="34"/>
      <c r="T63" s="35"/>
      <c r="U63" s="35"/>
    </row>
    <row r="64" spans="14:22" ht="15" customHeight="1" x14ac:dyDescent="0.35">
      <c r="N64" s="26"/>
      <c r="P64" s="33"/>
      <c r="Q64" s="26"/>
      <c r="R64" s="34"/>
      <c r="T64" s="35"/>
      <c r="U64" s="35"/>
    </row>
    <row r="65" spans="14:21" ht="15" customHeight="1" x14ac:dyDescent="0.35">
      <c r="N65" s="26"/>
      <c r="P65" s="33"/>
      <c r="Q65" s="26"/>
      <c r="R65" s="34"/>
      <c r="T65" s="35"/>
      <c r="U65" s="35"/>
    </row>
    <row r="66" spans="14:21" ht="15" customHeight="1" x14ac:dyDescent="0.35">
      <c r="N66" s="26"/>
      <c r="P66" s="33"/>
      <c r="Q66" s="26"/>
      <c r="R66" s="34"/>
      <c r="T66" s="35"/>
      <c r="U66" s="35"/>
    </row>
    <row r="67" spans="14:21" ht="15" customHeight="1" x14ac:dyDescent="0.35">
      <c r="N67" s="26"/>
      <c r="P67" s="33"/>
      <c r="Q67" s="26"/>
      <c r="R67" s="34"/>
      <c r="T67" s="35"/>
      <c r="U67" s="35"/>
    </row>
    <row r="68" spans="14:21" ht="15" customHeight="1" x14ac:dyDescent="0.35">
      <c r="N68" s="26"/>
      <c r="P68" s="33"/>
      <c r="Q68" s="26"/>
      <c r="R68" s="34"/>
      <c r="T68" s="35"/>
      <c r="U68" s="35"/>
    </row>
    <row r="69" spans="14:21" ht="15" customHeight="1" x14ac:dyDescent="0.35">
      <c r="N69" s="26"/>
      <c r="P69" s="33"/>
      <c r="Q69" s="26"/>
      <c r="R69" s="34"/>
      <c r="T69" s="35"/>
      <c r="U69" s="35"/>
    </row>
    <row r="70" spans="14:21" ht="15" customHeight="1" x14ac:dyDescent="0.35">
      <c r="N70" s="26"/>
      <c r="P70" s="33"/>
      <c r="Q70" s="26"/>
      <c r="R70" s="34"/>
      <c r="T70" s="35"/>
      <c r="U70" s="35"/>
    </row>
    <row r="71" spans="14:21" ht="15" customHeight="1" x14ac:dyDescent="0.35">
      <c r="N71" s="26"/>
      <c r="P71" s="33"/>
      <c r="Q71" s="26"/>
      <c r="R71" s="34"/>
      <c r="T71" s="35"/>
      <c r="U71" s="35"/>
    </row>
    <row r="72" spans="14:21" ht="15" customHeight="1" x14ac:dyDescent="0.35">
      <c r="N72" s="26"/>
      <c r="P72" s="33"/>
      <c r="Q72" s="26"/>
      <c r="R72" s="34"/>
      <c r="T72" s="35"/>
      <c r="U72" s="35"/>
    </row>
    <row r="73" spans="14:21" ht="15" customHeight="1" x14ac:dyDescent="0.35">
      <c r="N73" s="26"/>
      <c r="P73" s="33"/>
      <c r="Q73" s="26"/>
      <c r="R73" s="34"/>
      <c r="T73" s="35"/>
      <c r="U73" s="35"/>
    </row>
    <row r="74" spans="14:21" ht="15" customHeight="1" x14ac:dyDescent="0.35">
      <c r="N74" s="26"/>
      <c r="P74" s="33"/>
      <c r="Q74" s="26"/>
      <c r="R74" s="34"/>
      <c r="T74" s="35"/>
      <c r="U74" s="35"/>
    </row>
    <row r="75" spans="14:21" ht="15" customHeight="1" x14ac:dyDescent="0.35">
      <c r="N75" s="26"/>
      <c r="P75" s="33"/>
      <c r="Q75" s="26"/>
      <c r="R75" s="34"/>
      <c r="T75" s="35"/>
      <c r="U75" s="35"/>
    </row>
    <row r="76" spans="14:21" ht="15" customHeight="1" x14ac:dyDescent="0.35">
      <c r="N76" s="26"/>
      <c r="P76" s="33"/>
      <c r="Q76" s="26"/>
      <c r="R76" s="34"/>
      <c r="T76" s="35"/>
      <c r="U76" s="35"/>
    </row>
    <row r="77" spans="14:21" ht="15" customHeight="1" x14ac:dyDescent="0.35">
      <c r="N77" s="26"/>
      <c r="P77" s="33"/>
      <c r="Q77" s="26"/>
      <c r="R77" s="34"/>
      <c r="T77" s="35"/>
      <c r="U77" s="35"/>
    </row>
    <row r="78" spans="14:21" ht="15" customHeight="1" x14ac:dyDescent="0.35">
      <c r="N78" s="26"/>
      <c r="P78" s="33"/>
      <c r="Q78" s="26"/>
      <c r="R78" s="34"/>
      <c r="T78" s="35"/>
      <c r="U78" s="35"/>
    </row>
    <row r="79" spans="14:21" ht="15" customHeight="1" x14ac:dyDescent="0.35">
      <c r="N79" s="26"/>
      <c r="P79" s="33"/>
      <c r="Q79" s="26"/>
      <c r="R79" s="34"/>
      <c r="T79" s="35"/>
      <c r="U79" s="35"/>
    </row>
    <row r="80" spans="14:21" ht="15" customHeight="1" x14ac:dyDescent="0.35">
      <c r="N80" s="26"/>
      <c r="P80" s="33"/>
      <c r="Q80" s="26"/>
      <c r="R80" s="34"/>
      <c r="T80" s="35"/>
      <c r="U80" s="35"/>
    </row>
    <row r="81" spans="14:21" ht="15" customHeight="1" x14ac:dyDescent="0.35">
      <c r="N81" s="26"/>
      <c r="P81" s="33"/>
      <c r="Q81" s="26"/>
      <c r="R81" s="34"/>
      <c r="T81" s="35"/>
      <c r="U81" s="35"/>
    </row>
    <row r="82" spans="14:21" ht="15" customHeight="1" x14ac:dyDescent="0.35">
      <c r="N82" s="26"/>
      <c r="P82" s="33"/>
      <c r="Q82" s="26"/>
      <c r="R82" s="34"/>
      <c r="T82" s="35"/>
      <c r="U82" s="35"/>
    </row>
    <row r="83" spans="14:21" ht="15" customHeight="1" x14ac:dyDescent="0.35">
      <c r="N83" s="26"/>
      <c r="P83" s="33"/>
      <c r="Q83" s="26"/>
      <c r="R83" s="34"/>
      <c r="T83" s="35"/>
      <c r="U83" s="35"/>
    </row>
    <row r="84" spans="14:21" ht="15" customHeight="1" x14ac:dyDescent="0.35">
      <c r="N84" s="26"/>
      <c r="P84" s="33"/>
      <c r="Q84" s="26"/>
      <c r="R84" s="34"/>
      <c r="T84" s="35"/>
      <c r="U84" s="35"/>
    </row>
    <row r="85" spans="14:21" ht="15" customHeight="1" x14ac:dyDescent="0.35">
      <c r="N85" s="26"/>
      <c r="P85" s="33"/>
      <c r="Q85" s="26"/>
      <c r="R85" s="34"/>
      <c r="T85" s="35"/>
      <c r="U85" s="35"/>
    </row>
    <row r="86" spans="14:21" ht="15" customHeight="1" x14ac:dyDescent="0.35">
      <c r="N86" s="26"/>
      <c r="P86" s="33"/>
      <c r="Q86" s="26"/>
      <c r="R86" s="34"/>
      <c r="T86" s="35"/>
      <c r="U86" s="35"/>
    </row>
    <row r="87" spans="14:21" ht="15" customHeight="1" x14ac:dyDescent="0.35">
      <c r="N87" s="26"/>
      <c r="P87" s="33"/>
      <c r="Q87" s="26"/>
      <c r="R87" s="34"/>
      <c r="T87" s="35"/>
      <c r="U87" s="35"/>
    </row>
    <row r="88" spans="14:21" ht="15" customHeight="1" x14ac:dyDescent="0.35">
      <c r="N88" s="26"/>
      <c r="P88" s="33"/>
      <c r="Q88" s="26"/>
      <c r="R88" s="34"/>
      <c r="T88" s="35"/>
      <c r="U88" s="35"/>
    </row>
    <row r="89" spans="14:21" ht="15" customHeight="1" x14ac:dyDescent="0.35">
      <c r="N89" s="26"/>
      <c r="P89" s="33"/>
      <c r="Q89" s="26"/>
      <c r="R89" s="34"/>
      <c r="T89" s="35"/>
      <c r="U89" s="35"/>
    </row>
    <row r="90" spans="14:21" ht="15" customHeight="1" x14ac:dyDescent="0.35">
      <c r="N90" s="26"/>
      <c r="P90" s="33"/>
      <c r="Q90" s="26"/>
      <c r="R90" s="34"/>
      <c r="T90" s="35"/>
      <c r="U90" s="35"/>
    </row>
    <row r="91" spans="14:21" ht="15" customHeight="1" x14ac:dyDescent="0.35">
      <c r="N91" s="26"/>
      <c r="P91" s="33"/>
      <c r="Q91" s="26"/>
      <c r="R91" s="34"/>
      <c r="T91" s="35"/>
      <c r="U91" s="35"/>
    </row>
    <row r="92" spans="14:21" ht="15" customHeight="1" x14ac:dyDescent="0.35">
      <c r="N92" s="26"/>
      <c r="P92" s="33"/>
      <c r="Q92" s="26"/>
      <c r="R92" s="34"/>
      <c r="T92" s="35"/>
      <c r="U92" s="35"/>
    </row>
    <row r="93" spans="14:21" ht="15" customHeight="1" x14ac:dyDescent="0.35">
      <c r="N93" s="26"/>
      <c r="P93" s="33"/>
      <c r="Q93" s="26"/>
      <c r="R93" s="34"/>
      <c r="T93" s="35"/>
      <c r="U93" s="35"/>
    </row>
    <row r="94" spans="14:21" ht="15" customHeight="1" x14ac:dyDescent="0.35">
      <c r="N94" s="26"/>
      <c r="P94" s="33"/>
      <c r="Q94" s="26"/>
      <c r="R94" s="34"/>
      <c r="T94" s="35"/>
      <c r="U94" s="35"/>
    </row>
    <row r="95" spans="14:21" ht="15" customHeight="1" x14ac:dyDescent="0.35">
      <c r="N95" s="26"/>
      <c r="P95" s="33"/>
      <c r="Q95" s="26"/>
      <c r="R95" s="34"/>
      <c r="T95" s="35"/>
      <c r="U95" s="35"/>
    </row>
    <row r="96" spans="14:21" ht="15" customHeight="1" x14ac:dyDescent="0.35">
      <c r="N96" s="26"/>
      <c r="P96" s="33"/>
      <c r="Q96" s="26"/>
      <c r="R96" s="34"/>
      <c r="T96" s="35"/>
      <c r="U96" s="35"/>
    </row>
    <row r="97" spans="14:21" ht="15" customHeight="1" x14ac:dyDescent="0.35">
      <c r="N97" s="26"/>
      <c r="P97" s="33"/>
      <c r="Q97" s="26"/>
      <c r="R97" s="34"/>
      <c r="T97" s="35"/>
      <c r="U97" s="35"/>
    </row>
    <row r="98" spans="14:21" ht="15" customHeight="1" x14ac:dyDescent="0.35">
      <c r="N98" s="26"/>
      <c r="P98" s="33"/>
      <c r="Q98" s="26"/>
      <c r="R98" s="34"/>
      <c r="T98" s="35"/>
      <c r="U98" s="35"/>
    </row>
    <row r="99" spans="14:21" ht="15" customHeight="1" x14ac:dyDescent="0.35">
      <c r="N99" s="26"/>
      <c r="P99" s="33"/>
      <c r="Q99" s="26"/>
      <c r="R99" s="34"/>
      <c r="T99" s="35"/>
      <c r="U99" s="35"/>
    </row>
    <row r="100" spans="14:21" ht="15" customHeight="1" x14ac:dyDescent="0.35">
      <c r="N100" s="26"/>
      <c r="P100" s="33"/>
      <c r="Q100" s="26"/>
      <c r="R100" s="34"/>
      <c r="T100" s="35"/>
      <c r="U100" s="35"/>
    </row>
    <row r="101" spans="14:21" ht="15" customHeight="1" x14ac:dyDescent="0.35">
      <c r="N101" s="26"/>
      <c r="P101" s="33"/>
      <c r="Q101" s="26"/>
      <c r="R101" s="34"/>
      <c r="T101" s="35"/>
      <c r="U101" s="35"/>
    </row>
    <row r="102" spans="14:21" ht="15" customHeight="1" x14ac:dyDescent="0.35">
      <c r="N102" s="26"/>
      <c r="P102" s="33"/>
      <c r="Q102" s="26"/>
      <c r="R102" s="34"/>
      <c r="T102" s="35"/>
      <c r="U102" s="35"/>
    </row>
    <row r="103" spans="14:21" ht="15" customHeight="1" x14ac:dyDescent="0.35">
      <c r="N103" s="26"/>
      <c r="P103" s="33"/>
      <c r="Q103" s="26"/>
      <c r="R103" s="34"/>
      <c r="T103" s="35"/>
      <c r="U103" s="35"/>
    </row>
    <row r="104" spans="14:21" ht="15" customHeight="1" x14ac:dyDescent="0.35">
      <c r="N104" s="26"/>
      <c r="P104" s="33"/>
      <c r="Q104" s="26"/>
      <c r="R104" s="34"/>
      <c r="T104" s="35"/>
      <c r="U104" s="35"/>
    </row>
    <row r="105" spans="14:21" ht="15" customHeight="1" x14ac:dyDescent="0.35">
      <c r="N105" s="26"/>
      <c r="P105" s="33"/>
      <c r="Q105" s="26"/>
      <c r="R105" s="34"/>
      <c r="T105" s="35"/>
      <c r="U105" s="35"/>
    </row>
    <row r="106" spans="14:21" ht="15" customHeight="1" x14ac:dyDescent="0.35">
      <c r="N106" s="26"/>
      <c r="P106" s="33"/>
      <c r="Q106" s="26"/>
      <c r="R106" s="34"/>
      <c r="T106" s="35"/>
      <c r="U106" s="35"/>
    </row>
    <row r="107" spans="14:21" ht="15" customHeight="1" x14ac:dyDescent="0.35">
      <c r="N107" s="26"/>
      <c r="P107" s="33"/>
      <c r="Q107" s="26"/>
      <c r="R107" s="34"/>
      <c r="T107" s="35"/>
      <c r="U107" s="35"/>
    </row>
    <row r="108" spans="14:21" ht="15" customHeight="1" x14ac:dyDescent="0.35">
      <c r="N108" s="26"/>
      <c r="P108" s="33"/>
      <c r="Q108" s="26"/>
      <c r="R108" s="34"/>
      <c r="T108" s="35"/>
      <c r="U108" s="35"/>
    </row>
    <row r="109" spans="14:21" ht="15" customHeight="1" x14ac:dyDescent="0.35">
      <c r="N109" s="26"/>
      <c r="P109" s="33"/>
      <c r="Q109" s="26"/>
      <c r="R109" s="34"/>
      <c r="T109" s="35"/>
      <c r="U109" s="35"/>
    </row>
    <row r="110" spans="14:21" ht="15" customHeight="1" x14ac:dyDescent="0.35">
      <c r="N110" s="26"/>
      <c r="P110" s="33"/>
      <c r="Q110" s="26"/>
      <c r="R110" s="34"/>
      <c r="T110" s="35"/>
      <c r="U110" s="35"/>
    </row>
    <row r="111" spans="14:21" ht="15" customHeight="1" x14ac:dyDescent="0.35">
      <c r="N111" s="26"/>
      <c r="P111" s="33"/>
      <c r="Q111" s="26"/>
      <c r="R111" s="34"/>
      <c r="T111" s="35"/>
      <c r="U111" s="35"/>
    </row>
    <row r="112" spans="14:21" ht="15" customHeight="1" x14ac:dyDescent="0.35">
      <c r="N112" s="26"/>
      <c r="P112" s="33"/>
      <c r="Q112" s="26"/>
      <c r="R112" s="34"/>
      <c r="T112" s="35"/>
      <c r="U112" s="35"/>
    </row>
    <row r="113" spans="14:21" ht="15" customHeight="1" x14ac:dyDescent="0.35">
      <c r="N113" s="26"/>
      <c r="P113" s="33"/>
      <c r="Q113" s="26"/>
      <c r="R113" s="34"/>
      <c r="T113" s="35"/>
      <c r="U113" s="35"/>
    </row>
    <row r="114" spans="14:21" ht="15" customHeight="1" x14ac:dyDescent="0.35">
      <c r="N114" s="26"/>
      <c r="P114" s="33"/>
      <c r="Q114" s="26"/>
      <c r="R114" s="34"/>
      <c r="T114" s="35"/>
      <c r="U114" s="35"/>
    </row>
    <row r="115" spans="14:21" ht="15" customHeight="1" x14ac:dyDescent="0.35">
      <c r="N115" s="26"/>
      <c r="P115" s="33"/>
      <c r="Q115" s="26"/>
      <c r="R115" s="34"/>
      <c r="T115" s="35"/>
      <c r="U115" s="35"/>
    </row>
    <row r="116" spans="14:21" ht="15" customHeight="1" x14ac:dyDescent="0.35">
      <c r="N116" s="26"/>
      <c r="P116" s="33"/>
      <c r="Q116" s="26"/>
      <c r="R116" s="34"/>
      <c r="T116" s="35"/>
      <c r="U116" s="35"/>
    </row>
    <row r="117" spans="14:21" ht="15" customHeight="1" x14ac:dyDescent="0.35">
      <c r="N117" s="26"/>
      <c r="P117" s="33"/>
      <c r="Q117" s="26"/>
      <c r="R117" s="34"/>
      <c r="T117" s="35"/>
      <c r="U117" s="35"/>
    </row>
    <row r="118" spans="14:21" ht="15" customHeight="1" x14ac:dyDescent="0.35">
      <c r="N118" s="26"/>
      <c r="P118" s="33"/>
      <c r="Q118" s="26"/>
      <c r="R118" s="34"/>
      <c r="T118" s="35"/>
      <c r="U118" s="35"/>
    </row>
    <row r="119" spans="14:21" ht="15" customHeight="1" x14ac:dyDescent="0.35">
      <c r="N119" s="26"/>
      <c r="P119" s="33"/>
      <c r="Q119" s="26"/>
      <c r="R119" s="34"/>
      <c r="T119" s="35"/>
      <c r="U119" s="35"/>
    </row>
    <row r="120" spans="14:21" ht="15" customHeight="1" x14ac:dyDescent="0.35">
      <c r="N120" s="26"/>
      <c r="P120" s="33"/>
      <c r="Q120" s="26"/>
      <c r="R120" s="34"/>
      <c r="T120" s="35"/>
      <c r="U120" s="35"/>
    </row>
    <row r="121" spans="14:21" ht="15" customHeight="1" x14ac:dyDescent="0.35">
      <c r="N121" s="26"/>
      <c r="P121" s="33"/>
      <c r="Q121" s="26"/>
      <c r="R121" s="34"/>
      <c r="T121" s="35"/>
      <c r="U121" s="35"/>
    </row>
    <row r="122" spans="14:21" ht="15" customHeight="1" x14ac:dyDescent="0.35">
      <c r="N122" s="26"/>
      <c r="P122" s="33"/>
      <c r="Q122" s="26"/>
      <c r="R122" s="34"/>
      <c r="T122" s="35"/>
      <c r="U122" s="35"/>
    </row>
    <row r="123" spans="14:21" ht="15" customHeight="1" x14ac:dyDescent="0.35">
      <c r="N123" s="26"/>
      <c r="P123" s="33"/>
      <c r="Q123" s="26"/>
      <c r="R123" s="34"/>
      <c r="T123" s="35"/>
      <c r="U123" s="35"/>
    </row>
    <row r="124" spans="14:21" ht="15" customHeight="1" x14ac:dyDescent="0.35">
      <c r="N124" s="26"/>
      <c r="P124" s="33"/>
      <c r="Q124" s="26"/>
      <c r="R124" s="34"/>
      <c r="T124" s="35"/>
      <c r="U124" s="35"/>
    </row>
    <row r="125" spans="14:21" ht="15" customHeight="1" x14ac:dyDescent="0.35">
      <c r="N125" s="26"/>
      <c r="P125" s="33"/>
      <c r="Q125" s="26"/>
      <c r="R125" s="34"/>
      <c r="T125" s="35"/>
      <c r="U125" s="35"/>
    </row>
    <row r="126" spans="14:21" ht="15" customHeight="1" x14ac:dyDescent="0.35">
      <c r="N126" s="26"/>
      <c r="P126" s="33"/>
      <c r="Q126" s="26"/>
      <c r="R126" s="34"/>
      <c r="T126" s="35"/>
      <c r="U126" s="35"/>
    </row>
    <row r="127" spans="14:21" ht="15" customHeight="1" x14ac:dyDescent="0.35">
      <c r="N127" s="26"/>
      <c r="P127" s="33"/>
      <c r="Q127" s="26"/>
      <c r="R127" s="34"/>
      <c r="T127" s="35"/>
      <c r="U127" s="35"/>
    </row>
    <row r="128" spans="14:21" ht="15" customHeight="1" x14ac:dyDescent="0.35">
      <c r="N128" s="26"/>
      <c r="P128" s="33"/>
      <c r="Q128" s="26"/>
      <c r="R128" s="34"/>
      <c r="T128" s="35"/>
      <c r="U128" s="35"/>
    </row>
    <row r="129" spans="14:21" ht="15" customHeight="1" x14ac:dyDescent="0.35">
      <c r="N129" s="26"/>
      <c r="P129" s="33"/>
      <c r="Q129" s="26"/>
      <c r="R129" s="34"/>
      <c r="T129" s="35"/>
      <c r="U129" s="35"/>
    </row>
    <row r="130" spans="14:21" ht="15" customHeight="1" x14ac:dyDescent="0.35">
      <c r="N130" s="26"/>
      <c r="P130" s="33"/>
      <c r="Q130" s="26"/>
      <c r="R130" s="34"/>
      <c r="T130" s="35"/>
      <c r="U130" s="35"/>
    </row>
    <row r="131" spans="14:21" ht="15" customHeight="1" x14ac:dyDescent="0.35">
      <c r="N131" s="26"/>
      <c r="P131" s="33"/>
      <c r="Q131" s="26"/>
      <c r="R131" s="34"/>
      <c r="T131" s="35"/>
      <c r="U131" s="35"/>
    </row>
    <row r="132" spans="14:21" ht="15" customHeight="1" x14ac:dyDescent="0.35">
      <c r="N132" s="26"/>
      <c r="P132" s="33"/>
      <c r="Q132" s="26"/>
      <c r="R132" s="34"/>
      <c r="T132" s="35"/>
      <c r="U132" s="35"/>
    </row>
    <row r="133" spans="14:21" ht="15" customHeight="1" x14ac:dyDescent="0.35">
      <c r="N133" s="26"/>
      <c r="P133" s="33"/>
      <c r="Q133" s="26"/>
      <c r="R133" s="34"/>
      <c r="T133" s="35"/>
      <c r="U133" s="35"/>
    </row>
    <row r="134" spans="14:21" ht="15" customHeight="1" x14ac:dyDescent="0.35">
      <c r="N134" s="26"/>
      <c r="P134" s="33"/>
      <c r="Q134" s="26"/>
      <c r="R134" s="34"/>
      <c r="T134" s="35"/>
      <c r="U134" s="35"/>
    </row>
    <row r="135" spans="14:21" ht="15" customHeight="1" x14ac:dyDescent="0.35">
      <c r="N135" s="26"/>
      <c r="P135" s="33"/>
      <c r="Q135" s="26"/>
      <c r="R135" s="34"/>
      <c r="T135" s="35"/>
      <c r="U135" s="35"/>
    </row>
    <row r="136" spans="14:21" ht="15" customHeight="1" x14ac:dyDescent="0.35">
      <c r="N136" s="26"/>
      <c r="P136" s="33"/>
      <c r="Q136" s="26"/>
      <c r="R136" s="34"/>
      <c r="T136" s="35"/>
      <c r="U136" s="35"/>
    </row>
    <row r="137" spans="14:21" ht="15" customHeight="1" x14ac:dyDescent="0.35">
      <c r="N137" s="26"/>
      <c r="P137" s="33"/>
      <c r="Q137" s="26"/>
      <c r="R137" s="34"/>
      <c r="T137" s="35"/>
      <c r="U137" s="35"/>
    </row>
    <row r="138" spans="14:21" ht="15" customHeight="1" x14ac:dyDescent="0.35">
      <c r="N138" s="26"/>
      <c r="P138" s="33"/>
      <c r="Q138" s="26"/>
      <c r="R138" s="34"/>
      <c r="T138" s="35"/>
      <c r="U138" s="35"/>
    </row>
    <row r="139" spans="14:21" ht="15" customHeight="1" x14ac:dyDescent="0.35">
      <c r="N139" s="26"/>
      <c r="P139" s="33"/>
      <c r="Q139" s="26"/>
      <c r="R139" s="34"/>
      <c r="T139" s="35"/>
      <c r="U139" s="35"/>
    </row>
    <row r="140" spans="14:21" ht="15" customHeight="1" x14ac:dyDescent="0.35">
      <c r="N140" s="26"/>
      <c r="P140" s="33"/>
      <c r="Q140" s="26"/>
      <c r="R140" s="34"/>
      <c r="T140" s="35"/>
      <c r="U140" s="35"/>
    </row>
    <row r="141" spans="14:21" ht="15" customHeight="1" x14ac:dyDescent="0.35">
      <c r="N141" s="26"/>
      <c r="P141" s="33"/>
      <c r="Q141" s="26"/>
      <c r="R141" s="34"/>
      <c r="T141" s="35"/>
      <c r="U141" s="35"/>
    </row>
    <row r="142" spans="14:21" ht="15" customHeight="1" x14ac:dyDescent="0.35">
      <c r="N142" s="26"/>
      <c r="P142" s="33"/>
      <c r="Q142" s="26"/>
      <c r="R142" s="34"/>
      <c r="T142" s="35"/>
      <c r="U142" s="35"/>
    </row>
    <row r="143" spans="14:21" ht="15" customHeight="1" x14ac:dyDescent="0.35">
      <c r="N143" s="26"/>
      <c r="P143" s="33"/>
      <c r="Q143" s="26"/>
      <c r="R143" s="34"/>
      <c r="T143" s="35"/>
      <c r="U143" s="35"/>
    </row>
    <row r="144" spans="14:21" ht="15" customHeight="1" x14ac:dyDescent="0.35">
      <c r="N144" s="26"/>
      <c r="P144" s="33"/>
      <c r="Q144" s="26"/>
      <c r="R144" s="34"/>
      <c r="T144" s="35"/>
      <c r="U144" s="35"/>
    </row>
    <row r="145" spans="14:21" ht="15" customHeight="1" x14ac:dyDescent="0.35">
      <c r="N145" s="26"/>
      <c r="P145" s="33"/>
      <c r="Q145" s="26"/>
      <c r="R145" s="34"/>
      <c r="T145" s="35"/>
      <c r="U145" s="35"/>
    </row>
    <row r="146" spans="14:21" ht="15" customHeight="1" x14ac:dyDescent="0.35">
      <c r="N146" s="26"/>
      <c r="P146" s="33"/>
      <c r="Q146" s="26"/>
      <c r="R146" s="34"/>
      <c r="T146" s="35"/>
      <c r="U146" s="35"/>
    </row>
    <row r="147" spans="14:21" ht="15" customHeight="1" x14ac:dyDescent="0.35">
      <c r="N147" s="26"/>
      <c r="P147" s="33"/>
      <c r="Q147" s="26"/>
      <c r="R147" s="34"/>
      <c r="T147" s="35"/>
      <c r="U147" s="35"/>
    </row>
    <row r="148" spans="14:21" ht="15" customHeight="1" x14ac:dyDescent="0.35">
      <c r="N148" s="26"/>
      <c r="P148" s="33"/>
      <c r="Q148" s="26"/>
      <c r="R148" s="34"/>
      <c r="T148" s="35"/>
      <c r="U148" s="35"/>
    </row>
    <row r="149" spans="14:21" ht="15" customHeight="1" x14ac:dyDescent="0.35">
      <c r="N149" s="26"/>
      <c r="P149" s="33"/>
      <c r="Q149" s="26"/>
      <c r="R149" s="34"/>
      <c r="T149" s="35"/>
      <c r="U149" s="35"/>
    </row>
    <row r="150" spans="14:21" ht="15" customHeight="1" x14ac:dyDescent="0.35">
      <c r="N150" s="26"/>
      <c r="P150" s="33"/>
      <c r="Q150" s="26"/>
      <c r="R150" s="34"/>
      <c r="T150" s="35"/>
      <c r="U150" s="35"/>
    </row>
    <row r="151" spans="14:21" ht="15" customHeight="1" x14ac:dyDescent="0.35">
      <c r="N151" s="26"/>
      <c r="P151" s="33"/>
      <c r="Q151" s="26"/>
      <c r="R151" s="34"/>
      <c r="T151" s="35"/>
      <c r="U151" s="35"/>
    </row>
    <row r="152" spans="14:21" ht="15" customHeight="1" x14ac:dyDescent="0.35">
      <c r="N152" s="26"/>
      <c r="P152" s="33"/>
      <c r="Q152" s="26"/>
      <c r="R152" s="34"/>
      <c r="T152" s="35"/>
      <c r="U152" s="35"/>
    </row>
    <row r="153" spans="14:21" ht="15" customHeight="1" x14ac:dyDescent="0.35">
      <c r="N153" s="26"/>
      <c r="P153" s="33"/>
      <c r="Q153" s="26"/>
      <c r="R153" s="34"/>
      <c r="T153" s="35"/>
      <c r="U153" s="35"/>
    </row>
    <row r="154" spans="14:21" ht="15" customHeight="1" x14ac:dyDescent="0.35">
      <c r="N154" s="26"/>
      <c r="P154" s="33"/>
      <c r="Q154" s="26"/>
      <c r="R154" s="34"/>
      <c r="T154" s="35"/>
      <c r="U154" s="35"/>
    </row>
    <row r="155" spans="14:21" ht="15" customHeight="1" x14ac:dyDescent="0.35">
      <c r="N155" s="26"/>
      <c r="P155" s="33"/>
      <c r="Q155" s="26"/>
      <c r="R155" s="34"/>
      <c r="T155" s="35"/>
      <c r="U155" s="35"/>
    </row>
    <row r="156" spans="14:21" ht="15" customHeight="1" x14ac:dyDescent="0.35">
      <c r="N156" s="26"/>
      <c r="P156" s="33"/>
      <c r="Q156" s="26"/>
      <c r="R156" s="34"/>
      <c r="T156" s="35"/>
      <c r="U156" s="35"/>
    </row>
    <row r="157" spans="14:21" ht="15" customHeight="1" x14ac:dyDescent="0.35">
      <c r="N157" s="26"/>
      <c r="P157" s="33"/>
      <c r="Q157" s="26"/>
      <c r="R157" s="34"/>
      <c r="T157" s="35"/>
      <c r="U157" s="35"/>
    </row>
    <row r="158" spans="14:21" ht="15" customHeight="1" x14ac:dyDescent="0.35">
      <c r="N158" s="26"/>
      <c r="P158" s="33"/>
      <c r="Q158" s="26"/>
      <c r="R158" s="34"/>
      <c r="T158" s="35"/>
      <c r="U158" s="35"/>
    </row>
    <row r="159" spans="14:21" ht="15" customHeight="1" x14ac:dyDescent="0.35">
      <c r="N159" s="26"/>
      <c r="P159" s="33"/>
      <c r="Q159" s="26"/>
      <c r="R159" s="34"/>
      <c r="T159" s="35"/>
      <c r="U159" s="35"/>
    </row>
    <row r="160" spans="14:21" ht="15" customHeight="1" x14ac:dyDescent="0.35">
      <c r="N160" s="26"/>
      <c r="P160" s="33"/>
      <c r="Q160" s="26"/>
      <c r="R160" s="34"/>
      <c r="T160" s="35"/>
      <c r="U160" s="35"/>
    </row>
    <row r="161" spans="14:21" ht="15" customHeight="1" x14ac:dyDescent="0.35">
      <c r="N161" s="26"/>
      <c r="P161" s="33"/>
      <c r="Q161" s="26"/>
      <c r="R161" s="34"/>
      <c r="T161" s="35"/>
      <c r="U161" s="35"/>
    </row>
    <row r="162" spans="14:21" ht="15" customHeight="1" x14ac:dyDescent="0.35">
      <c r="N162" s="26"/>
      <c r="P162" s="33"/>
      <c r="Q162" s="26"/>
      <c r="R162" s="34"/>
      <c r="T162" s="35"/>
      <c r="U162" s="35"/>
    </row>
    <row r="163" spans="14:21" ht="15" customHeight="1" x14ac:dyDescent="0.35">
      <c r="N163" s="26"/>
      <c r="P163" s="33"/>
      <c r="Q163" s="26"/>
      <c r="R163" s="34"/>
      <c r="T163" s="35"/>
      <c r="U163" s="35"/>
    </row>
    <row r="164" spans="14:21" ht="15" customHeight="1" x14ac:dyDescent="0.35">
      <c r="T164" s="35"/>
      <c r="U164" s="35"/>
    </row>
    <row r="165" spans="14:21" ht="15" customHeight="1" x14ac:dyDescent="0.35">
      <c r="T165" s="35"/>
      <c r="U165" s="35"/>
    </row>
    <row r="166" spans="14:21" ht="15" customHeight="1" x14ac:dyDescent="0.35">
      <c r="T166" s="35"/>
      <c r="U166" s="35"/>
    </row>
    <row r="167" spans="14:21" ht="15" customHeight="1" x14ac:dyDescent="0.35">
      <c r="T167" s="35"/>
      <c r="U167" s="35"/>
    </row>
    <row r="168" spans="14:21" ht="15" customHeight="1" x14ac:dyDescent="0.35">
      <c r="T168" s="35"/>
      <c r="U168" s="35"/>
    </row>
    <row r="169" spans="14:21" ht="15" customHeight="1" x14ac:dyDescent="0.35">
      <c r="T169" s="35"/>
      <c r="U169" s="35"/>
    </row>
    <row r="170" spans="14:21" ht="15" customHeight="1" x14ac:dyDescent="0.35">
      <c r="T170" s="35"/>
      <c r="U170" s="35"/>
    </row>
    <row r="171" spans="14:21" ht="15" customHeight="1" x14ac:dyDescent="0.35">
      <c r="T171" s="35"/>
      <c r="U171" s="35"/>
    </row>
    <row r="172" spans="14:21" ht="15" customHeight="1" x14ac:dyDescent="0.35">
      <c r="T172" s="35"/>
      <c r="U172" s="35"/>
    </row>
    <row r="173" spans="14:21" ht="15" customHeight="1" x14ac:dyDescent="0.35">
      <c r="T173" s="35"/>
      <c r="U173" s="35"/>
    </row>
    <row r="174" spans="14:21" ht="15" customHeight="1" x14ac:dyDescent="0.35">
      <c r="T174" s="35"/>
      <c r="U174" s="35"/>
    </row>
    <row r="175" spans="14:21" ht="15" customHeight="1" x14ac:dyDescent="0.35">
      <c r="T175" s="35"/>
      <c r="U175" s="35"/>
    </row>
    <row r="176" spans="14:21" ht="15" customHeight="1" x14ac:dyDescent="0.35">
      <c r="T176" s="35"/>
      <c r="U176" s="35"/>
    </row>
    <row r="177" spans="20:21" ht="15" customHeight="1" x14ac:dyDescent="0.35">
      <c r="T177" s="35"/>
      <c r="U177" s="35"/>
    </row>
    <row r="178" spans="20:21" ht="15" customHeight="1" x14ac:dyDescent="0.35">
      <c r="T178" s="35"/>
      <c r="U178" s="35"/>
    </row>
    <row r="179" spans="20:21" ht="15" customHeight="1" x14ac:dyDescent="0.35">
      <c r="T179" s="35"/>
      <c r="U179" s="35"/>
    </row>
    <row r="180" spans="20:21" ht="15" customHeight="1" x14ac:dyDescent="0.35">
      <c r="T180" s="35"/>
      <c r="U180" s="35"/>
    </row>
    <row r="181" spans="20:21" ht="15" customHeight="1" x14ac:dyDescent="0.35">
      <c r="T181" s="35"/>
      <c r="U181" s="35"/>
    </row>
    <row r="182" spans="20:21" ht="15" customHeight="1" x14ac:dyDescent="0.35">
      <c r="T182" s="35"/>
      <c r="U182" s="35"/>
    </row>
    <row r="183" spans="20:21" ht="15" customHeight="1" x14ac:dyDescent="0.35">
      <c r="T183" s="35"/>
      <c r="U183" s="35"/>
    </row>
    <row r="184" spans="20:21" ht="15" customHeight="1" x14ac:dyDescent="0.35">
      <c r="T184" s="35"/>
      <c r="U184" s="35"/>
    </row>
    <row r="185" spans="20:21" ht="15" customHeight="1" x14ac:dyDescent="0.35">
      <c r="T185" s="35"/>
      <c r="U185" s="35"/>
    </row>
    <row r="186" spans="20:21" ht="15" customHeight="1" x14ac:dyDescent="0.35">
      <c r="T186" s="35"/>
      <c r="U186" s="35"/>
    </row>
    <row r="187" spans="20:21" ht="15" customHeight="1" x14ac:dyDescent="0.35">
      <c r="T187" s="35"/>
      <c r="U187" s="35"/>
    </row>
    <row r="188" spans="20:21" ht="15" customHeight="1" x14ac:dyDescent="0.35">
      <c r="T188" s="35"/>
      <c r="U188" s="35"/>
    </row>
    <row r="189" spans="20:21" ht="15" customHeight="1" x14ac:dyDescent="0.35">
      <c r="T189" s="35"/>
      <c r="U189" s="35"/>
    </row>
    <row r="190" spans="20:21" ht="15" customHeight="1" x14ac:dyDescent="0.35">
      <c r="T190" s="35"/>
      <c r="U190" s="35"/>
    </row>
    <row r="191" spans="20:21" ht="15" customHeight="1" x14ac:dyDescent="0.35">
      <c r="T191" s="35"/>
      <c r="U191" s="35"/>
    </row>
    <row r="192" spans="20:21" ht="15" customHeight="1" x14ac:dyDescent="0.35">
      <c r="T192" s="35"/>
      <c r="U192" s="35"/>
    </row>
    <row r="193" spans="20:21" ht="15" customHeight="1" x14ac:dyDescent="0.35">
      <c r="T193" s="35"/>
      <c r="U193" s="35"/>
    </row>
    <row r="194" spans="20:21" ht="15" customHeight="1" x14ac:dyDescent="0.35">
      <c r="T194" s="35"/>
      <c r="U194" s="35"/>
    </row>
    <row r="195" spans="20:21" ht="15" customHeight="1" x14ac:dyDescent="0.35">
      <c r="T195" s="35"/>
      <c r="U195" s="35"/>
    </row>
    <row r="196" spans="20:21" ht="15" customHeight="1" x14ac:dyDescent="0.35">
      <c r="T196" s="35"/>
      <c r="U196" s="35"/>
    </row>
    <row r="197" spans="20:21" ht="15" customHeight="1" x14ac:dyDescent="0.35">
      <c r="T197" s="35"/>
      <c r="U197" s="35"/>
    </row>
    <row r="198" spans="20:21" ht="15" customHeight="1" x14ac:dyDescent="0.35">
      <c r="T198" s="35"/>
      <c r="U198" s="35"/>
    </row>
    <row r="199" spans="20:21" ht="15" customHeight="1" x14ac:dyDescent="0.35">
      <c r="T199" s="35"/>
      <c r="U199" s="35"/>
    </row>
    <row r="200" spans="20:21" ht="15" customHeight="1" x14ac:dyDescent="0.35">
      <c r="T200" s="35"/>
      <c r="U200" s="35"/>
    </row>
    <row r="201" spans="20:21" ht="15" customHeight="1" x14ac:dyDescent="0.35">
      <c r="T201" s="35"/>
      <c r="U201" s="35"/>
    </row>
    <row r="202" spans="20:21" ht="15" customHeight="1" x14ac:dyDescent="0.35">
      <c r="T202" s="35"/>
      <c r="U202" s="35"/>
    </row>
    <row r="203" spans="20:21" ht="15" customHeight="1" x14ac:dyDescent="0.35">
      <c r="T203" s="35"/>
      <c r="U203" s="35"/>
    </row>
    <row r="204" spans="20:21" ht="15" customHeight="1" x14ac:dyDescent="0.35">
      <c r="T204" s="35"/>
      <c r="U204" s="35"/>
    </row>
    <row r="205" spans="20:21" ht="15" customHeight="1" x14ac:dyDescent="0.35">
      <c r="T205" s="35"/>
      <c r="U205" s="35"/>
    </row>
    <row r="206" spans="20:21" ht="15" customHeight="1" x14ac:dyDescent="0.35">
      <c r="T206" s="35"/>
      <c r="U206" s="35"/>
    </row>
    <row r="207" spans="20:21" ht="15" customHeight="1" x14ac:dyDescent="0.35">
      <c r="T207" s="35"/>
      <c r="U207" s="35"/>
    </row>
    <row r="208" spans="20:21" ht="15" customHeight="1" x14ac:dyDescent="0.35">
      <c r="T208" s="35"/>
      <c r="U208" s="35"/>
    </row>
    <row r="209" spans="20:21" ht="15" customHeight="1" x14ac:dyDescent="0.35">
      <c r="T209" s="35"/>
      <c r="U209" s="35"/>
    </row>
    <row r="210" spans="20:21" ht="15" customHeight="1" x14ac:dyDescent="0.35">
      <c r="T210" s="35"/>
      <c r="U210" s="35"/>
    </row>
    <row r="211" spans="20:21" ht="15" customHeight="1" x14ac:dyDescent="0.35">
      <c r="T211" s="35"/>
      <c r="U211" s="35"/>
    </row>
    <row r="212" spans="20:21" ht="15" customHeight="1" x14ac:dyDescent="0.35">
      <c r="T212" s="35"/>
      <c r="U212" s="35"/>
    </row>
    <row r="213" spans="20:21" ht="15" customHeight="1" x14ac:dyDescent="0.35">
      <c r="T213" s="35"/>
      <c r="U213" s="35"/>
    </row>
    <row r="214" spans="20:21" ht="15" customHeight="1" x14ac:dyDescent="0.35">
      <c r="T214" s="35"/>
      <c r="U214" s="35"/>
    </row>
    <row r="215" spans="20:21" ht="15" customHeight="1" x14ac:dyDescent="0.35">
      <c r="T215" s="35"/>
      <c r="U215" s="35"/>
    </row>
    <row r="216" spans="20:21" ht="15" customHeight="1" x14ac:dyDescent="0.35">
      <c r="T216" s="35"/>
      <c r="U216" s="35"/>
    </row>
    <row r="217" spans="20:21" ht="15" customHeight="1" x14ac:dyDescent="0.35">
      <c r="T217" s="35"/>
      <c r="U217" s="35"/>
    </row>
    <row r="218" spans="20:21" ht="15" customHeight="1" x14ac:dyDescent="0.35">
      <c r="T218" s="35"/>
      <c r="U218" s="35"/>
    </row>
    <row r="219" spans="20:21" ht="15" customHeight="1" x14ac:dyDescent="0.35">
      <c r="T219" s="35"/>
      <c r="U219" s="35"/>
    </row>
    <row r="220" spans="20:21" ht="15" customHeight="1" x14ac:dyDescent="0.35">
      <c r="T220" s="35"/>
      <c r="U220" s="35"/>
    </row>
    <row r="221" spans="20:21" ht="15" customHeight="1" x14ac:dyDescent="0.35">
      <c r="T221" s="35"/>
      <c r="U221" s="35"/>
    </row>
    <row r="222" spans="20:21" ht="15" customHeight="1" x14ac:dyDescent="0.35">
      <c r="T222" s="35"/>
      <c r="U222" s="35"/>
    </row>
    <row r="223" spans="20:21" ht="15" customHeight="1" x14ac:dyDescent="0.35">
      <c r="T223" s="35"/>
      <c r="U223" s="35"/>
    </row>
    <row r="224" spans="20:21" ht="15" customHeight="1" x14ac:dyDescent="0.35">
      <c r="T224" s="35"/>
      <c r="U224" s="35"/>
    </row>
    <row r="225" spans="20:21" ht="15" customHeight="1" x14ac:dyDescent="0.35">
      <c r="T225" s="35"/>
      <c r="U225" s="35"/>
    </row>
    <row r="226" spans="20:21" ht="15" customHeight="1" x14ac:dyDescent="0.35">
      <c r="T226" s="35"/>
      <c r="U226" s="35"/>
    </row>
    <row r="227" spans="20:21" ht="15" customHeight="1" x14ac:dyDescent="0.35">
      <c r="T227" s="35"/>
      <c r="U227" s="35"/>
    </row>
    <row r="228" spans="20:21" ht="15" customHeight="1" x14ac:dyDescent="0.35">
      <c r="T228" s="35"/>
      <c r="U228" s="35"/>
    </row>
    <row r="229" spans="20:21" ht="15" customHeight="1" x14ac:dyDescent="0.35">
      <c r="T229" s="35"/>
      <c r="U229" s="35"/>
    </row>
    <row r="230" spans="20:21" ht="15" customHeight="1" x14ac:dyDescent="0.35">
      <c r="T230" s="35"/>
      <c r="U230" s="35"/>
    </row>
    <row r="231" spans="20:21" ht="15" customHeight="1" x14ac:dyDescent="0.35">
      <c r="T231" s="35"/>
      <c r="U231" s="35"/>
    </row>
    <row r="232" spans="20:21" ht="15" customHeight="1" x14ac:dyDescent="0.35">
      <c r="T232" s="35"/>
      <c r="U232" s="35"/>
    </row>
    <row r="233" spans="20:21" ht="15" customHeight="1" x14ac:dyDescent="0.35">
      <c r="T233" s="35"/>
      <c r="U233" s="35"/>
    </row>
    <row r="234" spans="20:21" ht="15" customHeight="1" x14ac:dyDescent="0.35">
      <c r="T234" s="35"/>
      <c r="U234" s="35"/>
    </row>
    <row r="235" spans="20:21" ht="15" customHeight="1" x14ac:dyDescent="0.35">
      <c r="T235" s="35"/>
      <c r="U235" s="35"/>
    </row>
    <row r="236" spans="20:21" ht="15" customHeight="1" x14ac:dyDescent="0.35">
      <c r="T236" s="35"/>
      <c r="U236" s="35"/>
    </row>
    <row r="237" spans="20:21" ht="15" customHeight="1" x14ac:dyDescent="0.35">
      <c r="T237" s="35"/>
      <c r="U237" s="35"/>
    </row>
    <row r="238" spans="20:21" ht="15" customHeight="1" x14ac:dyDescent="0.35">
      <c r="T238" s="35"/>
      <c r="U238" s="35"/>
    </row>
    <row r="239" spans="20:21" ht="15" customHeight="1" x14ac:dyDescent="0.35">
      <c r="T239" s="35"/>
      <c r="U239" s="35"/>
    </row>
    <row r="240" spans="20:21" ht="15" customHeight="1" x14ac:dyDescent="0.35">
      <c r="T240" s="35"/>
      <c r="U240" s="35"/>
    </row>
    <row r="241" spans="20:21" ht="15" customHeight="1" x14ac:dyDescent="0.35">
      <c r="T241" s="35"/>
      <c r="U241" s="35"/>
    </row>
    <row r="242" spans="20:21" ht="15" customHeight="1" x14ac:dyDescent="0.35">
      <c r="T242" s="35"/>
      <c r="U242" s="35"/>
    </row>
    <row r="243" spans="20:21" ht="15" customHeight="1" x14ac:dyDescent="0.35">
      <c r="T243" s="35"/>
      <c r="U243" s="35"/>
    </row>
    <row r="244" spans="20:21" ht="15" customHeight="1" x14ac:dyDescent="0.35">
      <c r="T244" s="35"/>
      <c r="U244" s="35"/>
    </row>
    <row r="245" spans="20:21" ht="15" customHeight="1" x14ac:dyDescent="0.35">
      <c r="T245" s="35"/>
      <c r="U245" s="35"/>
    </row>
    <row r="246" spans="20:21" ht="15" customHeight="1" x14ac:dyDescent="0.35">
      <c r="T246" s="35"/>
      <c r="U246" s="35"/>
    </row>
    <row r="247" spans="20:21" ht="15" customHeight="1" x14ac:dyDescent="0.35">
      <c r="T247" s="35"/>
      <c r="U247" s="35"/>
    </row>
    <row r="248" spans="20:21" ht="15" customHeight="1" x14ac:dyDescent="0.35">
      <c r="T248" s="35"/>
      <c r="U248" s="35"/>
    </row>
    <row r="249" spans="20:21" ht="15" customHeight="1" x14ac:dyDescent="0.35">
      <c r="T249" s="35"/>
      <c r="U249" s="35"/>
    </row>
    <row r="250" spans="20:21" ht="15" customHeight="1" x14ac:dyDescent="0.35">
      <c r="T250" s="35"/>
      <c r="U250" s="35"/>
    </row>
    <row r="251" spans="20:21" ht="15" customHeight="1" x14ac:dyDescent="0.35">
      <c r="T251" s="35"/>
      <c r="U251" s="35"/>
    </row>
    <row r="252" spans="20:21" ht="15" customHeight="1" x14ac:dyDescent="0.35">
      <c r="T252" s="35"/>
      <c r="U252" s="35"/>
    </row>
    <row r="253" spans="20:21" ht="15" customHeight="1" x14ac:dyDescent="0.35">
      <c r="T253" s="35"/>
      <c r="U253" s="35"/>
    </row>
    <row r="254" spans="20:21" ht="15" customHeight="1" x14ac:dyDescent="0.35">
      <c r="T254" s="35"/>
      <c r="U254" s="35"/>
    </row>
    <row r="255" spans="20:21" ht="15" customHeight="1" x14ac:dyDescent="0.35">
      <c r="T255" s="35"/>
      <c r="U255" s="35"/>
    </row>
    <row r="256" spans="20:21" ht="15" customHeight="1" x14ac:dyDescent="0.35">
      <c r="T256" s="35"/>
      <c r="U256" s="35"/>
    </row>
    <row r="257" spans="20:21" ht="15" customHeight="1" x14ac:dyDescent="0.35">
      <c r="T257" s="35"/>
      <c r="U257" s="35"/>
    </row>
    <row r="258" spans="20:21" ht="15" customHeight="1" x14ac:dyDescent="0.35">
      <c r="T258" s="35"/>
      <c r="U258" s="35"/>
    </row>
    <row r="259" spans="20:21" ht="15" customHeight="1" x14ac:dyDescent="0.35">
      <c r="T259" s="35"/>
      <c r="U259" s="35"/>
    </row>
    <row r="260" spans="20:21" ht="15" customHeight="1" x14ac:dyDescent="0.35">
      <c r="T260" s="35"/>
      <c r="U260" s="35"/>
    </row>
    <row r="261" spans="20:21" ht="15" customHeight="1" x14ac:dyDescent="0.35">
      <c r="T261" s="35"/>
      <c r="U261" s="35"/>
    </row>
    <row r="262" spans="20:21" ht="15" customHeight="1" x14ac:dyDescent="0.35">
      <c r="T262" s="35"/>
      <c r="U262" s="35"/>
    </row>
    <row r="263" spans="20:21" ht="15" customHeight="1" x14ac:dyDescent="0.35">
      <c r="T263" s="35"/>
      <c r="U263" s="35"/>
    </row>
    <row r="264" spans="20:21" ht="15" customHeight="1" x14ac:dyDescent="0.35">
      <c r="T264" s="35"/>
      <c r="U264" s="35"/>
    </row>
    <row r="265" spans="20:21" ht="15" customHeight="1" x14ac:dyDescent="0.35">
      <c r="T265" s="35"/>
      <c r="U265" s="35"/>
    </row>
    <row r="266" spans="20:21" ht="15" customHeight="1" x14ac:dyDescent="0.35">
      <c r="T266" s="35"/>
      <c r="U266" s="35"/>
    </row>
    <row r="267" spans="20:21" ht="15" customHeight="1" x14ac:dyDescent="0.35">
      <c r="T267" s="35"/>
      <c r="U267" s="35"/>
    </row>
    <row r="268" spans="20:21" ht="15" customHeight="1" x14ac:dyDescent="0.35">
      <c r="T268" s="35"/>
      <c r="U268" s="35"/>
    </row>
    <row r="269" spans="20:21" ht="15" customHeight="1" x14ac:dyDescent="0.35">
      <c r="T269" s="35"/>
      <c r="U269" s="35"/>
    </row>
    <row r="270" spans="20:21" ht="15" customHeight="1" x14ac:dyDescent="0.35">
      <c r="T270" s="35"/>
      <c r="U270" s="35"/>
    </row>
    <row r="271" spans="20:21" ht="15" customHeight="1" x14ac:dyDescent="0.35">
      <c r="T271" s="35"/>
      <c r="U271" s="35"/>
    </row>
    <row r="272" spans="20:21" ht="15" customHeight="1" x14ac:dyDescent="0.35">
      <c r="T272" s="35"/>
      <c r="U272" s="35"/>
    </row>
    <row r="273" spans="20:21" ht="15" customHeight="1" x14ac:dyDescent="0.35">
      <c r="T273" s="35"/>
      <c r="U273" s="35"/>
    </row>
    <row r="274" spans="20:21" ht="15" customHeight="1" x14ac:dyDescent="0.35">
      <c r="T274" s="35"/>
      <c r="U274" s="35"/>
    </row>
    <row r="275" spans="20:21" ht="15" customHeight="1" x14ac:dyDescent="0.35">
      <c r="T275" s="35"/>
      <c r="U275" s="35"/>
    </row>
    <row r="276" spans="20:21" ht="15" customHeight="1" x14ac:dyDescent="0.35">
      <c r="T276" s="35"/>
      <c r="U276" s="35"/>
    </row>
    <row r="277" spans="20:21" ht="15" customHeight="1" x14ac:dyDescent="0.35">
      <c r="T277" s="35"/>
      <c r="U277" s="35"/>
    </row>
    <row r="278" spans="20:21" ht="15" customHeight="1" x14ac:dyDescent="0.35">
      <c r="T278" s="35"/>
      <c r="U278" s="35"/>
    </row>
    <row r="279" spans="20:21" ht="15" customHeight="1" x14ac:dyDescent="0.35">
      <c r="T279" s="35"/>
      <c r="U279" s="35"/>
    </row>
    <row r="280" spans="20:21" ht="15" customHeight="1" x14ac:dyDescent="0.35">
      <c r="T280" s="35"/>
      <c r="U280" s="35"/>
    </row>
    <row r="281" spans="20:21" ht="15" customHeight="1" x14ac:dyDescent="0.35">
      <c r="T281" s="35"/>
      <c r="U281" s="35"/>
    </row>
    <row r="282" spans="20:21" ht="15" customHeight="1" x14ac:dyDescent="0.35">
      <c r="T282" s="35"/>
      <c r="U282" s="35"/>
    </row>
    <row r="283" spans="20:21" ht="15" customHeight="1" x14ac:dyDescent="0.35">
      <c r="T283" s="35"/>
      <c r="U283" s="35"/>
    </row>
    <row r="284" spans="20:21" ht="15" customHeight="1" x14ac:dyDescent="0.35">
      <c r="T284" s="35"/>
      <c r="U284" s="35"/>
    </row>
    <row r="285" spans="20:21" ht="15" customHeight="1" x14ac:dyDescent="0.35">
      <c r="T285" s="35"/>
      <c r="U285" s="35"/>
    </row>
    <row r="286" spans="20:21" ht="15" customHeight="1" x14ac:dyDescent="0.35">
      <c r="T286" s="35"/>
      <c r="U286" s="35"/>
    </row>
    <row r="287" spans="20:21" ht="15" customHeight="1" x14ac:dyDescent="0.35">
      <c r="T287" s="35"/>
      <c r="U287" s="35"/>
    </row>
    <row r="288" spans="20:21" ht="15" customHeight="1" x14ac:dyDescent="0.35">
      <c r="T288" s="35"/>
      <c r="U288" s="35"/>
    </row>
    <row r="289" spans="20:21" ht="15" customHeight="1" x14ac:dyDescent="0.35">
      <c r="T289" s="35"/>
      <c r="U289" s="35"/>
    </row>
    <row r="290" spans="20:21" ht="15" customHeight="1" x14ac:dyDescent="0.35">
      <c r="T290" s="35"/>
      <c r="U290" s="35"/>
    </row>
    <row r="291" spans="20:21" ht="15" customHeight="1" x14ac:dyDescent="0.35">
      <c r="T291" s="35"/>
      <c r="U291" s="35"/>
    </row>
    <row r="292" spans="20:21" ht="15" customHeight="1" x14ac:dyDescent="0.35">
      <c r="T292" s="35"/>
      <c r="U292" s="35"/>
    </row>
    <row r="293" spans="20:21" ht="15" customHeight="1" x14ac:dyDescent="0.35">
      <c r="T293" s="35"/>
      <c r="U293" s="35"/>
    </row>
    <row r="294" spans="20:21" ht="15" customHeight="1" x14ac:dyDescent="0.35">
      <c r="T294" s="35"/>
      <c r="U294" s="35"/>
    </row>
    <row r="295" spans="20:21" ht="15" customHeight="1" x14ac:dyDescent="0.35">
      <c r="T295" s="35"/>
      <c r="U295" s="35"/>
    </row>
    <row r="296" spans="20:21" ht="15" customHeight="1" x14ac:dyDescent="0.35">
      <c r="T296" s="35"/>
      <c r="U296" s="35"/>
    </row>
    <row r="297" spans="20:21" ht="15" customHeight="1" x14ac:dyDescent="0.35">
      <c r="T297" s="35"/>
      <c r="U297" s="35"/>
    </row>
    <row r="298" spans="20:21" ht="15" customHeight="1" x14ac:dyDescent="0.35">
      <c r="T298" s="35"/>
      <c r="U298" s="35"/>
    </row>
    <row r="299" spans="20:21" ht="15" customHeight="1" x14ac:dyDescent="0.35">
      <c r="T299" s="35"/>
      <c r="U299" s="35"/>
    </row>
    <row r="300" spans="20:21" ht="15" customHeight="1" x14ac:dyDescent="0.35">
      <c r="T300" s="35"/>
      <c r="U300" s="35"/>
    </row>
    <row r="301" spans="20:21" ht="15" customHeight="1" x14ac:dyDescent="0.35">
      <c r="T301" s="35"/>
      <c r="U301" s="35"/>
    </row>
    <row r="302" spans="20:21" ht="15" customHeight="1" x14ac:dyDescent="0.35">
      <c r="T302" s="35"/>
      <c r="U302" s="35"/>
    </row>
    <row r="303" spans="20:21" ht="15" customHeight="1" x14ac:dyDescent="0.35">
      <c r="T303" s="35"/>
      <c r="U303" s="35"/>
    </row>
    <row r="304" spans="20:21" ht="15" customHeight="1" x14ac:dyDescent="0.35">
      <c r="T304" s="35"/>
      <c r="U304" s="35"/>
    </row>
    <row r="305" spans="20:21" ht="15" customHeight="1" x14ac:dyDescent="0.35">
      <c r="T305" s="35"/>
      <c r="U305" s="35"/>
    </row>
    <row r="306" spans="20:21" ht="15" customHeight="1" x14ac:dyDescent="0.35">
      <c r="T306" s="35"/>
      <c r="U306" s="35"/>
    </row>
    <row r="307" spans="20:21" ht="15" customHeight="1" x14ac:dyDescent="0.35">
      <c r="T307" s="35"/>
      <c r="U307" s="35"/>
    </row>
    <row r="308" spans="20:21" ht="15" customHeight="1" x14ac:dyDescent="0.35">
      <c r="T308" s="35"/>
      <c r="U308" s="35"/>
    </row>
    <row r="309" spans="20:21" ht="15" customHeight="1" x14ac:dyDescent="0.35">
      <c r="T309" s="35"/>
      <c r="U309" s="35"/>
    </row>
    <row r="310" spans="20:21" ht="15" customHeight="1" x14ac:dyDescent="0.35">
      <c r="T310" s="35"/>
      <c r="U310" s="35"/>
    </row>
    <row r="311" spans="20:21" ht="15" customHeight="1" x14ac:dyDescent="0.35">
      <c r="T311" s="35"/>
      <c r="U311" s="35"/>
    </row>
    <row r="312" spans="20:21" ht="15" customHeight="1" x14ac:dyDescent="0.35">
      <c r="T312" s="35"/>
      <c r="U312" s="35"/>
    </row>
    <row r="313" spans="20:21" ht="15" customHeight="1" x14ac:dyDescent="0.35">
      <c r="T313" s="35"/>
      <c r="U313" s="35"/>
    </row>
    <row r="314" spans="20:21" ht="15" customHeight="1" x14ac:dyDescent="0.35">
      <c r="T314" s="35"/>
      <c r="U314" s="35"/>
    </row>
    <row r="315" spans="20:21" ht="15" customHeight="1" x14ac:dyDescent="0.35">
      <c r="T315" s="35"/>
      <c r="U315" s="35"/>
    </row>
    <row r="316" spans="20:21" ht="15" customHeight="1" x14ac:dyDescent="0.35">
      <c r="T316" s="35"/>
      <c r="U316" s="35"/>
    </row>
    <row r="317" spans="20:21" ht="15" customHeight="1" x14ac:dyDescent="0.35">
      <c r="T317" s="35"/>
      <c r="U317" s="35"/>
    </row>
    <row r="318" spans="20:21" ht="15" customHeight="1" x14ac:dyDescent="0.35">
      <c r="T318" s="35"/>
      <c r="U318" s="35"/>
    </row>
    <row r="319" spans="20:21" ht="15" customHeight="1" x14ac:dyDescent="0.35">
      <c r="T319" s="35"/>
      <c r="U319" s="35"/>
    </row>
    <row r="320" spans="20:21" ht="15" customHeight="1" x14ac:dyDescent="0.35">
      <c r="T320" s="35"/>
      <c r="U320" s="35"/>
    </row>
    <row r="321" spans="20:21" ht="15" customHeight="1" x14ac:dyDescent="0.35">
      <c r="T321" s="35"/>
      <c r="U321" s="35"/>
    </row>
    <row r="322" spans="20:21" ht="15" customHeight="1" x14ac:dyDescent="0.35">
      <c r="T322" s="35"/>
      <c r="U322" s="35"/>
    </row>
    <row r="323" spans="20:21" ht="15" customHeight="1" x14ac:dyDescent="0.35">
      <c r="T323" s="35"/>
      <c r="U323" s="35"/>
    </row>
    <row r="324" spans="20:21" ht="15" customHeight="1" x14ac:dyDescent="0.35">
      <c r="T324" s="35"/>
      <c r="U324" s="35"/>
    </row>
    <row r="325" spans="20:21" ht="15" customHeight="1" x14ac:dyDescent="0.35">
      <c r="T325" s="35"/>
      <c r="U325" s="35"/>
    </row>
    <row r="326" spans="20:21" ht="15" customHeight="1" x14ac:dyDescent="0.35">
      <c r="T326" s="35"/>
      <c r="U326" s="35"/>
    </row>
    <row r="327" spans="20:21" ht="15" customHeight="1" x14ac:dyDescent="0.35">
      <c r="T327" s="35"/>
      <c r="U327" s="35"/>
    </row>
    <row r="328" spans="20:21" ht="15" customHeight="1" x14ac:dyDescent="0.35">
      <c r="T328" s="35"/>
      <c r="U328" s="35"/>
    </row>
    <row r="329" spans="20:21" ht="15" customHeight="1" x14ac:dyDescent="0.35">
      <c r="T329" s="35"/>
      <c r="U329" s="35"/>
    </row>
    <row r="330" spans="20:21" ht="15" customHeight="1" x14ac:dyDescent="0.35">
      <c r="T330" s="35"/>
      <c r="U330" s="35"/>
    </row>
    <row r="331" spans="20:21" ht="15" customHeight="1" x14ac:dyDescent="0.35">
      <c r="T331" s="35"/>
      <c r="U331" s="35"/>
    </row>
    <row r="332" spans="20:21" ht="15" customHeight="1" x14ac:dyDescent="0.35">
      <c r="T332" s="35"/>
      <c r="U332" s="35"/>
    </row>
    <row r="333" spans="20:21" ht="15" customHeight="1" x14ac:dyDescent="0.35">
      <c r="T333" s="35"/>
      <c r="U333" s="35"/>
    </row>
    <row r="334" spans="20:21" ht="15" customHeight="1" x14ac:dyDescent="0.35">
      <c r="T334" s="35"/>
      <c r="U334" s="35"/>
    </row>
    <row r="335" spans="20:21" ht="15" customHeight="1" x14ac:dyDescent="0.35">
      <c r="T335" s="35"/>
      <c r="U335" s="35"/>
    </row>
    <row r="336" spans="20:21" ht="15" customHeight="1" x14ac:dyDescent="0.35">
      <c r="T336" s="35"/>
      <c r="U336" s="35"/>
    </row>
    <row r="337" spans="20:21" ht="15" customHeight="1" x14ac:dyDescent="0.35">
      <c r="T337" s="35"/>
      <c r="U337" s="35"/>
    </row>
    <row r="338" spans="20:21" ht="15" customHeight="1" x14ac:dyDescent="0.35">
      <c r="T338" s="35"/>
      <c r="U338" s="35"/>
    </row>
    <row r="339" spans="20:21" ht="15" customHeight="1" x14ac:dyDescent="0.35">
      <c r="T339" s="35"/>
      <c r="U339" s="35"/>
    </row>
    <row r="340" spans="20:21" ht="15" customHeight="1" x14ac:dyDescent="0.35">
      <c r="T340" s="35"/>
      <c r="U340" s="35"/>
    </row>
    <row r="341" spans="20:21" ht="15" customHeight="1" x14ac:dyDescent="0.35">
      <c r="T341" s="35"/>
      <c r="U341" s="35"/>
    </row>
    <row r="342" spans="20:21" ht="15" customHeight="1" x14ac:dyDescent="0.35">
      <c r="T342" s="35"/>
      <c r="U342" s="35"/>
    </row>
    <row r="343" spans="20:21" ht="15" customHeight="1" x14ac:dyDescent="0.35">
      <c r="T343" s="35"/>
      <c r="U343" s="35"/>
    </row>
    <row r="344" spans="20:21" ht="15" customHeight="1" x14ac:dyDescent="0.35">
      <c r="T344" s="35"/>
      <c r="U344" s="35"/>
    </row>
    <row r="345" spans="20:21" ht="15" customHeight="1" x14ac:dyDescent="0.35">
      <c r="T345" s="35"/>
      <c r="U345" s="35"/>
    </row>
    <row r="346" spans="20:21" ht="15" customHeight="1" x14ac:dyDescent="0.35">
      <c r="T346" s="35"/>
      <c r="U346" s="35"/>
    </row>
    <row r="347" spans="20:21" ht="15" customHeight="1" x14ac:dyDescent="0.35">
      <c r="T347" s="35"/>
      <c r="U347" s="35"/>
    </row>
    <row r="348" spans="20:21" ht="15" customHeight="1" x14ac:dyDescent="0.35">
      <c r="T348" s="35"/>
      <c r="U348" s="35"/>
    </row>
    <row r="349" spans="20:21" ht="15" customHeight="1" x14ac:dyDescent="0.35">
      <c r="T349" s="35"/>
      <c r="U349" s="35"/>
    </row>
    <row r="350" spans="20:21" ht="15" customHeight="1" x14ac:dyDescent="0.35">
      <c r="T350" s="35"/>
      <c r="U350" s="35"/>
    </row>
    <row r="351" spans="20:21" ht="15" customHeight="1" x14ac:dyDescent="0.35">
      <c r="T351" s="35"/>
      <c r="U351" s="35"/>
    </row>
    <row r="352" spans="20:21" ht="15" customHeight="1" x14ac:dyDescent="0.35">
      <c r="T352" s="35"/>
      <c r="U352" s="35"/>
    </row>
    <row r="353" spans="20:21" ht="15" customHeight="1" x14ac:dyDescent="0.35">
      <c r="T353" s="35"/>
      <c r="U353" s="35"/>
    </row>
    <row r="354" spans="20:21" ht="15" customHeight="1" x14ac:dyDescent="0.35">
      <c r="T354" s="35"/>
      <c r="U354" s="35"/>
    </row>
    <row r="355" spans="20:21" ht="15" customHeight="1" x14ac:dyDescent="0.35">
      <c r="T355" s="35"/>
      <c r="U355" s="35"/>
    </row>
    <row r="356" spans="20:21" ht="15" customHeight="1" x14ac:dyDescent="0.35">
      <c r="T356" s="35"/>
      <c r="U356" s="35"/>
    </row>
    <row r="357" spans="20:21" ht="15" customHeight="1" x14ac:dyDescent="0.35">
      <c r="T357" s="35"/>
      <c r="U357" s="35"/>
    </row>
    <row r="358" spans="20:21" ht="15" customHeight="1" x14ac:dyDescent="0.35">
      <c r="T358" s="35"/>
      <c r="U358" s="35"/>
    </row>
    <row r="359" spans="20:21" ht="15" customHeight="1" x14ac:dyDescent="0.35">
      <c r="T359" s="35"/>
      <c r="U359" s="35"/>
    </row>
    <row r="360" spans="20:21" ht="15" customHeight="1" x14ac:dyDescent="0.35">
      <c r="T360" s="35"/>
      <c r="U360" s="35"/>
    </row>
    <row r="361" spans="20:21" ht="15" customHeight="1" x14ac:dyDescent="0.35">
      <c r="T361" s="35"/>
      <c r="U361" s="35"/>
    </row>
    <row r="362" spans="20:21" ht="15" customHeight="1" x14ac:dyDescent="0.35">
      <c r="T362" s="35"/>
      <c r="U362" s="35"/>
    </row>
    <row r="363" spans="20:21" ht="15" customHeight="1" x14ac:dyDescent="0.35">
      <c r="T363" s="35"/>
      <c r="U363" s="35"/>
    </row>
    <row r="364" spans="20:21" ht="15" customHeight="1" x14ac:dyDescent="0.35">
      <c r="T364" s="35"/>
      <c r="U364" s="35"/>
    </row>
    <row r="365" spans="20:21" ht="15" customHeight="1" x14ac:dyDescent="0.35">
      <c r="T365" s="35"/>
      <c r="U365" s="35"/>
    </row>
    <row r="366" spans="20:21" ht="15" customHeight="1" x14ac:dyDescent="0.35">
      <c r="T366" s="35"/>
      <c r="U366" s="35"/>
    </row>
    <row r="367" spans="20:21" ht="15" customHeight="1" x14ac:dyDescent="0.35">
      <c r="T367" s="35"/>
      <c r="U367" s="35"/>
    </row>
    <row r="368" spans="20:21" ht="15" customHeight="1" x14ac:dyDescent="0.35">
      <c r="T368" s="35"/>
      <c r="U368" s="35"/>
    </row>
    <row r="369" spans="20:21" ht="15" customHeight="1" x14ac:dyDescent="0.35">
      <c r="T369" s="35"/>
      <c r="U369" s="35"/>
    </row>
    <row r="370" spans="20:21" ht="15" customHeight="1" x14ac:dyDescent="0.35">
      <c r="T370" s="35"/>
      <c r="U370" s="35"/>
    </row>
    <row r="371" spans="20:21" ht="15" customHeight="1" x14ac:dyDescent="0.35">
      <c r="T371" s="35"/>
      <c r="U371" s="35"/>
    </row>
    <row r="372" spans="20:21" ht="15" customHeight="1" x14ac:dyDescent="0.35">
      <c r="T372" s="35"/>
      <c r="U372" s="35"/>
    </row>
    <row r="373" spans="20:21" ht="15" customHeight="1" x14ac:dyDescent="0.35">
      <c r="T373" s="35"/>
      <c r="U373" s="35"/>
    </row>
    <row r="374" spans="20:21" ht="15" customHeight="1" x14ac:dyDescent="0.35">
      <c r="T374" s="35"/>
      <c r="U374" s="35"/>
    </row>
    <row r="375" spans="20:21" ht="15" customHeight="1" x14ac:dyDescent="0.35">
      <c r="T375" s="35"/>
      <c r="U375" s="35"/>
    </row>
    <row r="376" spans="20:21" ht="15" customHeight="1" x14ac:dyDescent="0.35">
      <c r="T376" s="35"/>
      <c r="U376" s="35"/>
    </row>
    <row r="377" spans="20:21" ht="15" customHeight="1" x14ac:dyDescent="0.35">
      <c r="T377" s="35"/>
      <c r="U377" s="35"/>
    </row>
    <row r="378" spans="20:21" ht="15" customHeight="1" x14ac:dyDescent="0.35">
      <c r="T378" s="35"/>
      <c r="U378" s="35"/>
    </row>
    <row r="379" spans="20:21" ht="15" customHeight="1" x14ac:dyDescent="0.35">
      <c r="T379" s="35"/>
      <c r="U379" s="35"/>
    </row>
    <row r="380" spans="20:21" ht="15" customHeight="1" x14ac:dyDescent="0.35">
      <c r="T380" s="35"/>
      <c r="U380" s="35"/>
    </row>
    <row r="381" spans="20:21" ht="15" customHeight="1" x14ac:dyDescent="0.35">
      <c r="T381" s="35"/>
      <c r="U381" s="35"/>
    </row>
    <row r="382" spans="20:21" ht="15" customHeight="1" x14ac:dyDescent="0.35">
      <c r="T382" s="35"/>
      <c r="U382" s="35"/>
    </row>
    <row r="383" spans="20:21" ht="15" customHeight="1" x14ac:dyDescent="0.35">
      <c r="T383" s="35"/>
      <c r="U383" s="35"/>
    </row>
    <row r="384" spans="20:21" ht="15" customHeight="1" x14ac:dyDescent="0.35">
      <c r="T384" s="35"/>
      <c r="U384" s="35"/>
    </row>
    <row r="385" spans="20:21" ht="15" customHeight="1" x14ac:dyDescent="0.35">
      <c r="T385" s="35"/>
      <c r="U385" s="35"/>
    </row>
    <row r="386" spans="20:21" ht="15" customHeight="1" x14ac:dyDescent="0.35">
      <c r="T386" s="35"/>
      <c r="U386" s="35"/>
    </row>
    <row r="387" spans="20:21" ht="15" customHeight="1" x14ac:dyDescent="0.35">
      <c r="T387" s="35"/>
      <c r="U387" s="35"/>
    </row>
    <row r="388" spans="20:21" ht="15" customHeight="1" x14ac:dyDescent="0.35">
      <c r="T388" s="35"/>
      <c r="U388" s="35"/>
    </row>
    <row r="389" spans="20:21" ht="15" customHeight="1" x14ac:dyDescent="0.35">
      <c r="T389" s="35"/>
      <c r="U389" s="35"/>
    </row>
    <row r="390" spans="20:21" ht="15" customHeight="1" x14ac:dyDescent="0.35">
      <c r="T390" s="35"/>
      <c r="U390" s="35"/>
    </row>
    <row r="391" spans="20:21" ht="15" customHeight="1" x14ac:dyDescent="0.35">
      <c r="T391" s="35"/>
      <c r="U391" s="35"/>
    </row>
    <row r="392" spans="20:21" ht="15" customHeight="1" x14ac:dyDescent="0.35">
      <c r="T392" s="35"/>
      <c r="U392" s="35"/>
    </row>
    <row r="393" spans="20:21" ht="15" customHeight="1" x14ac:dyDescent="0.35">
      <c r="T393" s="35"/>
      <c r="U393" s="35"/>
    </row>
    <row r="394" spans="20:21" ht="15" customHeight="1" x14ac:dyDescent="0.35">
      <c r="T394" s="35"/>
      <c r="U394" s="35"/>
    </row>
    <row r="395" spans="20:21" ht="15" customHeight="1" x14ac:dyDescent="0.35">
      <c r="T395" s="35"/>
      <c r="U395" s="35"/>
    </row>
    <row r="396" spans="20:21" ht="15" customHeight="1" x14ac:dyDescent="0.35">
      <c r="T396" s="35"/>
      <c r="U396" s="35"/>
    </row>
    <row r="397" spans="20:21" ht="15" customHeight="1" x14ac:dyDescent="0.35">
      <c r="T397" s="35"/>
      <c r="U397" s="35"/>
    </row>
    <row r="398" spans="20:21" ht="15" customHeight="1" x14ac:dyDescent="0.35">
      <c r="T398" s="35"/>
      <c r="U398" s="35"/>
    </row>
    <row r="399" spans="20:21" ht="15" customHeight="1" x14ac:dyDescent="0.35">
      <c r="T399" s="35"/>
      <c r="U399" s="35"/>
    </row>
    <row r="400" spans="20:21" ht="15" customHeight="1" x14ac:dyDescent="0.35">
      <c r="T400" s="35"/>
      <c r="U400" s="35"/>
    </row>
    <row r="401" spans="20:21" ht="15" customHeight="1" x14ac:dyDescent="0.35">
      <c r="T401" s="35"/>
      <c r="U401" s="35"/>
    </row>
    <row r="402" spans="20:21" ht="15" customHeight="1" x14ac:dyDescent="0.35">
      <c r="T402" s="35"/>
      <c r="U402" s="35"/>
    </row>
    <row r="403" spans="20:21" ht="15" customHeight="1" x14ac:dyDescent="0.35">
      <c r="T403" s="35"/>
      <c r="U403" s="35"/>
    </row>
    <row r="404" spans="20:21" ht="15" customHeight="1" x14ac:dyDescent="0.35">
      <c r="T404" s="35"/>
      <c r="U404" s="35"/>
    </row>
    <row r="405" spans="20:21" ht="15" customHeight="1" x14ac:dyDescent="0.35">
      <c r="T405" s="35"/>
      <c r="U405" s="35"/>
    </row>
    <row r="406" spans="20:21" ht="15" customHeight="1" x14ac:dyDescent="0.35">
      <c r="T406" s="35"/>
      <c r="U406" s="35"/>
    </row>
    <row r="407" spans="20:21" ht="15" customHeight="1" x14ac:dyDescent="0.35">
      <c r="T407" s="35"/>
      <c r="U407" s="35"/>
    </row>
    <row r="408" spans="20:21" ht="15" customHeight="1" x14ac:dyDescent="0.35">
      <c r="T408" s="35"/>
      <c r="U408" s="35"/>
    </row>
    <row r="409" spans="20:21" ht="15" customHeight="1" x14ac:dyDescent="0.35">
      <c r="T409" s="35"/>
      <c r="U409" s="35"/>
    </row>
    <row r="410" spans="20:21" ht="15" customHeight="1" x14ac:dyDescent="0.35">
      <c r="T410" s="35"/>
      <c r="U410" s="35"/>
    </row>
    <row r="411" spans="20:21" ht="15" customHeight="1" x14ac:dyDescent="0.35">
      <c r="T411" s="35"/>
      <c r="U411" s="35"/>
    </row>
    <row r="412" spans="20:21" ht="15" customHeight="1" x14ac:dyDescent="0.35">
      <c r="T412" s="35"/>
      <c r="U412" s="35"/>
    </row>
    <row r="413" spans="20:21" ht="15" customHeight="1" x14ac:dyDescent="0.35">
      <c r="T413" s="35"/>
      <c r="U413" s="35"/>
    </row>
    <row r="414" spans="20:21" ht="15" customHeight="1" x14ac:dyDescent="0.35">
      <c r="T414" s="35"/>
      <c r="U414" s="35"/>
    </row>
    <row r="415" spans="20:21" ht="15" customHeight="1" x14ac:dyDescent="0.35">
      <c r="T415" s="35"/>
      <c r="U415" s="35"/>
    </row>
    <row r="416" spans="20:21" ht="15" customHeight="1" x14ac:dyDescent="0.35">
      <c r="T416" s="35"/>
      <c r="U416" s="35"/>
    </row>
    <row r="417" spans="20:21" ht="15" customHeight="1" x14ac:dyDescent="0.35">
      <c r="T417" s="35"/>
      <c r="U417" s="35"/>
    </row>
    <row r="418" spans="20:21" ht="15" customHeight="1" x14ac:dyDescent="0.35">
      <c r="T418" s="35"/>
      <c r="U418" s="35"/>
    </row>
    <row r="419" spans="20:21" ht="15" customHeight="1" x14ac:dyDescent="0.35">
      <c r="T419" s="35"/>
      <c r="U419" s="35"/>
    </row>
    <row r="420" spans="20:21" ht="15" customHeight="1" x14ac:dyDescent="0.35">
      <c r="T420" s="35"/>
      <c r="U420" s="35"/>
    </row>
    <row r="421" spans="20:21" ht="15" customHeight="1" x14ac:dyDescent="0.35">
      <c r="T421" s="35"/>
      <c r="U421" s="35"/>
    </row>
    <row r="422" spans="20:21" ht="15" customHeight="1" x14ac:dyDescent="0.35">
      <c r="T422" s="35"/>
      <c r="U422" s="35"/>
    </row>
    <row r="423" spans="20:21" ht="15" customHeight="1" x14ac:dyDescent="0.35">
      <c r="T423" s="35"/>
      <c r="U423" s="35"/>
    </row>
    <row r="424" spans="20:21" ht="15" customHeight="1" x14ac:dyDescent="0.35">
      <c r="T424" s="35"/>
      <c r="U424" s="35"/>
    </row>
    <row r="425" spans="20:21" ht="15" customHeight="1" x14ac:dyDescent="0.35">
      <c r="T425" s="35"/>
      <c r="U425" s="35"/>
    </row>
    <row r="426" spans="20:21" ht="15" customHeight="1" x14ac:dyDescent="0.35">
      <c r="T426" s="35"/>
      <c r="U426" s="35"/>
    </row>
    <row r="427" spans="20:21" ht="15" customHeight="1" x14ac:dyDescent="0.35">
      <c r="T427" s="35"/>
      <c r="U427" s="35"/>
    </row>
    <row r="428" spans="20:21" ht="15" customHeight="1" x14ac:dyDescent="0.35">
      <c r="T428" s="35"/>
      <c r="U428" s="35"/>
    </row>
    <row r="429" spans="20:21" ht="15" customHeight="1" x14ac:dyDescent="0.35">
      <c r="T429" s="35"/>
      <c r="U429" s="35"/>
    </row>
    <row r="430" spans="20:21" ht="15" customHeight="1" x14ac:dyDescent="0.35">
      <c r="T430" s="35"/>
      <c r="U430" s="35"/>
    </row>
    <row r="431" spans="20:21" ht="15" customHeight="1" x14ac:dyDescent="0.35">
      <c r="T431" s="35"/>
      <c r="U431" s="35"/>
    </row>
    <row r="432" spans="20:21" ht="15" customHeight="1" x14ac:dyDescent="0.35">
      <c r="T432" s="35"/>
      <c r="U432" s="35"/>
    </row>
    <row r="433" spans="20:21" ht="15" customHeight="1" x14ac:dyDescent="0.35">
      <c r="T433" s="35"/>
      <c r="U433" s="35"/>
    </row>
    <row r="434" spans="20:21" ht="15" customHeight="1" x14ac:dyDescent="0.35">
      <c r="T434" s="35"/>
      <c r="U434" s="35"/>
    </row>
    <row r="435" spans="20:21" ht="15" customHeight="1" x14ac:dyDescent="0.35">
      <c r="T435" s="35"/>
      <c r="U435" s="35"/>
    </row>
    <row r="436" spans="20:21" ht="15" customHeight="1" x14ac:dyDescent="0.35">
      <c r="T436" s="35"/>
      <c r="U436" s="35"/>
    </row>
    <row r="437" spans="20:21" ht="15" customHeight="1" x14ac:dyDescent="0.35">
      <c r="T437" s="35"/>
      <c r="U437" s="35"/>
    </row>
    <row r="438" spans="20:21" ht="15" customHeight="1" x14ac:dyDescent="0.35">
      <c r="T438" s="35"/>
      <c r="U438" s="35"/>
    </row>
    <row r="439" spans="20:21" ht="15" customHeight="1" x14ac:dyDescent="0.35">
      <c r="T439" s="35"/>
      <c r="U439" s="35"/>
    </row>
    <row r="440" spans="20:21" ht="15" customHeight="1" x14ac:dyDescent="0.35">
      <c r="T440" s="35"/>
      <c r="U440" s="35"/>
    </row>
    <row r="441" spans="20:21" ht="15" customHeight="1" x14ac:dyDescent="0.35">
      <c r="T441" s="35"/>
      <c r="U441" s="35"/>
    </row>
    <row r="442" spans="20:21" ht="15" customHeight="1" x14ac:dyDescent="0.35">
      <c r="T442" s="35"/>
      <c r="U442" s="35"/>
    </row>
    <row r="443" spans="20:21" ht="15" customHeight="1" x14ac:dyDescent="0.35">
      <c r="T443" s="35"/>
      <c r="U443" s="35"/>
    </row>
    <row r="444" spans="20:21" ht="15" customHeight="1" x14ac:dyDescent="0.35">
      <c r="T444" s="35"/>
      <c r="U444" s="35"/>
    </row>
    <row r="445" spans="20:21" ht="15" customHeight="1" x14ac:dyDescent="0.35">
      <c r="T445" s="35"/>
      <c r="U445" s="35"/>
    </row>
    <row r="446" spans="20:21" ht="15" customHeight="1" x14ac:dyDescent="0.35">
      <c r="T446" s="35"/>
      <c r="U446" s="35"/>
    </row>
    <row r="447" spans="20:21" ht="15" customHeight="1" x14ac:dyDescent="0.35">
      <c r="T447" s="35"/>
      <c r="U447" s="35"/>
    </row>
    <row r="448" spans="20:21" ht="15" customHeight="1" x14ac:dyDescent="0.35">
      <c r="T448" s="35"/>
      <c r="U448" s="35"/>
    </row>
    <row r="449" spans="20:21" ht="15" customHeight="1" x14ac:dyDescent="0.35">
      <c r="T449" s="35"/>
      <c r="U449" s="35"/>
    </row>
    <row r="450" spans="20:21" ht="15" customHeight="1" x14ac:dyDescent="0.35">
      <c r="T450" s="35"/>
      <c r="U450" s="35"/>
    </row>
    <row r="451" spans="20:21" ht="15" customHeight="1" x14ac:dyDescent="0.35">
      <c r="T451" s="35"/>
      <c r="U451" s="35"/>
    </row>
    <row r="452" spans="20:21" ht="15" customHeight="1" x14ac:dyDescent="0.35">
      <c r="T452" s="35"/>
      <c r="U452" s="35"/>
    </row>
    <row r="453" spans="20:21" ht="15" customHeight="1" x14ac:dyDescent="0.35">
      <c r="T453" s="35"/>
      <c r="U453" s="35"/>
    </row>
    <row r="454" spans="20:21" ht="15" customHeight="1" x14ac:dyDescent="0.35">
      <c r="T454" s="35"/>
      <c r="U454" s="35"/>
    </row>
    <row r="455" spans="20:21" ht="15" customHeight="1" x14ac:dyDescent="0.35">
      <c r="T455" s="35"/>
      <c r="U455" s="35"/>
    </row>
    <row r="456" spans="20:21" ht="15" customHeight="1" x14ac:dyDescent="0.35">
      <c r="T456" s="35"/>
      <c r="U456" s="35"/>
    </row>
    <row r="457" spans="20:21" ht="15" customHeight="1" x14ac:dyDescent="0.35">
      <c r="T457" s="35"/>
      <c r="U457" s="35"/>
    </row>
    <row r="458" spans="20:21" ht="15" customHeight="1" x14ac:dyDescent="0.35">
      <c r="T458" s="35"/>
      <c r="U458" s="35"/>
    </row>
    <row r="459" spans="20:21" ht="15" customHeight="1" x14ac:dyDescent="0.35">
      <c r="T459" s="35"/>
      <c r="U459" s="35"/>
    </row>
    <row r="460" spans="20:21" ht="15" customHeight="1" x14ac:dyDescent="0.35">
      <c r="T460" s="35"/>
      <c r="U460" s="35"/>
    </row>
    <row r="461" spans="20:21" ht="15" customHeight="1" x14ac:dyDescent="0.35">
      <c r="T461" s="35"/>
      <c r="U461" s="35"/>
    </row>
    <row r="462" spans="20:21" ht="15" customHeight="1" x14ac:dyDescent="0.35">
      <c r="T462" s="35"/>
      <c r="U462" s="35"/>
    </row>
    <row r="463" spans="20:21" ht="15" customHeight="1" x14ac:dyDescent="0.35">
      <c r="T463" s="35"/>
      <c r="U463" s="35"/>
    </row>
    <row r="464" spans="20:21" ht="15" customHeight="1" x14ac:dyDescent="0.35">
      <c r="T464" s="35"/>
      <c r="U464" s="35"/>
    </row>
    <row r="465" spans="20:21" ht="15" customHeight="1" x14ac:dyDescent="0.35">
      <c r="T465" s="35"/>
      <c r="U465" s="35"/>
    </row>
    <row r="466" spans="20:21" ht="15" customHeight="1" x14ac:dyDescent="0.35">
      <c r="T466" s="35"/>
      <c r="U466" s="35"/>
    </row>
    <row r="467" spans="20:21" ht="15" customHeight="1" x14ac:dyDescent="0.35">
      <c r="T467" s="35"/>
      <c r="U467" s="35"/>
    </row>
    <row r="468" spans="20:21" ht="15" customHeight="1" x14ac:dyDescent="0.35">
      <c r="T468" s="35"/>
      <c r="U468" s="35"/>
    </row>
    <row r="469" spans="20:21" ht="15" customHeight="1" x14ac:dyDescent="0.35">
      <c r="T469" s="35"/>
      <c r="U469" s="35"/>
    </row>
    <row r="470" spans="20:21" ht="15" customHeight="1" x14ac:dyDescent="0.35">
      <c r="T470" s="35"/>
      <c r="U470" s="35"/>
    </row>
    <row r="471" spans="20:21" ht="15" customHeight="1" x14ac:dyDescent="0.35">
      <c r="T471" s="35"/>
      <c r="U471" s="35"/>
    </row>
    <row r="472" spans="20:21" ht="15" customHeight="1" x14ac:dyDescent="0.35">
      <c r="T472" s="35"/>
      <c r="U472" s="35"/>
    </row>
    <row r="473" spans="20:21" ht="15" customHeight="1" x14ac:dyDescent="0.35">
      <c r="T473" s="35"/>
      <c r="U473" s="35"/>
    </row>
    <row r="474" spans="20:21" ht="15" customHeight="1" x14ac:dyDescent="0.35">
      <c r="T474" s="35"/>
      <c r="U474" s="35"/>
    </row>
    <row r="475" spans="20:21" ht="15" customHeight="1" x14ac:dyDescent="0.35">
      <c r="T475" s="35"/>
      <c r="U475" s="35"/>
    </row>
    <row r="476" spans="20:21" ht="15" customHeight="1" x14ac:dyDescent="0.35">
      <c r="T476" s="35"/>
      <c r="U476" s="35"/>
    </row>
    <row r="477" spans="20:21" ht="15" customHeight="1" x14ac:dyDescent="0.35">
      <c r="T477" s="35"/>
      <c r="U477" s="35"/>
    </row>
    <row r="478" spans="20:21" ht="15" customHeight="1" x14ac:dyDescent="0.35">
      <c r="T478" s="35"/>
      <c r="U478" s="35"/>
    </row>
    <row r="479" spans="20:21" ht="15" customHeight="1" x14ac:dyDescent="0.35">
      <c r="T479" s="35"/>
      <c r="U479" s="35"/>
    </row>
    <row r="480" spans="20:21" ht="15" customHeight="1" x14ac:dyDescent="0.35">
      <c r="T480" s="35"/>
      <c r="U480" s="35"/>
    </row>
    <row r="481" spans="20:21" ht="15" customHeight="1" x14ac:dyDescent="0.35">
      <c r="T481" s="35"/>
      <c r="U481" s="35"/>
    </row>
    <row r="482" spans="20:21" ht="15" customHeight="1" x14ac:dyDescent="0.35">
      <c r="T482" s="35"/>
      <c r="U482" s="35"/>
    </row>
    <row r="483" spans="20:21" ht="15" customHeight="1" x14ac:dyDescent="0.35">
      <c r="T483" s="35"/>
      <c r="U483" s="35"/>
    </row>
    <row r="484" spans="20:21" ht="15" customHeight="1" x14ac:dyDescent="0.35">
      <c r="T484" s="35"/>
      <c r="U484" s="35"/>
    </row>
    <row r="485" spans="20:21" ht="15" customHeight="1" x14ac:dyDescent="0.35">
      <c r="T485" s="35"/>
      <c r="U485" s="35"/>
    </row>
    <row r="486" spans="20:21" ht="15" customHeight="1" x14ac:dyDescent="0.35">
      <c r="T486" s="35"/>
      <c r="U486" s="35"/>
    </row>
    <row r="487" spans="20:21" ht="15" customHeight="1" x14ac:dyDescent="0.35">
      <c r="T487" s="35"/>
      <c r="U487" s="35"/>
    </row>
    <row r="488" spans="20:21" ht="15" customHeight="1" x14ac:dyDescent="0.35">
      <c r="T488" s="35"/>
      <c r="U488" s="35"/>
    </row>
    <row r="489" spans="20:21" ht="15" customHeight="1" x14ac:dyDescent="0.35">
      <c r="T489" s="35"/>
      <c r="U489" s="35"/>
    </row>
    <row r="490" spans="20:21" ht="15" customHeight="1" x14ac:dyDescent="0.35">
      <c r="T490" s="35"/>
      <c r="U490" s="35"/>
    </row>
    <row r="491" spans="20:21" ht="15" customHeight="1" x14ac:dyDescent="0.35">
      <c r="T491" s="35"/>
      <c r="U491" s="35"/>
    </row>
    <row r="492" spans="20:21" ht="15" customHeight="1" x14ac:dyDescent="0.35">
      <c r="T492" s="35"/>
      <c r="U492" s="35"/>
    </row>
    <row r="493" spans="20:21" ht="15" customHeight="1" x14ac:dyDescent="0.35">
      <c r="T493" s="35"/>
      <c r="U493" s="35"/>
    </row>
    <row r="494" spans="20:21" ht="15" customHeight="1" x14ac:dyDescent="0.35">
      <c r="T494" s="35"/>
      <c r="U494" s="35"/>
    </row>
    <row r="495" spans="20:21" ht="15" customHeight="1" x14ac:dyDescent="0.35">
      <c r="T495" s="35"/>
      <c r="U495" s="35"/>
    </row>
    <row r="496" spans="20:21" ht="15" customHeight="1" x14ac:dyDescent="0.35">
      <c r="T496" s="35"/>
      <c r="U496" s="35"/>
    </row>
    <row r="497" spans="20:21" ht="15" customHeight="1" x14ac:dyDescent="0.35">
      <c r="T497" s="35"/>
      <c r="U497" s="35"/>
    </row>
    <row r="498" spans="20:21" ht="15" customHeight="1" x14ac:dyDescent="0.35">
      <c r="T498" s="35"/>
      <c r="U498" s="35"/>
    </row>
    <row r="499" spans="20:21" ht="15" customHeight="1" x14ac:dyDescent="0.35">
      <c r="T499" s="35"/>
      <c r="U499" s="35"/>
    </row>
    <row r="500" spans="20:21" ht="15" customHeight="1" x14ac:dyDescent="0.35">
      <c r="T500" s="35"/>
      <c r="U500" s="35"/>
    </row>
    <row r="501" spans="20:21" ht="15" customHeight="1" x14ac:dyDescent="0.35">
      <c r="T501" s="35"/>
      <c r="U501" s="35"/>
    </row>
  </sheetData>
  <conditionalFormatting sqref="A1:A1048576">
    <cfRule type="duplicateValues" dxfId="56" priority="1"/>
  </conditionalFormatting>
  <pageMargins left="0.7" right="0.7" top="0.75" bottom="0.75" header="0.3" footer="0.3"/>
  <pageSetup orientation="portrait" horizontalDpi="90" verticalDpi="9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X133"/>
  <sheetViews>
    <sheetView topLeftCell="O1" workbookViewId="0">
      <selection activeCell="X24" sqref="X24"/>
    </sheetView>
  </sheetViews>
  <sheetFormatPr defaultRowHeight="15" customHeight="1" x14ac:dyDescent="0.35"/>
  <cols>
    <col min="1" max="1" width="14.7265625" bestFit="1" customWidth="1"/>
    <col min="2" max="2" width="12" bestFit="1" customWidth="1"/>
    <col min="3" max="3" width="14.26953125" customWidth="1"/>
    <col min="4" max="4" width="28.7265625" customWidth="1"/>
    <col min="5" max="5" width="77.1796875" bestFit="1" customWidth="1"/>
    <col min="6" max="6" width="15.81640625" style="1" customWidth="1"/>
    <col min="7" max="7" width="17.81640625" style="1" customWidth="1"/>
    <col min="8" max="8" width="13.81640625" style="1" bestFit="1" customWidth="1"/>
    <col min="9" max="9" width="15.1796875" style="1" customWidth="1"/>
    <col min="10" max="10" width="15.453125" style="1" customWidth="1"/>
    <col min="11" max="11" width="34.7265625" bestFit="1" customWidth="1"/>
    <col min="12" max="13" width="30.7265625" style="8" customWidth="1"/>
    <col min="14" max="14" width="31.54296875" bestFit="1" customWidth="1"/>
    <col min="15" max="15" width="18.81640625" bestFit="1" customWidth="1"/>
    <col min="16" max="16" width="13.7265625" bestFit="1" customWidth="1"/>
    <col min="17" max="17" width="16.26953125" style="6" bestFit="1" customWidth="1"/>
    <col min="18" max="18" width="15.26953125" style="6" bestFit="1" customWidth="1"/>
    <col min="19" max="19" width="30.7265625" style="15" customWidth="1"/>
    <col min="20" max="20" width="28.453125" style="7" customWidth="1"/>
    <col min="22" max="22" width="18.7265625" bestFit="1" customWidth="1"/>
    <col min="23" max="23" width="15.26953125" bestFit="1" customWidth="1"/>
    <col min="24" max="24" width="37.453125" bestFit="1" customWidth="1"/>
  </cols>
  <sheetData>
    <row r="1" spans="1:24" ht="15" customHeight="1" x14ac:dyDescent="0.35">
      <c r="A1" t="s">
        <v>0</v>
      </c>
      <c r="B1" t="s">
        <v>1</v>
      </c>
      <c r="C1" t="s">
        <v>2</v>
      </c>
      <c r="D1" t="s">
        <v>3</v>
      </c>
      <c r="E1" t="s">
        <v>52</v>
      </c>
      <c r="F1" s="1" t="s">
        <v>5</v>
      </c>
      <c r="G1" s="1" t="s">
        <v>53</v>
      </c>
      <c r="H1" s="1" t="s">
        <v>92</v>
      </c>
      <c r="I1" s="1" t="s">
        <v>54</v>
      </c>
      <c r="J1" s="1" t="s">
        <v>55</v>
      </c>
      <c r="K1" t="s">
        <v>56</v>
      </c>
      <c r="L1" s="8" t="s">
        <v>57</v>
      </c>
      <c r="M1" s="8" t="s">
        <v>187</v>
      </c>
      <c r="N1" t="s">
        <v>58</v>
      </c>
      <c r="O1" t="s">
        <v>59</v>
      </c>
      <c r="P1" t="s">
        <v>93</v>
      </c>
      <c r="Q1" s="6" t="s">
        <v>60</v>
      </c>
      <c r="R1" s="6" t="s">
        <v>61</v>
      </c>
      <c r="S1" s="15" t="s">
        <v>62</v>
      </c>
      <c r="T1" s="10" t="s">
        <v>110</v>
      </c>
      <c r="V1" s="2" t="s">
        <v>119</v>
      </c>
      <c r="W1" t="s">
        <v>112</v>
      </c>
      <c r="X1" t="s">
        <v>111</v>
      </c>
    </row>
    <row r="2" spans="1:24" ht="15" customHeight="1" x14ac:dyDescent="0.35">
      <c r="A2" t="s">
        <v>145</v>
      </c>
      <c r="B2" t="s">
        <v>8</v>
      </c>
      <c r="C2">
        <v>1</v>
      </c>
      <c r="D2" t="s">
        <v>9</v>
      </c>
      <c r="E2" t="s">
        <v>14</v>
      </c>
      <c r="F2" s="1">
        <v>43181.542099293983</v>
      </c>
      <c r="G2" s="1">
        <v>43188.377757997689</v>
      </c>
      <c r="H2" s="1">
        <v>43192.397245925924</v>
      </c>
      <c r="N2" t="s">
        <v>75</v>
      </c>
      <c r="O2" t="s">
        <v>23</v>
      </c>
      <c r="P2" t="s">
        <v>10</v>
      </c>
      <c r="Q2" s="6">
        <v>43192.376310081017</v>
      </c>
      <c r="R2" s="6">
        <v>43192.397245925924</v>
      </c>
      <c r="S2" s="15" t="s">
        <v>567</v>
      </c>
      <c r="T2" s="7">
        <f>Table4[End Time]-Table4[[#This Row],[Start Time]]</f>
        <v>2.0935844906489365E-2</v>
      </c>
      <c r="V2" s="3" t="s">
        <v>103</v>
      </c>
      <c r="W2" s="5"/>
      <c r="X2" s="7"/>
    </row>
    <row r="3" spans="1:24" ht="15" customHeight="1" x14ac:dyDescent="0.35">
      <c r="A3" t="s">
        <v>147</v>
      </c>
      <c r="B3" t="s">
        <v>8</v>
      </c>
      <c r="C3">
        <v>14</v>
      </c>
      <c r="D3" t="s">
        <v>9</v>
      </c>
      <c r="E3" t="s">
        <v>32</v>
      </c>
      <c r="F3" s="1">
        <v>43181.5662734375</v>
      </c>
      <c r="G3" s="1">
        <v>43187.494605347223</v>
      </c>
      <c r="H3" s="1">
        <v>43192.403162048613</v>
      </c>
      <c r="N3" t="s">
        <v>64</v>
      </c>
      <c r="O3" t="s">
        <v>23</v>
      </c>
      <c r="P3" t="s">
        <v>10</v>
      </c>
      <c r="Q3" s="6">
        <v>43192.398022442132</v>
      </c>
      <c r="R3" s="6">
        <v>43192.403162048613</v>
      </c>
      <c r="S3" s="15" t="s">
        <v>568</v>
      </c>
      <c r="T3" s="7">
        <f>Table4[End Time]-Table4[[#This Row],[Start Time]]</f>
        <v>5.1396064809523523E-3</v>
      </c>
      <c r="V3" s="4" t="s">
        <v>727</v>
      </c>
      <c r="W3" s="5">
        <v>1</v>
      </c>
      <c r="X3" s="7">
        <v>1.7534722222222222E-2</v>
      </c>
    </row>
    <row r="4" spans="1:24" ht="15" customHeight="1" x14ac:dyDescent="0.35">
      <c r="A4" t="s">
        <v>146</v>
      </c>
      <c r="B4" t="s">
        <v>8</v>
      </c>
      <c r="C4">
        <v>6</v>
      </c>
      <c r="D4" t="s">
        <v>9</v>
      </c>
      <c r="E4" t="s">
        <v>49</v>
      </c>
      <c r="F4" s="1">
        <v>43181.593048495371</v>
      </c>
      <c r="G4" s="1">
        <v>43187.51302849537</v>
      </c>
      <c r="H4" s="1">
        <v>43192.417688472226</v>
      </c>
      <c r="N4" t="s">
        <v>64</v>
      </c>
      <c r="O4" t="s">
        <v>23</v>
      </c>
      <c r="P4" t="s">
        <v>10</v>
      </c>
      <c r="Q4" s="6">
        <v>43192.411521469905</v>
      </c>
      <c r="R4" s="6">
        <v>43192.417688472226</v>
      </c>
      <c r="S4" s="15" t="s">
        <v>95</v>
      </c>
      <c r="T4" s="7">
        <f>Table4[End Time]-Table4[[#This Row],[Start Time]]</f>
        <v>6.1670023205806501E-3</v>
      </c>
      <c r="V4" s="4" t="s">
        <v>729</v>
      </c>
      <c r="W4" s="5">
        <v>1</v>
      </c>
      <c r="X4" s="7">
        <v>1.9675925925925926E-4</v>
      </c>
    </row>
    <row r="5" spans="1:24" ht="15" customHeight="1" x14ac:dyDescent="0.35">
      <c r="A5" t="s">
        <v>144</v>
      </c>
      <c r="B5" t="s">
        <v>8</v>
      </c>
      <c r="C5">
        <v>1</v>
      </c>
      <c r="D5" t="s">
        <v>9</v>
      </c>
      <c r="E5" t="s">
        <v>45</v>
      </c>
      <c r="F5" s="1">
        <v>43181.579799606479</v>
      </c>
      <c r="G5" s="1">
        <v>43187.48367652778</v>
      </c>
      <c r="H5" s="1">
        <v>43192.418822581021</v>
      </c>
      <c r="N5" t="s">
        <v>64</v>
      </c>
      <c r="O5" t="s">
        <v>23</v>
      </c>
      <c r="P5" t="s">
        <v>10</v>
      </c>
      <c r="Q5" s="6">
        <v>43192.41037435185</v>
      </c>
      <c r="R5" s="6">
        <v>43192.418822581021</v>
      </c>
      <c r="S5" s="15" t="s">
        <v>569</v>
      </c>
      <c r="T5" s="7">
        <f>Table4[End Time]-Table4[[#This Row],[Start Time]]</f>
        <v>8.4482291713356972E-3</v>
      </c>
      <c r="V5" s="3" t="s">
        <v>731</v>
      </c>
      <c r="W5" s="5">
        <v>2</v>
      </c>
      <c r="X5" s="7">
        <v>8.86574074074074E-3</v>
      </c>
    </row>
    <row r="6" spans="1:24" ht="15" customHeight="1" x14ac:dyDescent="0.35">
      <c r="A6" t="s">
        <v>143</v>
      </c>
      <c r="B6" t="s">
        <v>8</v>
      </c>
      <c r="C6">
        <v>1</v>
      </c>
      <c r="D6" t="s">
        <v>9</v>
      </c>
      <c r="E6" t="s">
        <v>32</v>
      </c>
      <c r="F6" s="1">
        <v>43181.593011469908</v>
      </c>
      <c r="G6" s="1">
        <v>43188.459139444443</v>
      </c>
      <c r="H6" s="1">
        <v>43192.433051678243</v>
      </c>
      <c r="N6" t="s">
        <v>64</v>
      </c>
      <c r="O6" t="s">
        <v>25</v>
      </c>
      <c r="P6" t="s">
        <v>10</v>
      </c>
      <c r="Q6" s="6">
        <v>43192.425141793981</v>
      </c>
      <c r="R6" s="6">
        <v>43192.433051678243</v>
      </c>
      <c r="S6" s="15" t="s">
        <v>570</v>
      </c>
      <c r="T6" s="7">
        <f>Table4[End Time]-Table4[[#This Row],[Start Time]]</f>
        <v>7.9098842616076581E-3</v>
      </c>
      <c r="V6" s="3" t="s">
        <v>31</v>
      </c>
      <c r="W6" s="5"/>
      <c r="X6" s="7"/>
    </row>
    <row r="7" spans="1:24" ht="15" customHeight="1" x14ac:dyDescent="0.35">
      <c r="A7" t="s">
        <v>152</v>
      </c>
      <c r="B7" t="s">
        <v>8</v>
      </c>
      <c r="C7">
        <v>20</v>
      </c>
      <c r="D7" t="s">
        <v>11</v>
      </c>
      <c r="E7" t="s">
        <v>14</v>
      </c>
      <c r="F7" s="1">
        <v>43181.636556990743</v>
      </c>
      <c r="G7" s="1">
        <v>43187.520638877315</v>
      </c>
      <c r="H7" s="1">
        <v>43192.440151504627</v>
      </c>
      <c r="N7" t="s">
        <v>75</v>
      </c>
      <c r="O7" t="s">
        <v>23</v>
      </c>
      <c r="P7" t="s">
        <v>10</v>
      </c>
      <c r="Q7" s="6">
        <v>43192.437742314818</v>
      </c>
      <c r="R7" s="6">
        <v>43192.440151504627</v>
      </c>
      <c r="S7" s="15" t="s">
        <v>95</v>
      </c>
      <c r="T7" s="7">
        <f>Table4[End Time]-Table4[[#This Row],[Start Time]]</f>
        <v>2.4091898085316643E-3</v>
      </c>
      <c r="V7" s="4" t="s">
        <v>726</v>
      </c>
      <c r="W7" s="5">
        <v>12</v>
      </c>
      <c r="X7" s="7">
        <v>0.2648823302469136</v>
      </c>
    </row>
    <row r="8" spans="1:24" ht="15" customHeight="1" x14ac:dyDescent="0.35">
      <c r="A8" t="s">
        <v>150</v>
      </c>
      <c r="B8" t="s">
        <v>18</v>
      </c>
      <c r="C8">
        <v>1</v>
      </c>
      <c r="D8" t="s">
        <v>19</v>
      </c>
      <c r="E8" t="s">
        <v>151</v>
      </c>
      <c r="F8" s="1">
        <v>43181.65373351852</v>
      </c>
      <c r="G8" s="1">
        <v>43187.470464479164</v>
      </c>
      <c r="H8" s="1">
        <v>43192.443141504627</v>
      </c>
      <c r="N8" t="s">
        <v>64</v>
      </c>
      <c r="O8" t="s">
        <v>23</v>
      </c>
      <c r="P8" t="s">
        <v>10</v>
      </c>
      <c r="Q8" s="6">
        <v>43192.44138822917</v>
      </c>
      <c r="R8" s="6">
        <v>43192.443141504627</v>
      </c>
      <c r="S8" s="15" t="s">
        <v>95</v>
      </c>
      <c r="T8" s="7">
        <f>Table4[End Time]-Table4[[#This Row],[Start Time]]</f>
        <v>1.7532754573039711E-3</v>
      </c>
      <c r="V8" s="4" t="s">
        <v>727</v>
      </c>
      <c r="W8" s="5">
        <v>13</v>
      </c>
      <c r="X8" s="7">
        <v>7.9460470085470081E-3</v>
      </c>
    </row>
    <row r="9" spans="1:24" ht="15" customHeight="1" x14ac:dyDescent="0.35">
      <c r="A9" t="s">
        <v>149</v>
      </c>
      <c r="B9" t="s">
        <v>8</v>
      </c>
      <c r="C9">
        <v>4</v>
      </c>
      <c r="D9" t="s">
        <v>9</v>
      </c>
      <c r="E9" t="s">
        <v>43</v>
      </c>
      <c r="F9" s="1">
        <v>43181.639018275462</v>
      </c>
      <c r="G9" s="1">
        <v>43187.533870925923</v>
      </c>
      <c r="H9" s="1">
        <v>43192.451542511575</v>
      </c>
      <c r="N9" t="s">
        <v>64</v>
      </c>
      <c r="O9" t="s">
        <v>23</v>
      </c>
      <c r="P9" t="s">
        <v>10</v>
      </c>
      <c r="Q9" s="6">
        <v>43192.444665000003</v>
      </c>
      <c r="R9" s="6">
        <v>43192.451542511575</v>
      </c>
      <c r="S9" s="15" t="s">
        <v>571</v>
      </c>
      <c r="T9" s="7">
        <f>Table4[End Time]-Table4[[#This Row],[Start Time]]</f>
        <v>6.8775115723838098E-3</v>
      </c>
      <c r="V9" s="4" t="s">
        <v>728</v>
      </c>
      <c r="W9" s="5">
        <v>13</v>
      </c>
      <c r="X9" s="7">
        <v>9.1907051282051275E-3</v>
      </c>
    </row>
    <row r="10" spans="1:24" ht="15" customHeight="1" x14ac:dyDescent="0.35">
      <c r="A10" t="s">
        <v>148</v>
      </c>
      <c r="B10" t="s">
        <v>8</v>
      </c>
      <c r="C10">
        <v>2</v>
      </c>
      <c r="D10" t="s">
        <v>9</v>
      </c>
      <c r="E10" t="s">
        <v>46</v>
      </c>
      <c r="F10" s="1">
        <v>43181.639285196761</v>
      </c>
      <c r="G10" s="1">
        <v>43188.433272696762</v>
      </c>
      <c r="H10" s="1">
        <v>43192.459095590275</v>
      </c>
      <c r="N10" t="s">
        <v>64</v>
      </c>
      <c r="O10" t="s">
        <v>23</v>
      </c>
      <c r="P10" t="s">
        <v>10</v>
      </c>
      <c r="Q10" s="6">
        <v>43192.452691469909</v>
      </c>
      <c r="R10" s="6">
        <v>43192.459095590275</v>
      </c>
      <c r="S10" s="15" t="s">
        <v>572</v>
      </c>
      <c r="T10" s="7">
        <f>Table4[End Time]-Table4[[#This Row],[Start Time]]</f>
        <v>6.404120365914423E-3</v>
      </c>
      <c r="V10" s="4" t="s">
        <v>730</v>
      </c>
      <c r="W10" s="5">
        <v>6</v>
      </c>
      <c r="X10" s="7">
        <v>7.6388888888888886E-3</v>
      </c>
    </row>
    <row r="11" spans="1:24" ht="15" customHeight="1" x14ac:dyDescent="0.35">
      <c r="A11" t="s">
        <v>161</v>
      </c>
      <c r="B11" t="s">
        <v>8</v>
      </c>
      <c r="C11">
        <v>3</v>
      </c>
      <c r="D11" t="s">
        <v>9</v>
      </c>
      <c r="E11" t="s">
        <v>43</v>
      </c>
      <c r="F11" s="1">
        <v>43181.645483067128</v>
      </c>
      <c r="G11" s="1">
        <v>43188.467551550923</v>
      </c>
      <c r="H11" s="1">
        <v>43192.476106666669</v>
      </c>
      <c r="N11" t="s">
        <v>64</v>
      </c>
      <c r="O11" t="s">
        <v>23</v>
      </c>
      <c r="P11" t="s">
        <v>10</v>
      </c>
      <c r="Q11" s="6">
        <v>43192.471933067129</v>
      </c>
      <c r="R11" s="6">
        <v>43192.476106666669</v>
      </c>
      <c r="S11" s="15" t="s">
        <v>95</v>
      </c>
      <c r="T11" s="7">
        <f>Table4[End Time]-Table4[[#This Row],[Start Time]]</f>
        <v>4.1735995400813408E-3</v>
      </c>
      <c r="V11" s="3" t="s">
        <v>120</v>
      </c>
      <c r="W11" s="5">
        <v>44</v>
      </c>
      <c r="X11" s="7">
        <v>7.8345433501683548E-2</v>
      </c>
    </row>
    <row r="12" spans="1:24" ht="15" customHeight="1" x14ac:dyDescent="0.35">
      <c r="A12" t="s">
        <v>162</v>
      </c>
      <c r="B12" t="s">
        <v>8</v>
      </c>
      <c r="C12">
        <v>3</v>
      </c>
      <c r="D12" t="s">
        <v>9</v>
      </c>
      <c r="E12" t="s">
        <v>43</v>
      </c>
      <c r="F12" s="1">
        <v>43181.65936060185</v>
      </c>
      <c r="G12" s="1">
        <v>43188.488599386576</v>
      </c>
      <c r="H12" s="1">
        <v>43192.492641539349</v>
      </c>
      <c r="N12" t="s">
        <v>64</v>
      </c>
      <c r="O12" t="s">
        <v>23</v>
      </c>
      <c r="P12" t="s">
        <v>10</v>
      </c>
      <c r="Q12" s="6">
        <v>43192.477010601855</v>
      </c>
      <c r="R12" s="6">
        <v>43192.492641539349</v>
      </c>
      <c r="S12" s="15" t="s">
        <v>573</v>
      </c>
      <c r="T12" s="7">
        <f>Table4[End Time]-Table4[[#This Row],[Start Time]]</f>
        <v>1.5630937494279351E-2</v>
      </c>
      <c r="V12" s="3" t="s">
        <v>10</v>
      </c>
      <c r="W12" s="5"/>
      <c r="X12" s="7"/>
    </row>
    <row r="13" spans="1:24" ht="15" customHeight="1" x14ac:dyDescent="0.35">
      <c r="A13" t="s">
        <v>159</v>
      </c>
      <c r="B13" t="s">
        <v>8</v>
      </c>
      <c r="C13">
        <v>1</v>
      </c>
      <c r="D13" t="s">
        <v>9</v>
      </c>
      <c r="E13" t="s">
        <v>51</v>
      </c>
      <c r="F13" s="1">
        <v>43181.667054074074</v>
      </c>
      <c r="G13" s="1">
        <v>43182.66110928241</v>
      </c>
      <c r="H13" s="1">
        <v>43192.505183240741</v>
      </c>
      <c r="N13" t="s">
        <v>75</v>
      </c>
      <c r="O13" t="s">
        <v>25</v>
      </c>
      <c r="P13" t="s">
        <v>10</v>
      </c>
      <c r="Q13" s="6">
        <v>43192.494440833332</v>
      </c>
      <c r="R13" s="6">
        <v>43192.505183240741</v>
      </c>
      <c r="S13" s="15" t="s">
        <v>574</v>
      </c>
      <c r="T13" s="7">
        <f>Table4[End Time]-Table4[[#This Row],[Start Time]]</f>
        <v>1.0742407408542931E-2</v>
      </c>
      <c r="V13" s="4" t="s">
        <v>726</v>
      </c>
      <c r="W13" s="5">
        <v>20</v>
      </c>
      <c r="X13" s="7">
        <v>7.7071759259259272E-3</v>
      </c>
    </row>
    <row r="14" spans="1:24" ht="15" customHeight="1" x14ac:dyDescent="0.35">
      <c r="A14" t="s">
        <v>158</v>
      </c>
      <c r="B14" t="s">
        <v>8</v>
      </c>
      <c r="C14">
        <v>8</v>
      </c>
      <c r="D14" t="s">
        <v>9</v>
      </c>
      <c r="E14" t="s">
        <v>14</v>
      </c>
      <c r="F14" s="1">
        <v>43181.670863125</v>
      </c>
      <c r="G14" s="1">
        <v>43188.501683935188</v>
      </c>
      <c r="H14" s="1">
        <v>43192.510541747688</v>
      </c>
      <c r="N14" t="s">
        <v>75</v>
      </c>
      <c r="O14" t="s">
        <v>23</v>
      </c>
      <c r="P14" t="s">
        <v>10</v>
      </c>
      <c r="Q14" s="6">
        <v>43192.50767619213</v>
      </c>
      <c r="R14" s="6">
        <v>43192.510541747688</v>
      </c>
      <c r="S14" s="15" t="s">
        <v>575</v>
      </c>
      <c r="T14" s="7">
        <f>Table4[End Time]-Table4[[#This Row],[Start Time]]</f>
        <v>2.8655555579462089E-3</v>
      </c>
      <c r="V14" s="4" t="s">
        <v>727</v>
      </c>
      <c r="W14" s="5">
        <v>26</v>
      </c>
      <c r="X14" s="7">
        <v>8.3457977207977204E-3</v>
      </c>
    </row>
    <row r="15" spans="1:24" ht="15" customHeight="1" x14ac:dyDescent="0.35">
      <c r="A15" t="s">
        <v>154</v>
      </c>
      <c r="B15" t="s">
        <v>8</v>
      </c>
      <c r="C15">
        <v>3</v>
      </c>
      <c r="D15" t="s">
        <v>9</v>
      </c>
      <c r="E15" t="s">
        <v>78</v>
      </c>
      <c r="F15" s="1">
        <v>43181.698850277775</v>
      </c>
      <c r="G15" s="1">
        <v>43188.510096226855</v>
      </c>
      <c r="H15" s="1">
        <v>43192.516393240738</v>
      </c>
      <c r="N15" t="s">
        <v>64</v>
      </c>
      <c r="O15" t="s">
        <v>25</v>
      </c>
      <c r="P15" t="s">
        <v>10</v>
      </c>
      <c r="Q15" s="6">
        <v>43192.511437303241</v>
      </c>
      <c r="R15" s="6">
        <v>43192.516393240738</v>
      </c>
      <c r="S15" s="15" t="s">
        <v>576</v>
      </c>
      <c r="T15" s="7">
        <f>Table4[End Time]-Table4[[#This Row],[Start Time]]</f>
        <v>4.9559374965610914E-3</v>
      </c>
      <c r="V15" s="4" t="s">
        <v>728</v>
      </c>
      <c r="W15" s="5">
        <v>15</v>
      </c>
      <c r="X15" s="7">
        <v>1.657716049382716E-2</v>
      </c>
    </row>
    <row r="16" spans="1:24" ht="15" customHeight="1" x14ac:dyDescent="0.35">
      <c r="A16" t="s">
        <v>160</v>
      </c>
      <c r="B16" t="s">
        <v>8</v>
      </c>
      <c r="C16">
        <v>9</v>
      </c>
      <c r="D16" t="s">
        <v>11</v>
      </c>
      <c r="E16" t="s">
        <v>45</v>
      </c>
      <c r="F16" s="1">
        <v>43181.672385983795</v>
      </c>
      <c r="G16" s="1">
        <v>43188.487847789351</v>
      </c>
      <c r="H16" s="1">
        <v>43192.520592997687</v>
      </c>
      <c r="N16" t="s">
        <v>64</v>
      </c>
      <c r="O16" t="s">
        <v>25</v>
      </c>
      <c r="P16" t="s">
        <v>10</v>
      </c>
      <c r="Q16" s="6">
        <v>43192.517493587962</v>
      </c>
      <c r="R16" s="6">
        <v>43192.520592997687</v>
      </c>
      <c r="S16" s="15" t="s">
        <v>95</v>
      </c>
      <c r="T16" s="7">
        <f>Table4[End Time]-Table4[[#This Row],[Start Time]]</f>
        <v>3.0994097251095809E-3</v>
      </c>
      <c r="V16" s="4" t="s">
        <v>729</v>
      </c>
      <c r="W16" s="5">
        <v>10</v>
      </c>
      <c r="X16" s="7">
        <v>1.9001157407407411E-2</v>
      </c>
    </row>
    <row r="17" spans="1:24" ht="15" customHeight="1" x14ac:dyDescent="0.35">
      <c r="A17" t="s">
        <v>71</v>
      </c>
      <c r="B17" t="s">
        <v>8</v>
      </c>
      <c r="C17">
        <v>2</v>
      </c>
      <c r="D17" t="s">
        <v>11</v>
      </c>
      <c r="E17" t="s">
        <v>14</v>
      </c>
      <c r="F17" s="1">
        <v>43181.719403541669</v>
      </c>
      <c r="G17" s="1">
        <v>43188.610769699073</v>
      </c>
      <c r="H17" s="1">
        <v>43192.529802118057</v>
      </c>
      <c r="N17" t="s">
        <v>75</v>
      </c>
      <c r="O17" t="s">
        <v>25</v>
      </c>
      <c r="P17" t="s">
        <v>31</v>
      </c>
      <c r="Q17" s="6">
        <v>43192.522617835646</v>
      </c>
      <c r="R17" s="6">
        <v>43192.529802118057</v>
      </c>
      <c r="S17" s="15" t="s">
        <v>94</v>
      </c>
      <c r="T17" s="7">
        <f>Table4[End Time]-Table4[[#This Row],[Start Time]]</f>
        <v>7.184282410889864E-3</v>
      </c>
      <c r="V17" s="4" t="s">
        <v>730</v>
      </c>
      <c r="W17" s="5">
        <v>15</v>
      </c>
      <c r="X17" s="7">
        <v>9.7646604938271594E-3</v>
      </c>
    </row>
    <row r="18" spans="1:24" ht="15" customHeight="1" x14ac:dyDescent="0.35">
      <c r="A18" t="s">
        <v>132</v>
      </c>
      <c r="B18" t="s">
        <v>8</v>
      </c>
      <c r="C18">
        <v>2</v>
      </c>
      <c r="D18" t="s">
        <v>11</v>
      </c>
      <c r="E18" t="s">
        <v>12</v>
      </c>
      <c r="F18" s="1">
        <v>43180.599169618057</v>
      </c>
      <c r="G18" s="1">
        <v>43188.406813437497</v>
      </c>
      <c r="H18" s="1">
        <v>43192.534708622683</v>
      </c>
      <c r="I18" s="1">
        <v>43189.564777118052</v>
      </c>
      <c r="J18" s="1">
        <v>43189.571382175927</v>
      </c>
      <c r="K18" t="s">
        <v>63</v>
      </c>
      <c r="L18" s="8" t="s">
        <v>306</v>
      </c>
      <c r="N18" t="s">
        <v>64</v>
      </c>
      <c r="O18" t="s">
        <v>27</v>
      </c>
      <c r="P18" t="s">
        <v>31</v>
      </c>
      <c r="Q18" s="6">
        <v>43189.463771284725</v>
      </c>
      <c r="R18" s="6">
        <v>43192.534708622683</v>
      </c>
      <c r="S18" s="15" t="s">
        <v>94</v>
      </c>
      <c r="T18" s="7">
        <f>Table4[End Time]-Table4[[#This Row],[Start Time]]</f>
        <v>3.0709373379577301</v>
      </c>
      <c r="V18" s="3" t="s">
        <v>121</v>
      </c>
      <c r="W18" s="5">
        <v>86</v>
      </c>
      <c r="X18" s="7">
        <v>1.1119455211024974E-2</v>
      </c>
    </row>
    <row r="19" spans="1:24" ht="15" customHeight="1" x14ac:dyDescent="0.35">
      <c r="A19" t="s">
        <v>156</v>
      </c>
      <c r="B19" t="s">
        <v>8</v>
      </c>
      <c r="C19">
        <v>6</v>
      </c>
      <c r="D19" t="s">
        <v>11</v>
      </c>
      <c r="E19" t="s">
        <v>14</v>
      </c>
      <c r="F19" s="1">
        <v>43181.690282905096</v>
      </c>
      <c r="G19" s="1">
        <v>43188.509478437503</v>
      </c>
      <c r="H19" s="1">
        <v>43192.537546817133</v>
      </c>
      <c r="N19" t="s">
        <v>75</v>
      </c>
      <c r="O19" t="s">
        <v>23</v>
      </c>
      <c r="P19" t="s">
        <v>10</v>
      </c>
      <c r="Q19" s="6">
        <v>43192.521531493054</v>
      </c>
      <c r="R19" s="6">
        <v>43192.537546817133</v>
      </c>
      <c r="S19" s="15" t="s">
        <v>95</v>
      </c>
      <c r="T19" s="7">
        <f>Table4[End Time]-Table4[[#This Row],[Start Time]]</f>
        <v>1.6015324079489801E-2</v>
      </c>
      <c r="V19" s="3" t="s">
        <v>104</v>
      </c>
      <c r="W19" s="5">
        <v>132</v>
      </c>
      <c r="X19" s="7">
        <v>3.34939674523008E-2</v>
      </c>
    </row>
    <row r="20" spans="1:24" ht="15" customHeight="1" x14ac:dyDescent="0.35">
      <c r="A20" t="s">
        <v>157</v>
      </c>
      <c r="B20" t="s">
        <v>8</v>
      </c>
      <c r="C20">
        <v>6</v>
      </c>
      <c r="D20" t="s">
        <v>11</v>
      </c>
      <c r="E20" t="s">
        <v>14</v>
      </c>
      <c r="F20" s="1">
        <v>43181.703597002313</v>
      </c>
      <c r="G20" s="1">
        <v>43188.534044247688</v>
      </c>
      <c r="H20" s="1">
        <v>43192.542753587964</v>
      </c>
      <c r="N20" t="s">
        <v>75</v>
      </c>
      <c r="O20" t="s">
        <v>23</v>
      </c>
      <c r="P20" t="s">
        <v>10</v>
      </c>
      <c r="Q20" s="6">
        <v>43192.538476087961</v>
      </c>
      <c r="R20" s="6">
        <v>43192.542753587964</v>
      </c>
      <c r="S20" s="15" t="s">
        <v>577</v>
      </c>
      <c r="T20" s="7">
        <f>Table4[End Time]-Table4[[#This Row],[Start Time]]</f>
        <v>4.2775000038091093E-3</v>
      </c>
    </row>
    <row r="21" spans="1:24" ht="15" customHeight="1" x14ac:dyDescent="0.35">
      <c r="A21" t="s">
        <v>163</v>
      </c>
      <c r="B21" t="s">
        <v>8</v>
      </c>
      <c r="C21">
        <v>3</v>
      </c>
      <c r="D21" t="s">
        <v>11</v>
      </c>
      <c r="E21" t="s">
        <v>14</v>
      </c>
      <c r="F21" s="1">
        <v>43181.714633634256</v>
      </c>
      <c r="G21" s="1">
        <v>43188.60418357639</v>
      </c>
      <c r="H21" s="1">
        <v>43192.55035109954</v>
      </c>
      <c r="N21" t="s">
        <v>75</v>
      </c>
      <c r="O21" t="s">
        <v>25</v>
      </c>
      <c r="P21" t="s">
        <v>31</v>
      </c>
      <c r="Q21" s="6">
        <v>43192.537752025462</v>
      </c>
      <c r="R21" s="6">
        <v>43192.55035109954</v>
      </c>
      <c r="S21" s="15" t="s">
        <v>94</v>
      </c>
      <c r="T21" s="7">
        <f>Table4[End Time]-Table4[[#This Row],[Start Time]]</f>
        <v>1.2599074078025296E-2</v>
      </c>
    </row>
    <row r="22" spans="1:24" ht="15" customHeight="1" x14ac:dyDescent="0.35">
      <c r="A22" t="s">
        <v>155</v>
      </c>
      <c r="B22" t="s">
        <v>8</v>
      </c>
      <c r="C22">
        <v>3</v>
      </c>
      <c r="D22" t="s">
        <v>9</v>
      </c>
      <c r="E22" t="s">
        <v>14</v>
      </c>
      <c r="F22" s="1">
        <v>43181.709355277781</v>
      </c>
      <c r="G22" s="1">
        <v>43188.539206921298</v>
      </c>
      <c r="H22" s="1">
        <v>43192.550420914355</v>
      </c>
      <c r="N22" t="s">
        <v>75</v>
      </c>
      <c r="O22" t="s">
        <v>23</v>
      </c>
      <c r="P22" t="s">
        <v>10</v>
      </c>
      <c r="Q22" s="6">
        <v>43192.547605370368</v>
      </c>
      <c r="R22" s="6">
        <v>43192.550420914355</v>
      </c>
      <c r="S22" s="15" t="s">
        <v>578</v>
      </c>
      <c r="T22" s="7">
        <f>Table4[End Time]-Table4[[#This Row],[Start Time]]</f>
        <v>2.8155439867987297E-3</v>
      </c>
    </row>
    <row r="23" spans="1:24" ht="15" customHeight="1" x14ac:dyDescent="0.35">
      <c r="A23" t="s">
        <v>153</v>
      </c>
      <c r="B23" t="s">
        <v>8</v>
      </c>
      <c r="C23">
        <v>20</v>
      </c>
      <c r="D23" t="s">
        <v>9</v>
      </c>
      <c r="E23" t="s">
        <v>45</v>
      </c>
      <c r="F23" s="1">
        <v>43181.71369689815</v>
      </c>
      <c r="G23" s="1">
        <v>43188.594516608799</v>
      </c>
      <c r="H23" s="1">
        <v>43192.556747175928</v>
      </c>
      <c r="N23" t="s">
        <v>64</v>
      </c>
      <c r="O23" t="s">
        <v>25</v>
      </c>
      <c r="P23" t="s">
        <v>31</v>
      </c>
      <c r="Q23" s="6">
        <v>43192.5534649537</v>
      </c>
      <c r="R23" s="6">
        <v>43192.556747175928</v>
      </c>
      <c r="S23" s="15" t="s">
        <v>94</v>
      </c>
      <c r="T23" s="7">
        <f>Table4[End Time]-Table4[[#This Row],[Start Time]]</f>
        <v>3.2822222274262458E-3</v>
      </c>
    </row>
    <row r="24" spans="1:24" ht="15" customHeight="1" x14ac:dyDescent="0.35">
      <c r="A24" t="s">
        <v>205</v>
      </c>
      <c r="B24" t="s">
        <v>18</v>
      </c>
      <c r="C24">
        <v>1</v>
      </c>
      <c r="D24" t="s">
        <v>19</v>
      </c>
      <c r="E24" t="s">
        <v>20</v>
      </c>
      <c r="F24" s="1">
        <v>43182.728493530092</v>
      </c>
      <c r="G24" s="1">
        <v>43189.373640393518</v>
      </c>
      <c r="H24" s="1">
        <v>43192.56079171296</v>
      </c>
      <c r="N24" t="s">
        <v>64</v>
      </c>
      <c r="O24" t="s">
        <v>23</v>
      </c>
      <c r="P24" t="s">
        <v>31</v>
      </c>
      <c r="Q24" s="6">
        <v>43192.559100833336</v>
      </c>
      <c r="R24" s="6">
        <v>43192.56079171296</v>
      </c>
      <c r="S24" s="15" t="s">
        <v>94</v>
      </c>
      <c r="T24" s="7">
        <f>Table4[End Time]-Table4[[#This Row],[Start Time]]</f>
        <v>1.6908796242205426E-3</v>
      </c>
    </row>
    <row r="25" spans="1:24" ht="15" customHeight="1" x14ac:dyDescent="0.35">
      <c r="A25" t="s">
        <v>166</v>
      </c>
      <c r="B25" t="s">
        <v>18</v>
      </c>
      <c r="C25">
        <v>1</v>
      </c>
      <c r="D25" t="s">
        <v>19</v>
      </c>
      <c r="E25" t="s">
        <v>167</v>
      </c>
      <c r="F25" s="1">
        <v>43182.268681689813</v>
      </c>
      <c r="G25" s="1">
        <v>43188.614634583333</v>
      </c>
      <c r="H25" s="1">
        <v>43192.565675104168</v>
      </c>
      <c r="N25" t="s">
        <v>64</v>
      </c>
      <c r="O25" t="s">
        <v>27</v>
      </c>
      <c r="P25" t="s">
        <v>10</v>
      </c>
      <c r="Q25" s="6">
        <v>43192.551742002317</v>
      </c>
      <c r="R25" s="6">
        <v>43192.565675104168</v>
      </c>
      <c r="S25" s="15" t="s">
        <v>579</v>
      </c>
      <c r="T25" s="7">
        <f>Table4[End Time]-Table4[[#This Row],[Start Time]]</f>
        <v>1.3933101850852836E-2</v>
      </c>
    </row>
    <row r="26" spans="1:24" ht="15" customHeight="1" x14ac:dyDescent="0.35">
      <c r="A26" t="s">
        <v>199</v>
      </c>
      <c r="B26" t="s">
        <v>8</v>
      </c>
      <c r="C26">
        <v>6</v>
      </c>
      <c r="D26" t="s">
        <v>9</v>
      </c>
      <c r="E26" t="s">
        <v>14</v>
      </c>
      <c r="F26" s="1">
        <v>43182.636204479168</v>
      </c>
      <c r="G26" s="1">
        <v>43192.352884942127</v>
      </c>
      <c r="H26" s="1">
        <v>43192.577379328701</v>
      </c>
      <c r="N26" t="s">
        <v>75</v>
      </c>
      <c r="O26" t="s">
        <v>23</v>
      </c>
      <c r="P26" t="s">
        <v>31</v>
      </c>
      <c r="Q26" s="6">
        <v>43192.561455937503</v>
      </c>
      <c r="R26" s="6">
        <v>43192.577379328701</v>
      </c>
      <c r="S26" s="15" t="s">
        <v>580</v>
      </c>
      <c r="T26" s="7">
        <f>Table4[End Time]-Table4[[#This Row],[Start Time]]</f>
        <v>1.5923391198157333E-2</v>
      </c>
    </row>
    <row r="27" spans="1:24" ht="15" customHeight="1" x14ac:dyDescent="0.35">
      <c r="A27" t="s">
        <v>168</v>
      </c>
      <c r="B27" t="s">
        <v>8</v>
      </c>
      <c r="C27">
        <v>2</v>
      </c>
      <c r="D27" t="s">
        <v>9</v>
      </c>
      <c r="E27" t="s">
        <v>29</v>
      </c>
      <c r="F27" s="1">
        <v>43182.381869386576</v>
      </c>
      <c r="G27" s="1">
        <v>43188.71357172454</v>
      </c>
      <c r="H27" s="1">
        <v>43192.580534745372</v>
      </c>
      <c r="N27" t="s">
        <v>68</v>
      </c>
      <c r="O27" t="s">
        <v>27</v>
      </c>
      <c r="P27" t="s">
        <v>10</v>
      </c>
      <c r="Q27" s="6">
        <v>43192.570957175929</v>
      </c>
      <c r="R27" s="6">
        <v>43192.580534745372</v>
      </c>
      <c r="S27" s="15" t="s">
        <v>581</v>
      </c>
      <c r="T27" s="7">
        <f>Table4[End Time]-Table4[[#This Row],[Start Time]]</f>
        <v>9.5775694426265545E-3</v>
      </c>
    </row>
    <row r="28" spans="1:24" ht="15" customHeight="1" x14ac:dyDescent="0.35">
      <c r="A28" t="s">
        <v>198</v>
      </c>
      <c r="B28" t="s">
        <v>8</v>
      </c>
      <c r="C28">
        <v>2</v>
      </c>
      <c r="D28" t="s">
        <v>9</v>
      </c>
      <c r="E28" t="s">
        <v>49</v>
      </c>
      <c r="F28" s="1">
        <v>43182.628975300926</v>
      </c>
      <c r="G28" s="1">
        <v>43189.614180879631</v>
      </c>
      <c r="H28" s="1">
        <v>43192.628417048611</v>
      </c>
      <c r="N28" t="s">
        <v>64</v>
      </c>
      <c r="O28" t="s">
        <v>27</v>
      </c>
      <c r="P28" t="s">
        <v>31</v>
      </c>
      <c r="Q28" s="6">
        <v>43192.583058310185</v>
      </c>
      <c r="R28" s="6">
        <v>43192.628417048611</v>
      </c>
      <c r="S28" s="15" t="s">
        <v>94</v>
      </c>
      <c r="T28" s="7">
        <f>Table4[End Time]-Table4[[#This Row],[Start Time]]</f>
        <v>4.5358738425420597E-2</v>
      </c>
    </row>
    <row r="29" spans="1:24" ht="15" customHeight="1" x14ac:dyDescent="0.35">
      <c r="A29" t="s">
        <v>197</v>
      </c>
      <c r="B29" t="s">
        <v>8</v>
      </c>
      <c r="C29">
        <v>6</v>
      </c>
      <c r="D29" t="s">
        <v>9</v>
      </c>
      <c r="E29" t="s">
        <v>50</v>
      </c>
      <c r="F29" s="1">
        <v>43182.62773497685</v>
      </c>
      <c r="G29" s="1">
        <v>43189.623512245373</v>
      </c>
      <c r="H29" s="1">
        <v>43192.635472928239</v>
      </c>
      <c r="N29" t="s">
        <v>64</v>
      </c>
      <c r="O29" t="s">
        <v>27</v>
      </c>
      <c r="P29" t="s">
        <v>31</v>
      </c>
      <c r="Q29" s="6">
        <v>43192.629505127312</v>
      </c>
      <c r="R29" s="6">
        <v>43192.635472928239</v>
      </c>
      <c r="S29" s="15" t="s">
        <v>582</v>
      </c>
      <c r="T29" s="7">
        <f>Table4[End Time]-Table4[[#This Row],[Start Time]]</f>
        <v>5.9678009274648502E-3</v>
      </c>
    </row>
    <row r="30" spans="1:24" ht="15" customHeight="1" x14ac:dyDescent="0.35">
      <c r="A30" t="s">
        <v>196</v>
      </c>
      <c r="B30" t="s">
        <v>8</v>
      </c>
      <c r="C30">
        <v>10</v>
      </c>
      <c r="D30" t="s">
        <v>9</v>
      </c>
      <c r="E30" t="s">
        <v>49</v>
      </c>
      <c r="F30" s="1">
        <v>43182.621871979165</v>
      </c>
      <c r="G30" s="1">
        <v>43189.630245590277</v>
      </c>
      <c r="H30" s="1">
        <v>43192.640467523146</v>
      </c>
      <c r="N30" t="s">
        <v>64</v>
      </c>
      <c r="O30" t="s">
        <v>27</v>
      </c>
      <c r="P30" t="s">
        <v>31</v>
      </c>
      <c r="Q30" s="6">
        <v>43192.636401342592</v>
      </c>
      <c r="R30" s="6">
        <v>43192.640467523146</v>
      </c>
      <c r="S30" s="15" t="s">
        <v>94</v>
      </c>
      <c r="T30" s="7">
        <f>Table4[End Time]-Table4[[#This Row],[Start Time]]</f>
        <v>4.0661805542185903E-3</v>
      </c>
    </row>
    <row r="31" spans="1:24" ht="15" customHeight="1" x14ac:dyDescent="0.35">
      <c r="A31" t="s">
        <v>177</v>
      </c>
      <c r="B31" t="s">
        <v>8</v>
      </c>
      <c r="C31">
        <v>2</v>
      </c>
      <c r="D31" t="s">
        <v>9</v>
      </c>
      <c r="E31" t="s">
        <v>50</v>
      </c>
      <c r="F31" s="1">
        <v>43182.595574733794</v>
      </c>
      <c r="G31" s="1">
        <v>43189.461089027776</v>
      </c>
      <c r="H31" s="1">
        <v>43192.644526921293</v>
      </c>
      <c r="N31" t="s">
        <v>75</v>
      </c>
      <c r="O31" t="s">
        <v>23</v>
      </c>
      <c r="P31" t="s">
        <v>31</v>
      </c>
      <c r="Q31" s="6">
        <v>43192.641011747684</v>
      </c>
      <c r="R31" s="6">
        <v>43192.644526921293</v>
      </c>
      <c r="S31" s="15" t="s">
        <v>94</v>
      </c>
      <c r="T31" s="7">
        <f>Table4[End Time]-Table4[[#This Row],[Start Time]]</f>
        <v>3.5151736083207652E-3</v>
      </c>
    </row>
    <row r="32" spans="1:24" ht="15" customHeight="1" x14ac:dyDescent="0.35">
      <c r="A32" t="s">
        <v>194</v>
      </c>
      <c r="B32" t="s">
        <v>8</v>
      </c>
      <c r="C32">
        <v>2</v>
      </c>
      <c r="D32" t="s">
        <v>9</v>
      </c>
      <c r="E32" t="s">
        <v>122</v>
      </c>
      <c r="F32" s="1">
        <v>43182.570543865739</v>
      </c>
      <c r="G32" s="1">
        <v>43189.434841550923</v>
      </c>
      <c r="H32" s="1">
        <v>43192.649436886575</v>
      </c>
      <c r="N32" t="s">
        <v>64</v>
      </c>
      <c r="O32" t="s">
        <v>23</v>
      </c>
      <c r="P32" t="s">
        <v>31</v>
      </c>
      <c r="Q32" s="6">
        <v>43192.645709583332</v>
      </c>
      <c r="R32" s="6">
        <v>43192.649436886575</v>
      </c>
      <c r="S32" s="15" t="s">
        <v>94</v>
      </c>
      <c r="T32" s="7">
        <f>Table4[End Time]-Table4[[#This Row],[Start Time]]</f>
        <v>3.7273032430675812E-3</v>
      </c>
    </row>
    <row r="33" spans="1:20" ht="15" customHeight="1" x14ac:dyDescent="0.35">
      <c r="A33" t="s">
        <v>193</v>
      </c>
      <c r="B33" t="s">
        <v>8</v>
      </c>
      <c r="C33">
        <v>3</v>
      </c>
      <c r="D33" t="s">
        <v>9</v>
      </c>
      <c r="E33" t="s">
        <v>122</v>
      </c>
      <c r="F33" s="1">
        <v>43182.56464459491</v>
      </c>
      <c r="G33" s="1">
        <v>43189.435765671296</v>
      </c>
      <c r="H33" s="1">
        <v>43192.654409027775</v>
      </c>
      <c r="N33" t="s">
        <v>64</v>
      </c>
      <c r="O33" t="s">
        <v>25</v>
      </c>
      <c r="P33" t="s">
        <v>31</v>
      </c>
      <c r="Q33" s="6">
        <v>43192.650087453701</v>
      </c>
      <c r="R33" s="6">
        <v>43192.654409027775</v>
      </c>
      <c r="S33" s="15" t="s">
        <v>94</v>
      </c>
      <c r="T33" s="7">
        <f>Table4[End Time]-Table4[[#This Row],[Start Time]]</f>
        <v>4.3215740734012797E-3</v>
      </c>
    </row>
    <row r="34" spans="1:20" ht="15" customHeight="1" x14ac:dyDescent="0.35">
      <c r="A34" t="s">
        <v>170</v>
      </c>
      <c r="B34" t="s">
        <v>8</v>
      </c>
      <c r="C34">
        <v>7</v>
      </c>
      <c r="D34" t="s">
        <v>9</v>
      </c>
      <c r="E34" t="s">
        <v>122</v>
      </c>
      <c r="F34" s="1">
        <v>43182.448101770831</v>
      </c>
      <c r="G34" s="1">
        <v>43188.675118009261</v>
      </c>
      <c r="H34" s="1">
        <v>43193.343056956015</v>
      </c>
      <c r="N34" t="s">
        <v>64</v>
      </c>
      <c r="O34" t="s">
        <v>27</v>
      </c>
      <c r="P34" t="s">
        <v>10</v>
      </c>
      <c r="Q34" s="6">
        <v>43193.339930520837</v>
      </c>
      <c r="R34" s="6">
        <v>43193.343056956015</v>
      </c>
      <c r="S34" s="15" t="s">
        <v>95</v>
      </c>
      <c r="T34" s="7">
        <f>Table4[End Time]-Table4[[#This Row],[Start Time]]</f>
        <v>3.1264351782738231E-3</v>
      </c>
    </row>
    <row r="35" spans="1:20" ht="15" customHeight="1" x14ac:dyDescent="0.35">
      <c r="A35" t="s">
        <v>169</v>
      </c>
      <c r="B35" t="s">
        <v>8</v>
      </c>
      <c r="C35">
        <v>4</v>
      </c>
      <c r="D35" t="s">
        <v>9</v>
      </c>
      <c r="E35" t="s">
        <v>122</v>
      </c>
      <c r="F35" s="1">
        <v>43182.441337835648</v>
      </c>
      <c r="G35" s="1">
        <v>43188.696435636572</v>
      </c>
      <c r="H35" s="1">
        <v>43193.34497189815</v>
      </c>
      <c r="N35" t="s">
        <v>64</v>
      </c>
      <c r="O35" t="s">
        <v>27</v>
      </c>
      <c r="P35" t="s">
        <v>103</v>
      </c>
      <c r="Q35" s="6">
        <v>43193.327431747683</v>
      </c>
      <c r="R35" s="6">
        <v>43193.34497189815</v>
      </c>
      <c r="S35" s="15" t="s">
        <v>583</v>
      </c>
      <c r="T35" s="7">
        <f>Table4[End Time]-Table4[[#This Row],[Start Time]]</f>
        <v>1.7540150467539206E-2</v>
      </c>
    </row>
    <row r="36" spans="1:20" ht="15" customHeight="1" x14ac:dyDescent="0.35">
      <c r="A36" t="s">
        <v>171</v>
      </c>
      <c r="B36" t="s">
        <v>8</v>
      </c>
      <c r="C36">
        <v>3</v>
      </c>
      <c r="D36" t="s">
        <v>9</v>
      </c>
      <c r="E36" t="s">
        <v>122</v>
      </c>
      <c r="F36" s="1">
        <v>43182.452775162034</v>
      </c>
      <c r="G36" s="1">
        <v>43188.641360243055</v>
      </c>
      <c r="H36" s="1">
        <v>43193.34562537037</v>
      </c>
      <c r="N36" t="s">
        <v>64</v>
      </c>
      <c r="O36" t="s">
        <v>27</v>
      </c>
      <c r="P36" t="s">
        <v>10</v>
      </c>
      <c r="Q36" s="6">
        <v>43193.34382238426</v>
      </c>
      <c r="R36" s="6">
        <v>43193.34562537037</v>
      </c>
      <c r="S36" s="15" t="s">
        <v>95</v>
      </c>
      <c r="T36" s="7">
        <f>Table4[End Time]-Table4[[#This Row],[Start Time]]</f>
        <v>1.8029861093964428E-3</v>
      </c>
    </row>
    <row r="37" spans="1:20" ht="15" customHeight="1" x14ac:dyDescent="0.35">
      <c r="A37" t="s">
        <v>142</v>
      </c>
      <c r="B37" t="s">
        <v>8</v>
      </c>
      <c r="C37">
        <v>1</v>
      </c>
      <c r="D37" t="s">
        <v>9</v>
      </c>
      <c r="E37" t="s">
        <v>42</v>
      </c>
      <c r="F37" s="1">
        <v>43179.457808240739</v>
      </c>
      <c r="G37" s="1">
        <v>43188.631710775466</v>
      </c>
      <c r="H37" s="1">
        <v>43193.35515048611</v>
      </c>
      <c r="I37" s="1">
        <v>43179.736274930554</v>
      </c>
      <c r="J37" s="1">
        <v>43181.549525787035</v>
      </c>
      <c r="K37" t="s">
        <v>73</v>
      </c>
      <c r="L37" s="8" t="s">
        <v>181</v>
      </c>
      <c r="N37" t="s">
        <v>75</v>
      </c>
      <c r="O37" t="s">
        <v>25</v>
      </c>
      <c r="P37" t="s">
        <v>10</v>
      </c>
      <c r="Q37" s="6">
        <v>43193.346803854169</v>
      </c>
      <c r="R37" s="6">
        <v>43193.35515048611</v>
      </c>
      <c r="S37" s="15" t="s">
        <v>584</v>
      </c>
      <c r="T37" s="7">
        <f>Table4[End Time]-Table4[[#This Row],[Start Time]]</f>
        <v>8.3466319410945289E-3</v>
      </c>
    </row>
    <row r="38" spans="1:20" ht="15" customHeight="1" x14ac:dyDescent="0.35">
      <c r="A38" t="s">
        <v>172</v>
      </c>
      <c r="B38" t="s">
        <v>8</v>
      </c>
      <c r="C38">
        <v>7</v>
      </c>
      <c r="D38" t="s">
        <v>9</v>
      </c>
      <c r="E38" t="s">
        <v>122</v>
      </c>
      <c r="F38" s="1">
        <v>43182.459938437503</v>
      </c>
      <c r="G38" s="1">
        <v>43189.360267557873</v>
      </c>
      <c r="H38" s="1">
        <v>43193.362798240742</v>
      </c>
      <c r="N38" t="s">
        <v>64</v>
      </c>
      <c r="O38" t="s">
        <v>23</v>
      </c>
      <c r="P38" t="s">
        <v>10</v>
      </c>
      <c r="Q38" s="6">
        <v>43193.3595584375</v>
      </c>
      <c r="R38" s="6">
        <v>43193.362798240742</v>
      </c>
      <c r="S38" s="15" t="s">
        <v>95</v>
      </c>
      <c r="T38" s="7">
        <f>Table4[End Time]-Table4[[#This Row],[Start Time]]</f>
        <v>3.2398032417404465E-3</v>
      </c>
    </row>
    <row r="39" spans="1:20" ht="15" customHeight="1" x14ac:dyDescent="0.35">
      <c r="A39" t="s">
        <v>179</v>
      </c>
      <c r="B39" t="s">
        <v>8</v>
      </c>
      <c r="C39">
        <v>7</v>
      </c>
      <c r="D39" t="s">
        <v>9</v>
      </c>
      <c r="E39" t="s">
        <v>122</v>
      </c>
      <c r="F39" s="1">
        <v>43182.466836006941</v>
      </c>
      <c r="G39" s="1">
        <v>43189.367746064818</v>
      </c>
      <c r="H39" s="1">
        <v>43193.36618665509</v>
      </c>
      <c r="N39" t="s">
        <v>64</v>
      </c>
      <c r="O39" t="s">
        <v>23</v>
      </c>
      <c r="P39" t="s">
        <v>10</v>
      </c>
      <c r="Q39" s="6">
        <v>43193.363574803239</v>
      </c>
      <c r="R39" s="6">
        <v>43193.36618665509</v>
      </c>
      <c r="S39" s="15" t="s">
        <v>95</v>
      </c>
      <c r="T39" s="7">
        <f>Table4[End Time]-Table4[[#This Row],[Start Time]]</f>
        <v>2.611851850815583E-3</v>
      </c>
    </row>
    <row r="40" spans="1:20" ht="15" customHeight="1" x14ac:dyDescent="0.35">
      <c r="A40" t="s">
        <v>214</v>
      </c>
      <c r="B40" t="s">
        <v>8</v>
      </c>
      <c r="C40">
        <v>2</v>
      </c>
      <c r="D40" t="s">
        <v>9</v>
      </c>
      <c r="E40" t="s">
        <v>210</v>
      </c>
      <c r="F40" s="1">
        <v>43184.990110219907</v>
      </c>
      <c r="G40" s="1">
        <v>43192.570182199073</v>
      </c>
      <c r="H40" s="1">
        <v>43193.367281180559</v>
      </c>
      <c r="N40" t="s">
        <v>64</v>
      </c>
      <c r="O40" t="s">
        <v>27</v>
      </c>
      <c r="P40" t="s">
        <v>31</v>
      </c>
      <c r="Q40" s="6">
        <v>43193.358217118053</v>
      </c>
      <c r="R40" s="6">
        <v>43193.367281180559</v>
      </c>
      <c r="S40" s="15" t="s">
        <v>585</v>
      </c>
      <c r="T40" s="7">
        <f>Table4[End Time]-Table4[[#This Row],[Start Time]]</f>
        <v>9.0640625057858415E-3</v>
      </c>
    </row>
    <row r="41" spans="1:20" ht="15" customHeight="1" x14ac:dyDescent="0.35">
      <c r="A41" t="s">
        <v>188</v>
      </c>
      <c r="B41" t="s">
        <v>8</v>
      </c>
      <c r="C41">
        <v>5</v>
      </c>
      <c r="D41" t="s">
        <v>9</v>
      </c>
      <c r="E41" t="s">
        <v>122</v>
      </c>
      <c r="F41" s="1">
        <v>43182.470989108799</v>
      </c>
      <c r="G41" s="1">
        <v>43189.380264884261</v>
      </c>
      <c r="H41" s="1">
        <v>43193.378563796294</v>
      </c>
      <c r="N41" t="s">
        <v>64</v>
      </c>
      <c r="O41" t="s">
        <v>23</v>
      </c>
      <c r="P41" t="s">
        <v>10</v>
      </c>
      <c r="Q41" s="6">
        <v>43193.36767068287</v>
      </c>
      <c r="R41" s="6">
        <v>43193.378563796294</v>
      </c>
      <c r="S41" s="15" t="s">
        <v>586</v>
      </c>
      <c r="T41" s="7">
        <f>Table4[End Time]-Table4[[#This Row],[Start Time]]</f>
        <v>1.0893113423662726E-2</v>
      </c>
    </row>
    <row r="42" spans="1:20" ht="15" customHeight="1" x14ac:dyDescent="0.35">
      <c r="A42" t="s">
        <v>189</v>
      </c>
      <c r="B42" t="s">
        <v>8</v>
      </c>
      <c r="C42">
        <v>5</v>
      </c>
      <c r="D42" t="s">
        <v>9</v>
      </c>
      <c r="E42" t="s">
        <v>122</v>
      </c>
      <c r="F42" s="1">
        <v>43182.475333750001</v>
      </c>
      <c r="G42" s="1">
        <v>43189.386230439814</v>
      </c>
      <c r="H42" s="1">
        <v>43193.389805370367</v>
      </c>
      <c r="N42" t="s">
        <v>64</v>
      </c>
      <c r="O42" t="s">
        <v>23</v>
      </c>
      <c r="P42" t="s">
        <v>10</v>
      </c>
      <c r="Q42" s="6">
        <v>43193.380964953707</v>
      </c>
      <c r="R42" s="6">
        <v>43193.389805370367</v>
      </c>
      <c r="S42" s="15" t="s">
        <v>95</v>
      </c>
      <c r="T42" s="7">
        <f>Table4[End Time]-Table4[[#This Row],[Start Time]]</f>
        <v>8.8404166599502787E-3</v>
      </c>
    </row>
    <row r="43" spans="1:20" ht="15" customHeight="1" x14ac:dyDescent="0.35">
      <c r="A43" t="s">
        <v>190</v>
      </c>
      <c r="B43" t="s">
        <v>8</v>
      </c>
      <c r="C43">
        <v>5</v>
      </c>
      <c r="D43" t="s">
        <v>9</v>
      </c>
      <c r="E43" t="s">
        <v>122</v>
      </c>
      <c r="F43" s="1">
        <v>43182.479190995371</v>
      </c>
      <c r="G43" s="1">
        <v>43189.394217430556</v>
      </c>
      <c r="H43" s="1">
        <v>43193.394054305558</v>
      </c>
      <c r="N43" t="s">
        <v>64</v>
      </c>
      <c r="O43" t="s">
        <v>23</v>
      </c>
      <c r="P43" t="s">
        <v>10</v>
      </c>
      <c r="Q43" s="6">
        <v>43193.391259074073</v>
      </c>
      <c r="R43" s="6">
        <v>43193.394054305558</v>
      </c>
      <c r="S43" s="15" t="s">
        <v>95</v>
      </c>
      <c r="T43" s="7">
        <f>Table4[End Time]-Table4[[#This Row],[Start Time]]</f>
        <v>2.7952314849244431E-3</v>
      </c>
    </row>
    <row r="44" spans="1:20" ht="15" customHeight="1" x14ac:dyDescent="0.35">
      <c r="A44" t="s">
        <v>211</v>
      </c>
      <c r="B44" t="s">
        <v>8</v>
      </c>
      <c r="C44">
        <v>6</v>
      </c>
      <c r="D44" t="s">
        <v>9</v>
      </c>
      <c r="E44" t="s">
        <v>14</v>
      </c>
      <c r="F44" s="1">
        <v>43182.784318749997</v>
      </c>
      <c r="G44" s="1">
        <v>43192.626071018516</v>
      </c>
      <c r="H44" s="1">
        <v>43193.399288773151</v>
      </c>
      <c r="N44" t="s">
        <v>68</v>
      </c>
      <c r="O44" t="s">
        <v>27</v>
      </c>
      <c r="P44" t="s">
        <v>31</v>
      </c>
      <c r="Q44" s="6">
        <v>43193.391670196761</v>
      </c>
      <c r="R44" s="6">
        <v>43193.399288773151</v>
      </c>
      <c r="S44" s="15" t="s">
        <v>94</v>
      </c>
      <c r="T44" s="7">
        <f>Table4[End Time]-Table4[[#This Row],[Start Time]]</f>
        <v>7.6185763900866732E-3</v>
      </c>
    </row>
    <row r="45" spans="1:20" ht="15" customHeight="1" x14ac:dyDescent="0.35">
      <c r="A45" t="s">
        <v>173</v>
      </c>
      <c r="B45" t="s">
        <v>8</v>
      </c>
      <c r="C45">
        <v>1</v>
      </c>
      <c r="D45" t="s">
        <v>9</v>
      </c>
      <c r="E45" t="s">
        <v>50</v>
      </c>
      <c r="F45" s="1">
        <v>43182.487749247688</v>
      </c>
      <c r="G45" s="1">
        <v>43189.410999907406</v>
      </c>
      <c r="H45" s="1">
        <v>43193.399310879628</v>
      </c>
      <c r="N45" t="s">
        <v>64</v>
      </c>
      <c r="O45" t="s">
        <v>23</v>
      </c>
      <c r="P45" t="s">
        <v>10</v>
      </c>
      <c r="Q45" s="6">
        <v>43193.394895219906</v>
      </c>
      <c r="R45" s="6">
        <v>43193.399310879628</v>
      </c>
      <c r="S45" s="15" t="s">
        <v>587</v>
      </c>
      <c r="T45" s="7">
        <f>Table4[End Time]-Table4[[#This Row],[Start Time]]</f>
        <v>4.4156597214168869E-3</v>
      </c>
    </row>
    <row r="46" spans="1:20" ht="15" customHeight="1" x14ac:dyDescent="0.35">
      <c r="A46" t="s">
        <v>212</v>
      </c>
      <c r="B46" t="s">
        <v>8</v>
      </c>
      <c r="C46">
        <v>1</v>
      </c>
      <c r="D46" t="s">
        <v>9</v>
      </c>
      <c r="E46" t="s">
        <v>213</v>
      </c>
      <c r="F46" s="1">
        <v>43182.817891469909</v>
      </c>
      <c r="G46" s="1">
        <v>43192.601637372682</v>
      </c>
      <c r="H46" s="1">
        <v>43193.401524108798</v>
      </c>
      <c r="N46" t="s">
        <v>64</v>
      </c>
      <c r="O46" t="s">
        <v>27</v>
      </c>
      <c r="P46" t="s">
        <v>31</v>
      </c>
      <c r="Q46" s="6">
        <v>43193.38926625</v>
      </c>
      <c r="R46" s="6">
        <v>43193.401524108798</v>
      </c>
      <c r="S46" s="15" t="s">
        <v>588</v>
      </c>
      <c r="T46" s="7">
        <f>Table4[End Time]-Table4[[#This Row],[Start Time]]</f>
        <v>1.2257858797966037E-2</v>
      </c>
    </row>
    <row r="47" spans="1:20" ht="15" customHeight="1" x14ac:dyDescent="0.35">
      <c r="A47" t="s">
        <v>191</v>
      </c>
      <c r="B47" t="s">
        <v>8</v>
      </c>
      <c r="C47">
        <v>5</v>
      </c>
      <c r="D47" t="s">
        <v>9</v>
      </c>
      <c r="E47" t="s">
        <v>122</v>
      </c>
      <c r="F47" s="1">
        <v>43182.495833310182</v>
      </c>
      <c r="G47" s="1">
        <v>43189.376718113424</v>
      </c>
      <c r="H47" s="1">
        <v>43193.403706134261</v>
      </c>
      <c r="N47" t="s">
        <v>64</v>
      </c>
      <c r="O47" t="s">
        <v>25</v>
      </c>
      <c r="P47" t="s">
        <v>10</v>
      </c>
      <c r="Q47" s="6">
        <v>43193.400113958334</v>
      </c>
      <c r="R47" s="6">
        <v>43193.403706134261</v>
      </c>
      <c r="S47" s="15" t="s">
        <v>95</v>
      </c>
      <c r="T47" s="7">
        <f>Table4[End Time]-Table4[[#This Row],[Start Time]]</f>
        <v>3.5921759263146669E-3</v>
      </c>
    </row>
    <row r="48" spans="1:20" ht="15" customHeight="1" x14ac:dyDescent="0.35">
      <c r="A48" t="s">
        <v>192</v>
      </c>
      <c r="B48" t="s">
        <v>8</v>
      </c>
      <c r="C48">
        <v>6</v>
      </c>
      <c r="D48" t="s">
        <v>9</v>
      </c>
      <c r="E48" t="s">
        <v>122</v>
      </c>
      <c r="F48" s="1">
        <v>43182.505663888885</v>
      </c>
      <c r="G48" s="1">
        <v>43189.385131585645</v>
      </c>
      <c r="H48" s="1">
        <v>43193.408886689816</v>
      </c>
      <c r="N48" t="s">
        <v>64</v>
      </c>
      <c r="O48" t="s">
        <v>25</v>
      </c>
      <c r="P48" t="s">
        <v>10</v>
      </c>
      <c r="Q48" s="6">
        <v>43193.404555659719</v>
      </c>
      <c r="R48" s="6">
        <v>43193.408886689816</v>
      </c>
      <c r="S48" s="15" t="s">
        <v>589</v>
      </c>
      <c r="T48" s="7">
        <f>Table4[End Time]-Table4[[#This Row],[Start Time]]</f>
        <v>4.3310300970915705E-3</v>
      </c>
    </row>
    <row r="49" spans="1:20" ht="15" customHeight="1" x14ac:dyDescent="0.35">
      <c r="A49" t="s">
        <v>175</v>
      </c>
      <c r="B49" t="s">
        <v>8</v>
      </c>
      <c r="C49">
        <v>4</v>
      </c>
      <c r="D49" t="s">
        <v>11</v>
      </c>
      <c r="E49" t="s">
        <v>77</v>
      </c>
      <c r="F49" s="1">
        <v>43182.519755243055</v>
      </c>
      <c r="G49" s="1">
        <v>43189.454243425927</v>
      </c>
      <c r="H49" s="1">
        <v>43193.417095925928</v>
      </c>
      <c r="N49" t="s">
        <v>64</v>
      </c>
      <c r="O49" t="s">
        <v>23</v>
      </c>
      <c r="P49" t="s">
        <v>10</v>
      </c>
      <c r="Q49" s="6">
        <v>43193.410149039351</v>
      </c>
      <c r="R49" s="6">
        <v>43193.417095925928</v>
      </c>
      <c r="S49" s="15" t="s">
        <v>95</v>
      </c>
      <c r="T49" s="7">
        <f>Table4[End Time]-Table4[[#This Row],[Start Time]]</f>
        <v>6.9468865767703392E-3</v>
      </c>
    </row>
    <row r="50" spans="1:20" ht="15" customHeight="1" x14ac:dyDescent="0.35">
      <c r="A50" t="s">
        <v>208</v>
      </c>
      <c r="B50" t="s">
        <v>8</v>
      </c>
      <c r="C50">
        <v>14</v>
      </c>
      <c r="D50" t="s">
        <v>11</v>
      </c>
      <c r="E50" t="s">
        <v>14</v>
      </c>
      <c r="F50" s="1">
        <v>43182.779627511576</v>
      </c>
      <c r="G50" s="1">
        <v>43192.548615763888</v>
      </c>
      <c r="H50" s="1">
        <v>43193.421416874997</v>
      </c>
      <c r="N50" t="s">
        <v>68</v>
      </c>
      <c r="O50" t="s">
        <v>25</v>
      </c>
      <c r="P50" t="s">
        <v>31</v>
      </c>
      <c r="Q50" s="6">
        <v>43193.40734273148</v>
      </c>
      <c r="R50" s="6">
        <v>43193.421416874997</v>
      </c>
      <c r="S50" s="15" t="s">
        <v>94</v>
      </c>
      <c r="T50" s="7">
        <f>Table4[End Time]-Table4[[#This Row],[Start Time]]</f>
        <v>1.4074143517063931E-2</v>
      </c>
    </row>
    <row r="51" spans="1:20" ht="15" customHeight="1" x14ac:dyDescent="0.35">
      <c r="A51" t="s">
        <v>176</v>
      </c>
      <c r="B51" t="s">
        <v>8</v>
      </c>
      <c r="C51">
        <v>4</v>
      </c>
      <c r="D51" t="s">
        <v>9</v>
      </c>
      <c r="E51" t="s">
        <v>32</v>
      </c>
      <c r="F51" s="1">
        <v>43182.538332870368</v>
      </c>
      <c r="G51" s="1">
        <v>43189.417941377316</v>
      </c>
      <c r="H51" s="1">
        <v>43193.423153738426</v>
      </c>
      <c r="N51" t="s">
        <v>64</v>
      </c>
      <c r="O51" t="s">
        <v>23</v>
      </c>
      <c r="P51" t="s">
        <v>10</v>
      </c>
      <c r="Q51" s="6">
        <v>43193.417845081021</v>
      </c>
      <c r="R51" s="6">
        <v>43193.423153738426</v>
      </c>
      <c r="S51" s="15" t="s">
        <v>590</v>
      </c>
      <c r="T51" s="7">
        <f>Table4[End Time]-Table4[[#This Row],[Start Time]]</f>
        <v>5.3086574043845758E-3</v>
      </c>
    </row>
    <row r="52" spans="1:20" ht="15" customHeight="1" x14ac:dyDescent="0.35">
      <c r="A52" t="s">
        <v>174</v>
      </c>
      <c r="B52" t="s">
        <v>8</v>
      </c>
      <c r="C52">
        <v>6</v>
      </c>
      <c r="D52" t="s">
        <v>11</v>
      </c>
      <c r="E52" t="s">
        <v>79</v>
      </c>
      <c r="F52" s="1">
        <v>43182.539886585648</v>
      </c>
      <c r="G52" s="1">
        <v>43189.423329571757</v>
      </c>
      <c r="H52" s="1">
        <v>43193.431305486112</v>
      </c>
      <c r="N52" t="s">
        <v>68</v>
      </c>
      <c r="O52" t="s">
        <v>23</v>
      </c>
      <c r="P52" t="s">
        <v>10</v>
      </c>
      <c r="Q52" s="6">
        <v>43193.425048726851</v>
      </c>
      <c r="R52" s="6">
        <v>43193.431305486112</v>
      </c>
      <c r="S52" s="15" t="s">
        <v>591</v>
      </c>
      <c r="T52" s="7">
        <f>Table4[End Time]-Table4[[#This Row],[Start Time]]</f>
        <v>6.2567592613049783E-3</v>
      </c>
    </row>
    <row r="53" spans="1:20" ht="15" customHeight="1" x14ac:dyDescent="0.35">
      <c r="A53" t="s">
        <v>180</v>
      </c>
      <c r="B53" t="s">
        <v>8</v>
      </c>
      <c r="C53">
        <v>1</v>
      </c>
      <c r="D53" t="s">
        <v>11</v>
      </c>
      <c r="E53" t="s">
        <v>37</v>
      </c>
      <c r="F53" s="1">
        <v>43146.765862627311</v>
      </c>
      <c r="G53" s="1">
        <v>43192.446165381945</v>
      </c>
      <c r="H53" s="1">
        <v>43193.438841261574</v>
      </c>
      <c r="I53" s="1">
        <v>43147.556840196761</v>
      </c>
      <c r="J53" s="1">
        <v>43182.744180520836</v>
      </c>
      <c r="K53" t="s">
        <v>63</v>
      </c>
      <c r="L53" s="8" t="s">
        <v>309</v>
      </c>
      <c r="N53" t="s">
        <v>64</v>
      </c>
      <c r="O53" t="s">
        <v>23</v>
      </c>
      <c r="P53" t="s">
        <v>31</v>
      </c>
      <c r="Q53" s="6">
        <v>43193.431492754629</v>
      </c>
      <c r="R53" s="6">
        <v>43193.438841261574</v>
      </c>
      <c r="S53" s="15" t="s">
        <v>592</v>
      </c>
      <c r="T53" s="7">
        <f>Table4[End Time]-Table4[[#This Row],[Start Time]]</f>
        <v>7.3485069442540407E-3</v>
      </c>
    </row>
    <row r="54" spans="1:20" ht="15" customHeight="1" x14ac:dyDescent="0.35">
      <c r="A54" t="s">
        <v>195</v>
      </c>
      <c r="B54" t="s">
        <v>8</v>
      </c>
      <c r="C54">
        <v>4</v>
      </c>
      <c r="D54" t="s">
        <v>9</v>
      </c>
      <c r="E54" t="s">
        <v>30</v>
      </c>
      <c r="F54" s="1">
        <v>43182.588482939813</v>
      </c>
      <c r="G54" s="1">
        <v>43192.343996863427</v>
      </c>
      <c r="H54" s="1">
        <v>43193.439032013892</v>
      </c>
      <c r="N54" t="s">
        <v>75</v>
      </c>
      <c r="O54" t="s">
        <v>23</v>
      </c>
      <c r="P54" t="s">
        <v>10</v>
      </c>
      <c r="Q54" s="6">
        <v>43193.432001932873</v>
      </c>
      <c r="R54" s="6">
        <v>43193.439032013892</v>
      </c>
      <c r="S54" s="15" t="s">
        <v>95</v>
      </c>
      <c r="T54" s="7">
        <f>Table4[End Time]-Table4[[#This Row],[Start Time]]</f>
        <v>7.0300810184562579E-3</v>
      </c>
    </row>
    <row r="55" spans="1:20" ht="15" customHeight="1" x14ac:dyDescent="0.35">
      <c r="A55" t="s">
        <v>178</v>
      </c>
      <c r="B55" t="s">
        <v>8</v>
      </c>
      <c r="C55">
        <v>1</v>
      </c>
      <c r="D55" t="s">
        <v>9</v>
      </c>
      <c r="E55" t="s">
        <v>45</v>
      </c>
      <c r="F55" s="1">
        <v>43182.661696550924</v>
      </c>
      <c r="G55" s="1">
        <v>43192.388621203703</v>
      </c>
      <c r="H55" s="1">
        <v>43193.454856168981</v>
      </c>
      <c r="N55" t="s">
        <v>64</v>
      </c>
      <c r="O55" t="s">
        <v>23</v>
      </c>
      <c r="P55" t="s">
        <v>10</v>
      </c>
      <c r="Q55" s="6">
        <v>43193.449789756945</v>
      </c>
      <c r="R55" s="6">
        <v>43193.454856168981</v>
      </c>
      <c r="S55" s="15" t="s">
        <v>593</v>
      </c>
      <c r="T55" s="7">
        <f>Table4[End Time]-Table4[[#This Row],[Start Time]]</f>
        <v>5.0664120353758335E-3</v>
      </c>
    </row>
    <row r="56" spans="1:20" ht="15" customHeight="1" x14ac:dyDescent="0.35">
      <c r="A56" t="s">
        <v>209</v>
      </c>
      <c r="B56" t="s">
        <v>8</v>
      </c>
      <c r="C56">
        <v>2</v>
      </c>
      <c r="D56" t="s">
        <v>9</v>
      </c>
      <c r="E56" t="s">
        <v>210</v>
      </c>
      <c r="F56" s="1">
        <v>43182.749164872686</v>
      </c>
      <c r="G56" s="1">
        <v>43192.542371967589</v>
      </c>
      <c r="H56" s="1">
        <v>43193.457896435182</v>
      </c>
      <c r="N56" t="s">
        <v>64</v>
      </c>
      <c r="O56" t="s">
        <v>25</v>
      </c>
      <c r="P56" t="s">
        <v>31</v>
      </c>
      <c r="Q56" s="6">
        <v>43193.451168634259</v>
      </c>
      <c r="R56" s="6">
        <v>43193.457896435182</v>
      </c>
      <c r="S56" s="15" t="s">
        <v>94</v>
      </c>
      <c r="T56" s="7">
        <f>Table4[End Time]-Table4[[#This Row],[Start Time]]</f>
        <v>6.7278009228175506E-3</v>
      </c>
    </row>
    <row r="57" spans="1:20" ht="15" customHeight="1" x14ac:dyDescent="0.35">
      <c r="A57" t="s">
        <v>200</v>
      </c>
      <c r="B57" t="s">
        <v>8</v>
      </c>
      <c r="C57">
        <v>6</v>
      </c>
      <c r="D57" t="s">
        <v>9</v>
      </c>
      <c r="E57" t="s">
        <v>49</v>
      </c>
      <c r="F57" s="1">
        <v>43182.654094062498</v>
      </c>
      <c r="G57" s="1">
        <v>43192.366263263888</v>
      </c>
      <c r="H57" s="1">
        <v>43193.45825560185</v>
      </c>
      <c r="N57" t="s">
        <v>64</v>
      </c>
      <c r="O57" t="s">
        <v>23</v>
      </c>
      <c r="P57" t="s">
        <v>10</v>
      </c>
      <c r="Q57" s="6">
        <v>43193.454013622686</v>
      </c>
      <c r="R57" s="6">
        <v>43193.45825560185</v>
      </c>
      <c r="S57" s="15" t="s">
        <v>95</v>
      </c>
      <c r="T57" s="7">
        <f>Table4[End Time]-Table4[[#This Row],[Start Time]]</f>
        <v>4.2419791643624194E-3</v>
      </c>
    </row>
    <row r="58" spans="1:20" ht="15" customHeight="1" x14ac:dyDescent="0.35">
      <c r="A58" t="s">
        <v>204</v>
      </c>
      <c r="B58" t="s">
        <v>8</v>
      </c>
      <c r="C58">
        <v>1</v>
      </c>
      <c r="D58" t="s">
        <v>9</v>
      </c>
      <c r="E58" t="s">
        <v>45</v>
      </c>
      <c r="F58" s="1">
        <v>43182.718867523145</v>
      </c>
      <c r="G58" s="1">
        <v>43192.411837245367</v>
      </c>
      <c r="H58" s="1">
        <v>43193.466587430557</v>
      </c>
      <c r="N58" t="s">
        <v>75</v>
      </c>
      <c r="O58" t="s">
        <v>23</v>
      </c>
      <c r="P58" t="s">
        <v>31</v>
      </c>
      <c r="Q58" s="6">
        <v>43193.458683321762</v>
      </c>
      <c r="R58" s="6">
        <v>43193.466587430557</v>
      </c>
      <c r="S58" s="15" t="s">
        <v>94</v>
      </c>
      <c r="T58" s="7">
        <f>Table4[End Time]-Table4[[#This Row],[Start Time]]</f>
        <v>7.9041087956284173E-3</v>
      </c>
    </row>
    <row r="59" spans="1:20" ht="15" customHeight="1" x14ac:dyDescent="0.35">
      <c r="A59" t="s">
        <v>201</v>
      </c>
      <c r="B59" t="s">
        <v>8</v>
      </c>
      <c r="C59">
        <v>1</v>
      </c>
      <c r="D59" t="s">
        <v>9</v>
      </c>
      <c r="E59" t="s">
        <v>45</v>
      </c>
      <c r="F59" s="1">
        <v>43182.670031099537</v>
      </c>
      <c r="G59" s="1">
        <v>43192.430512881947</v>
      </c>
      <c r="H59" s="1">
        <v>43193.468208067126</v>
      </c>
      <c r="N59" t="s">
        <v>64</v>
      </c>
      <c r="O59" t="s">
        <v>27</v>
      </c>
      <c r="P59" t="s">
        <v>10</v>
      </c>
      <c r="Q59" s="6">
        <v>43193.459436747682</v>
      </c>
      <c r="R59" s="6">
        <v>43193.468208067126</v>
      </c>
      <c r="S59" s="15" t="s">
        <v>594</v>
      </c>
      <c r="T59" s="7">
        <f>Table4[End Time]-Table4[[#This Row],[Start Time]]</f>
        <v>8.7713194443495013E-3</v>
      </c>
    </row>
    <row r="60" spans="1:20" ht="15" customHeight="1" x14ac:dyDescent="0.35">
      <c r="A60" t="s">
        <v>202</v>
      </c>
      <c r="B60" t="s">
        <v>8</v>
      </c>
      <c r="C60">
        <v>8</v>
      </c>
      <c r="D60" t="s">
        <v>11</v>
      </c>
      <c r="E60" t="s">
        <v>50</v>
      </c>
      <c r="F60" s="1">
        <v>43182.666811064817</v>
      </c>
      <c r="G60" s="1">
        <v>43192.41981835648</v>
      </c>
      <c r="H60" s="1">
        <v>43193.47383116898</v>
      </c>
      <c r="N60" t="s">
        <v>75</v>
      </c>
      <c r="O60" t="s">
        <v>23</v>
      </c>
      <c r="P60" t="s">
        <v>10</v>
      </c>
      <c r="Q60" s="6">
        <v>43193.469651273146</v>
      </c>
      <c r="R60" s="6">
        <v>43193.47383116898</v>
      </c>
      <c r="S60" s="15" t="s">
        <v>95</v>
      </c>
      <c r="T60" s="7">
        <f>Table4[End Time]-Table4[[#This Row],[Start Time]]</f>
        <v>4.1798958336585201E-3</v>
      </c>
    </row>
    <row r="61" spans="1:20" ht="15" customHeight="1" x14ac:dyDescent="0.35">
      <c r="A61" t="s">
        <v>207</v>
      </c>
      <c r="B61" t="s">
        <v>8</v>
      </c>
      <c r="C61">
        <v>1</v>
      </c>
      <c r="D61" t="s">
        <v>9</v>
      </c>
      <c r="E61" t="s">
        <v>28</v>
      </c>
      <c r="F61" s="1">
        <v>43182.714598761573</v>
      </c>
      <c r="G61" s="1">
        <v>43192.508649502313</v>
      </c>
      <c r="H61" s="1">
        <v>43193.483373009258</v>
      </c>
      <c r="N61" t="s">
        <v>64</v>
      </c>
      <c r="O61" t="s">
        <v>27</v>
      </c>
      <c r="P61" t="s">
        <v>31</v>
      </c>
      <c r="Q61" s="6">
        <v>43193.468111145834</v>
      </c>
      <c r="R61" s="6">
        <v>43193.483373009258</v>
      </c>
      <c r="S61" s="15" t="s">
        <v>94</v>
      </c>
      <c r="T61" s="7">
        <f>Table4[End Time]-Table4[[#This Row],[Start Time]]</f>
        <v>1.5261863423802424E-2</v>
      </c>
    </row>
    <row r="62" spans="1:20" ht="15" customHeight="1" x14ac:dyDescent="0.35">
      <c r="A62" t="s">
        <v>206</v>
      </c>
      <c r="B62" t="s">
        <v>8</v>
      </c>
      <c r="C62">
        <v>1</v>
      </c>
      <c r="D62" t="s">
        <v>9</v>
      </c>
      <c r="E62" t="s">
        <v>45</v>
      </c>
      <c r="F62" s="1">
        <v>43182.695997210649</v>
      </c>
      <c r="G62" s="1">
        <v>43192.548494317132</v>
      </c>
      <c r="H62" s="1">
        <v>43193.513750601851</v>
      </c>
      <c r="N62" t="s">
        <v>64</v>
      </c>
      <c r="O62" t="s">
        <v>27</v>
      </c>
      <c r="P62" t="s">
        <v>10</v>
      </c>
      <c r="Q62" s="6">
        <v>43193.479565717593</v>
      </c>
      <c r="R62" s="6">
        <v>43193.513750601851</v>
      </c>
      <c r="S62" s="15" t="s">
        <v>95</v>
      </c>
      <c r="T62" s="7">
        <f>Table4[End Time]-Table4[[#This Row],[Start Time]]</f>
        <v>3.4184884258138482E-2</v>
      </c>
    </row>
    <row r="63" spans="1:20" ht="15" customHeight="1" x14ac:dyDescent="0.35">
      <c r="A63" t="s">
        <v>203</v>
      </c>
      <c r="B63" t="s">
        <v>8</v>
      </c>
      <c r="C63">
        <v>5</v>
      </c>
      <c r="D63" t="s">
        <v>9</v>
      </c>
      <c r="E63" t="s">
        <v>43</v>
      </c>
      <c r="F63" s="1">
        <v>43182.679963090275</v>
      </c>
      <c r="G63" s="1">
        <v>43192.459080682871</v>
      </c>
      <c r="H63" s="1">
        <v>43193.518143761576</v>
      </c>
      <c r="N63" t="s">
        <v>64</v>
      </c>
      <c r="O63" t="s">
        <v>27</v>
      </c>
      <c r="P63" t="s">
        <v>10</v>
      </c>
      <c r="Q63" s="6">
        <v>43193.514871006948</v>
      </c>
      <c r="R63" s="6">
        <v>43193.518143761576</v>
      </c>
      <c r="S63" s="15" t="s">
        <v>95</v>
      </c>
      <c r="T63" s="7">
        <f>Table4[End Time]-Table4[[#This Row],[Start Time]]</f>
        <v>3.2727546276873909E-3</v>
      </c>
    </row>
    <row r="64" spans="1:20" ht="15" customHeight="1" x14ac:dyDescent="0.35">
      <c r="A64" t="s">
        <v>218</v>
      </c>
      <c r="B64" t="s">
        <v>8</v>
      </c>
      <c r="C64">
        <v>5</v>
      </c>
      <c r="D64" t="s">
        <v>9</v>
      </c>
      <c r="E64" t="s">
        <v>72</v>
      </c>
      <c r="F64" s="1">
        <v>43185.378708020835</v>
      </c>
      <c r="G64" s="1">
        <v>43192.571457442129</v>
      </c>
      <c r="H64" s="1">
        <v>43193.522778622682</v>
      </c>
      <c r="N64" t="s">
        <v>75</v>
      </c>
      <c r="O64" t="s">
        <v>25</v>
      </c>
      <c r="P64" t="s">
        <v>10</v>
      </c>
      <c r="Q64" s="6">
        <v>43193.519875081016</v>
      </c>
      <c r="R64" s="6">
        <v>43193.522778622682</v>
      </c>
      <c r="S64" s="15" t="s">
        <v>95</v>
      </c>
      <c r="T64" s="7">
        <f>Table4[End Time]-Table4[[#This Row],[Start Time]]</f>
        <v>2.9035416664555669E-3</v>
      </c>
    </row>
    <row r="65" spans="1:20" ht="15" customHeight="1" x14ac:dyDescent="0.35">
      <c r="A65" t="s">
        <v>225</v>
      </c>
      <c r="B65" t="s">
        <v>18</v>
      </c>
      <c r="C65">
        <v>1</v>
      </c>
      <c r="D65" t="s">
        <v>19</v>
      </c>
      <c r="E65" t="s">
        <v>102</v>
      </c>
      <c r="F65" s="1">
        <v>43185.520296249997</v>
      </c>
      <c r="G65" s="1">
        <v>43192.484232696763</v>
      </c>
      <c r="H65" s="1">
        <v>43193.529231296299</v>
      </c>
      <c r="N65" t="s">
        <v>64</v>
      </c>
      <c r="O65" t="s">
        <v>23</v>
      </c>
      <c r="P65" t="s">
        <v>10</v>
      </c>
      <c r="Q65" s="6">
        <v>43193.524162766204</v>
      </c>
      <c r="R65" s="6">
        <v>43193.529231296299</v>
      </c>
      <c r="S65" s="15" t="s">
        <v>595</v>
      </c>
      <c r="T65" s="7">
        <f>Table4[End Time]-Table4[[#This Row],[Start Time]]</f>
        <v>5.0685300957411528E-3</v>
      </c>
    </row>
    <row r="66" spans="1:20" ht="15" customHeight="1" x14ac:dyDescent="0.35">
      <c r="A66" t="s">
        <v>216</v>
      </c>
      <c r="B66" t="s">
        <v>8</v>
      </c>
      <c r="C66">
        <v>3</v>
      </c>
      <c r="D66" t="s">
        <v>9</v>
      </c>
      <c r="E66" t="s">
        <v>32</v>
      </c>
      <c r="F66" s="1">
        <v>43185.38155085648</v>
      </c>
      <c r="G66" s="1">
        <v>43192.580779953707</v>
      </c>
      <c r="H66" s="1">
        <v>43193.534180868053</v>
      </c>
      <c r="N66" t="s">
        <v>64</v>
      </c>
      <c r="O66" t="s">
        <v>25</v>
      </c>
      <c r="P66" t="s">
        <v>10</v>
      </c>
      <c r="Q66" s="6">
        <v>43193.530241782406</v>
      </c>
      <c r="R66" s="6">
        <v>43193.534180868053</v>
      </c>
      <c r="S66" s="15" t="s">
        <v>95</v>
      </c>
      <c r="T66" s="7">
        <f>Table4[End Time]-Table4[[#This Row],[Start Time]]</f>
        <v>3.9390856472891755E-3</v>
      </c>
    </row>
    <row r="67" spans="1:20" ht="15" customHeight="1" x14ac:dyDescent="0.35">
      <c r="A67" t="s">
        <v>227</v>
      </c>
      <c r="B67" t="s">
        <v>8</v>
      </c>
      <c r="C67">
        <v>1</v>
      </c>
      <c r="D67" t="s">
        <v>9</v>
      </c>
      <c r="E67" t="s">
        <v>14</v>
      </c>
      <c r="F67" s="1">
        <v>43185.672313055555</v>
      </c>
      <c r="G67" s="1">
        <v>43192.719082673611</v>
      </c>
      <c r="H67" s="1">
        <v>43193.535692361111</v>
      </c>
      <c r="N67" t="s">
        <v>68</v>
      </c>
      <c r="O67" t="s">
        <v>27</v>
      </c>
      <c r="P67" t="s">
        <v>31</v>
      </c>
      <c r="Q67" s="6">
        <v>43193.522735902778</v>
      </c>
      <c r="R67" s="6">
        <v>43193.535692361111</v>
      </c>
      <c r="S67" s="15" t="s">
        <v>94</v>
      </c>
      <c r="T67" s="7">
        <f>Table4[End Time]-Table4[[#This Row],[Start Time]]</f>
        <v>1.2956458333064802E-2</v>
      </c>
    </row>
    <row r="68" spans="1:20" ht="15" customHeight="1" x14ac:dyDescent="0.35">
      <c r="A68" t="s">
        <v>219</v>
      </c>
      <c r="B68" t="s">
        <v>18</v>
      </c>
      <c r="C68">
        <v>1</v>
      </c>
      <c r="D68" t="s">
        <v>19</v>
      </c>
      <c r="E68" t="s">
        <v>220</v>
      </c>
      <c r="F68" s="1">
        <v>43185.62509898148</v>
      </c>
      <c r="G68" s="1">
        <v>43192.658731446762</v>
      </c>
      <c r="H68" s="1">
        <v>43193.538694699077</v>
      </c>
      <c r="N68" t="s">
        <v>64</v>
      </c>
      <c r="O68" t="s">
        <v>27</v>
      </c>
      <c r="P68" t="s">
        <v>31</v>
      </c>
      <c r="Q68" s="6">
        <v>43193.536537627311</v>
      </c>
      <c r="R68" s="6">
        <v>43193.538694699077</v>
      </c>
      <c r="S68" s="15" t="s">
        <v>596</v>
      </c>
      <c r="T68" s="7">
        <f>Table4[End Time]-Table4[[#This Row],[Start Time]]</f>
        <v>2.1570717653958127E-3</v>
      </c>
    </row>
    <row r="69" spans="1:20" ht="15" customHeight="1" x14ac:dyDescent="0.35">
      <c r="A69" t="s">
        <v>223</v>
      </c>
      <c r="B69" t="s">
        <v>8</v>
      </c>
      <c r="C69">
        <v>2</v>
      </c>
      <c r="D69" t="s">
        <v>9</v>
      </c>
      <c r="E69" t="s">
        <v>24</v>
      </c>
      <c r="F69" s="1">
        <v>43185.385802557874</v>
      </c>
      <c r="G69" s="1">
        <v>43192.516868298611</v>
      </c>
      <c r="H69" s="1">
        <v>43193.543686192126</v>
      </c>
      <c r="N69" t="s">
        <v>75</v>
      </c>
      <c r="O69" t="s">
        <v>23</v>
      </c>
      <c r="P69" t="s">
        <v>10</v>
      </c>
      <c r="Q69" s="6">
        <v>43193.537569270833</v>
      </c>
      <c r="R69" s="6">
        <v>43193.543686192126</v>
      </c>
      <c r="S69" s="15" t="s">
        <v>95</v>
      </c>
      <c r="T69" s="7">
        <f>Table4[End Time]-Table4[[#This Row],[Start Time]]</f>
        <v>6.116921293141786E-3</v>
      </c>
    </row>
    <row r="70" spans="1:20" ht="15" customHeight="1" x14ac:dyDescent="0.35">
      <c r="A70" t="s">
        <v>221</v>
      </c>
      <c r="B70" t="s">
        <v>8</v>
      </c>
      <c r="C70">
        <v>3</v>
      </c>
      <c r="D70" t="s">
        <v>9</v>
      </c>
      <c r="E70" t="s">
        <v>32</v>
      </c>
      <c r="F70" s="1">
        <v>43185.583558738428</v>
      </c>
      <c r="G70" s="1">
        <v>43192.681524942127</v>
      </c>
      <c r="H70" s="1">
        <v>43193.546367442126</v>
      </c>
      <c r="N70" t="s">
        <v>64</v>
      </c>
      <c r="O70" t="s">
        <v>27</v>
      </c>
      <c r="P70" t="s">
        <v>31</v>
      </c>
      <c r="Q70" s="6">
        <v>43193.542098321763</v>
      </c>
      <c r="R70" s="6">
        <v>43193.546367442126</v>
      </c>
      <c r="S70" s="15" t="s">
        <v>94</v>
      </c>
      <c r="T70" s="7">
        <f>Table4[End Time]-Table4[[#This Row],[Start Time]]</f>
        <v>4.269120363460388E-3</v>
      </c>
    </row>
    <row r="71" spans="1:20" ht="15" customHeight="1" x14ac:dyDescent="0.35">
      <c r="A71" t="s">
        <v>217</v>
      </c>
      <c r="B71" t="s">
        <v>18</v>
      </c>
      <c r="C71">
        <v>1</v>
      </c>
      <c r="D71" t="s">
        <v>19</v>
      </c>
      <c r="E71" t="s">
        <v>67</v>
      </c>
      <c r="F71" s="1">
        <v>43185.55978797454</v>
      </c>
      <c r="G71" s="1">
        <v>43192.670035613424</v>
      </c>
      <c r="H71" s="1">
        <v>43193.549187245371</v>
      </c>
      <c r="N71" t="s">
        <v>64</v>
      </c>
      <c r="O71" t="s">
        <v>27</v>
      </c>
      <c r="P71" t="s">
        <v>31</v>
      </c>
      <c r="Q71" s="6">
        <v>43193.547228587966</v>
      </c>
      <c r="R71" s="6">
        <v>43193.549187245371</v>
      </c>
      <c r="S71" s="15" t="s">
        <v>94</v>
      </c>
      <c r="T71" s="7">
        <f>Table4[End Time]-Table4[[#This Row],[Start Time]]</f>
        <v>1.9586574053391814E-3</v>
      </c>
    </row>
    <row r="72" spans="1:20" ht="15" customHeight="1" x14ac:dyDescent="0.35">
      <c r="A72" t="s">
        <v>224</v>
      </c>
      <c r="B72" t="s">
        <v>18</v>
      </c>
      <c r="C72">
        <v>1</v>
      </c>
      <c r="D72" t="s">
        <v>19</v>
      </c>
      <c r="E72" t="s">
        <v>184</v>
      </c>
      <c r="F72" s="1">
        <v>43185.547232824072</v>
      </c>
      <c r="G72" s="1">
        <v>43192.489837106485</v>
      </c>
      <c r="H72" s="1">
        <v>43193.556417268519</v>
      </c>
      <c r="N72" t="s">
        <v>64</v>
      </c>
      <c r="O72" t="s">
        <v>23</v>
      </c>
      <c r="P72" t="s">
        <v>31</v>
      </c>
      <c r="Q72" s="6">
        <v>43193.55470552083</v>
      </c>
      <c r="R72" s="6">
        <v>43193.556417268519</v>
      </c>
      <c r="S72" s="15" t="s">
        <v>597</v>
      </c>
      <c r="T72" s="7">
        <f>Table4[End Time]-Table4[[#This Row],[Start Time]]</f>
        <v>1.7117476891144179E-3</v>
      </c>
    </row>
    <row r="73" spans="1:20" ht="15" customHeight="1" x14ac:dyDescent="0.35">
      <c r="A73" t="s">
        <v>222</v>
      </c>
      <c r="B73" t="s">
        <v>8</v>
      </c>
      <c r="C73">
        <v>8</v>
      </c>
      <c r="D73" t="s">
        <v>11</v>
      </c>
      <c r="E73" t="s">
        <v>29</v>
      </c>
      <c r="F73" s="1">
        <v>43185.48112971065</v>
      </c>
      <c r="G73" s="1">
        <v>43192.458593217591</v>
      </c>
      <c r="H73" s="1">
        <v>43193.604829953707</v>
      </c>
      <c r="N73" t="s">
        <v>68</v>
      </c>
      <c r="O73" t="s">
        <v>23</v>
      </c>
      <c r="P73" t="s">
        <v>10</v>
      </c>
      <c r="Q73" s="6">
        <v>43193.545156631946</v>
      </c>
      <c r="R73" s="6">
        <v>43193.604829953707</v>
      </c>
      <c r="S73" s="15" t="s">
        <v>598</v>
      </c>
      <c r="T73" s="7">
        <f>Table4[End Time]-Table4[[#This Row],[Start Time]]</f>
        <v>5.9673321760783438E-2</v>
      </c>
    </row>
    <row r="74" spans="1:20" ht="15" customHeight="1" x14ac:dyDescent="0.35">
      <c r="A74" t="s">
        <v>271</v>
      </c>
      <c r="B74" t="s">
        <v>8</v>
      </c>
      <c r="C74">
        <v>4</v>
      </c>
      <c r="D74" t="s">
        <v>9</v>
      </c>
      <c r="E74" t="s">
        <v>14</v>
      </c>
      <c r="F74" s="1">
        <v>43164.374352199076</v>
      </c>
      <c r="G74" s="1">
        <v>43193.723814131947</v>
      </c>
      <c r="H74" s="1">
        <v>43194.350919571756</v>
      </c>
      <c r="I74" s="1">
        <v>43164.467072534724</v>
      </c>
      <c r="J74" s="1">
        <v>43185.750007719907</v>
      </c>
      <c r="K74" t="s">
        <v>65</v>
      </c>
      <c r="L74" s="8" t="s">
        <v>508</v>
      </c>
      <c r="N74" t="s">
        <v>64</v>
      </c>
      <c r="O74" t="s">
        <v>27</v>
      </c>
      <c r="P74" t="s">
        <v>10</v>
      </c>
      <c r="Q74" s="6">
        <v>43194.344154641207</v>
      </c>
      <c r="R74" s="6">
        <v>43194.350919571756</v>
      </c>
      <c r="S74" s="15" t="s">
        <v>95</v>
      </c>
      <c r="T74" s="7">
        <f>Table4[End Time]-Table4[[#This Row],[Start Time]]</f>
        <v>6.7649305492523126E-3</v>
      </c>
    </row>
    <row r="75" spans="1:20" ht="15" customHeight="1" x14ac:dyDescent="0.35">
      <c r="A75" t="s">
        <v>228</v>
      </c>
      <c r="B75" t="s">
        <v>8</v>
      </c>
      <c r="C75">
        <v>1</v>
      </c>
      <c r="D75" t="s">
        <v>9</v>
      </c>
      <c r="E75" t="s">
        <v>229</v>
      </c>
      <c r="F75" s="1">
        <v>43185.681155046295</v>
      </c>
      <c r="G75" s="1">
        <v>43193.368563009259</v>
      </c>
      <c r="H75" s="1">
        <v>43194.361605439815</v>
      </c>
      <c r="N75" t="s">
        <v>64</v>
      </c>
      <c r="O75" t="s">
        <v>23</v>
      </c>
      <c r="P75" t="s">
        <v>10</v>
      </c>
      <c r="Q75" s="6">
        <v>43194.351769641202</v>
      </c>
      <c r="R75" s="6">
        <v>43194.361605439815</v>
      </c>
      <c r="S75" s="15" t="s">
        <v>599</v>
      </c>
      <c r="T75" s="7">
        <f>Table4[End Time]-Table4[[#This Row],[Start Time]]</f>
        <v>9.8357986134942621E-3</v>
      </c>
    </row>
    <row r="76" spans="1:20" ht="15" customHeight="1" x14ac:dyDescent="0.35">
      <c r="A76" t="s">
        <v>226</v>
      </c>
      <c r="B76" t="s">
        <v>8</v>
      </c>
      <c r="C76">
        <v>7</v>
      </c>
      <c r="D76" t="s">
        <v>9</v>
      </c>
      <c r="E76" t="s">
        <v>77</v>
      </c>
      <c r="F76" s="1">
        <v>43185.497784236111</v>
      </c>
      <c r="G76" s="1">
        <v>43193.400147777778</v>
      </c>
      <c r="H76" s="1">
        <v>43194.374829282409</v>
      </c>
      <c r="N76" t="s">
        <v>64</v>
      </c>
      <c r="O76" t="s">
        <v>25</v>
      </c>
      <c r="P76" t="s">
        <v>10</v>
      </c>
      <c r="Q76" s="6">
        <v>43194.367205196759</v>
      </c>
      <c r="R76" s="6">
        <v>43194.374829282409</v>
      </c>
      <c r="S76" s="15" t="s">
        <v>95</v>
      </c>
      <c r="T76" s="7">
        <f>Table4[End Time]-Table4[[#This Row],[Start Time]]</f>
        <v>7.6240856506046839E-3</v>
      </c>
    </row>
    <row r="77" spans="1:20" ht="15" customHeight="1" x14ac:dyDescent="0.35">
      <c r="A77" t="s">
        <v>230</v>
      </c>
      <c r="B77" t="s">
        <v>8</v>
      </c>
      <c r="C77">
        <v>4</v>
      </c>
      <c r="D77" t="s">
        <v>9</v>
      </c>
      <c r="E77" t="s">
        <v>210</v>
      </c>
      <c r="F77" s="1">
        <v>43185.732871643515</v>
      </c>
      <c r="G77" s="1">
        <v>43193.382304861108</v>
      </c>
      <c r="H77" s="1">
        <v>43194.380315879629</v>
      </c>
      <c r="N77" t="s">
        <v>64</v>
      </c>
      <c r="O77" t="s">
        <v>23</v>
      </c>
      <c r="P77" t="s">
        <v>10</v>
      </c>
      <c r="Q77" s="6">
        <v>43194.377426585648</v>
      </c>
      <c r="R77" s="6">
        <v>43194.380315879629</v>
      </c>
      <c r="S77" s="15" t="s">
        <v>95</v>
      </c>
      <c r="T77" s="7">
        <f>Table4[End Time]-Table4[[#This Row],[Start Time]]</f>
        <v>2.8892939808429219E-3</v>
      </c>
    </row>
    <row r="78" spans="1:20" ht="15" customHeight="1" x14ac:dyDescent="0.35">
      <c r="A78" t="s">
        <v>232</v>
      </c>
      <c r="B78" t="s">
        <v>8</v>
      </c>
      <c r="C78">
        <v>2</v>
      </c>
      <c r="D78" t="s">
        <v>16</v>
      </c>
      <c r="E78" t="s">
        <v>40</v>
      </c>
      <c r="F78" s="1">
        <v>43185.837894340279</v>
      </c>
      <c r="G78" s="1">
        <v>43193.430130972221</v>
      </c>
      <c r="H78" s="1">
        <v>43194.463174652781</v>
      </c>
      <c r="N78" t="s">
        <v>64</v>
      </c>
      <c r="O78" t="s">
        <v>23</v>
      </c>
      <c r="P78" t="s">
        <v>31</v>
      </c>
      <c r="Q78" s="6">
        <v>43194.457655081016</v>
      </c>
      <c r="R78" s="6">
        <v>43194.463174652781</v>
      </c>
      <c r="S78" s="15" t="s">
        <v>600</v>
      </c>
      <c r="T78" s="7">
        <f>Table4[End Time]-Table4[[#This Row],[Start Time]]</f>
        <v>5.5195717650349252E-3</v>
      </c>
    </row>
    <row r="79" spans="1:20" ht="15" customHeight="1" x14ac:dyDescent="0.35">
      <c r="A79" t="s">
        <v>255</v>
      </c>
      <c r="B79" t="s">
        <v>8</v>
      </c>
      <c r="C79">
        <v>4</v>
      </c>
      <c r="D79" t="s">
        <v>16</v>
      </c>
      <c r="E79" t="s">
        <v>17</v>
      </c>
      <c r="F79" s="1">
        <v>43186.8376894213</v>
      </c>
      <c r="G79" s="1">
        <v>43193.741098981482</v>
      </c>
      <c r="H79" s="1">
        <v>43194.468191250002</v>
      </c>
      <c r="N79" t="s">
        <v>64</v>
      </c>
      <c r="O79" t="s">
        <v>27</v>
      </c>
      <c r="P79" t="s">
        <v>31</v>
      </c>
      <c r="Q79" s="6">
        <v>43194.463951041667</v>
      </c>
      <c r="R79" s="6">
        <v>43194.468191250002</v>
      </c>
      <c r="S79" s="15" t="s">
        <v>601</v>
      </c>
      <c r="T79" s="7">
        <f>Table4[End Time]-Table4[[#This Row],[Start Time]]</f>
        <v>4.2402083345223218E-3</v>
      </c>
    </row>
    <row r="80" spans="1:20" ht="15" customHeight="1" x14ac:dyDescent="0.35">
      <c r="A80" t="s">
        <v>231</v>
      </c>
      <c r="B80" t="s">
        <v>8</v>
      </c>
      <c r="C80">
        <v>3</v>
      </c>
      <c r="D80" t="s">
        <v>16</v>
      </c>
      <c r="E80" t="s">
        <v>41</v>
      </c>
      <c r="F80" s="1">
        <v>43185.837303969907</v>
      </c>
      <c r="G80" s="1">
        <v>43193.390696041664</v>
      </c>
      <c r="H80" s="1">
        <v>43194.469892511574</v>
      </c>
      <c r="N80" t="s">
        <v>64</v>
      </c>
      <c r="O80" t="s">
        <v>23</v>
      </c>
      <c r="P80" t="s">
        <v>10</v>
      </c>
      <c r="Q80" s="6">
        <v>43194.392768564816</v>
      </c>
      <c r="R80" s="6">
        <v>43194.469892511574</v>
      </c>
      <c r="S80" s="15" t="s">
        <v>602</v>
      </c>
      <c r="T80" s="7">
        <f>Table4[End Time]-Table4[[#This Row],[Start Time]]</f>
        <v>7.7123946757637896E-2</v>
      </c>
    </row>
    <row r="81" spans="1:20" ht="15" customHeight="1" x14ac:dyDescent="0.35">
      <c r="A81" t="s">
        <v>253</v>
      </c>
      <c r="B81" t="s">
        <v>8</v>
      </c>
      <c r="C81">
        <v>8</v>
      </c>
      <c r="D81" t="s">
        <v>16</v>
      </c>
      <c r="E81" t="s">
        <v>254</v>
      </c>
      <c r="F81" s="1">
        <v>43186.837200949078</v>
      </c>
      <c r="G81" s="1">
        <v>43193.729453078704</v>
      </c>
      <c r="H81" s="1">
        <v>43194.482859687501</v>
      </c>
      <c r="N81" t="s">
        <v>64</v>
      </c>
      <c r="O81" t="s">
        <v>27</v>
      </c>
      <c r="P81" t="s">
        <v>31</v>
      </c>
      <c r="Q81" s="6">
        <v>43194.470261400464</v>
      </c>
      <c r="R81" s="6">
        <v>43194.482859687501</v>
      </c>
      <c r="S81" s="15" t="s">
        <v>94</v>
      </c>
      <c r="T81" s="7">
        <f>Table4[End Time]-Table4[[#This Row],[Start Time]]</f>
        <v>1.259828703769017E-2</v>
      </c>
    </row>
    <row r="82" spans="1:20" ht="15" customHeight="1" x14ac:dyDescent="0.35">
      <c r="A82" t="s">
        <v>233</v>
      </c>
      <c r="B82" t="s">
        <v>8</v>
      </c>
      <c r="C82">
        <v>5</v>
      </c>
      <c r="D82" t="s">
        <v>9</v>
      </c>
      <c r="E82" t="s">
        <v>72</v>
      </c>
      <c r="F82" s="1">
        <v>43186.357849930559</v>
      </c>
      <c r="G82" s="1">
        <v>43193.41349648148</v>
      </c>
      <c r="H82" s="1">
        <v>43194.484380856484</v>
      </c>
      <c r="N82" t="s">
        <v>75</v>
      </c>
      <c r="O82" t="s">
        <v>23</v>
      </c>
      <c r="P82" t="s">
        <v>10</v>
      </c>
      <c r="Q82" s="6">
        <v>43194.471230590279</v>
      </c>
      <c r="R82" s="6">
        <v>43194.484380856484</v>
      </c>
      <c r="S82" s="15" t="s">
        <v>95</v>
      </c>
      <c r="T82" s="7">
        <f>Table4[End Time]-Table4[[#This Row],[Start Time]]</f>
        <v>1.315026620432036E-2</v>
      </c>
    </row>
    <row r="83" spans="1:20" ht="15" customHeight="1" x14ac:dyDescent="0.35">
      <c r="A83" t="s">
        <v>215</v>
      </c>
      <c r="B83" t="s">
        <v>8</v>
      </c>
      <c r="C83">
        <v>5</v>
      </c>
      <c r="D83" t="s">
        <v>9</v>
      </c>
      <c r="E83" t="s">
        <v>29</v>
      </c>
      <c r="F83" s="1">
        <v>43185.497531099536</v>
      </c>
      <c r="G83" s="1">
        <v>43194.31840984954</v>
      </c>
      <c r="H83" s="1">
        <v>43194.484980914349</v>
      </c>
      <c r="N83" t="s">
        <v>75</v>
      </c>
      <c r="O83" t="s">
        <v>23</v>
      </c>
      <c r="P83" t="s">
        <v>10</v>
      </c>
      <c r="Q83" s="6">
        <v>43194.391891701387</v>
      </c>
      <c r="R83" s="6">
        <v>43194.484980914349</v>
      </c>
      <c r="S83" s="15" t="s">
        <v>603</v>
      </c>
      <c r="T83" s="7">
        <f>Table4[End Time]-Table4[[#This Row],[Start Time]]</f>
        <v>9.3089212961785961E-2</v>
      </c>
    </row>
    <row r="84" spans="1:20" ht="15" customHeight="1" x14ac:dyDescent="0.35">
      <c r="A84" t="s">
        <v>234</v>
      </c>
      <c r="B84" t="s">
        <v>8</v>
      </c>
      <c r="C84">
        <v>8</v>
      </c>
      <c r="D84" t="s">
        <v>9</v>
      </c>
      <c r="E84" t="s">
        <v>29</v>
      </c>
      <c r="F84" s="1">
        <v>43186.417843124997</v>
      </c>
      <c r="G84" s="1">
        <v>43193.445438831019</v>
      </c>
      <c r="H84" s="1">
        <v>43194.490899166667</v>
      </c>
      <c r="N84" t="s">
        <v>68</v>
      </c>
      <c r="O84" t="s">
        <v>23</v>
      </c>
      <c r="P84" t="s">
        <v>10</v>
      </c>
      <c r="Q84" s="6">
        <v>43194.486089108796</v>
      </c>
      <c r="R84" s="6">
        <v>43194.490899166667</v>
      </c>
      <c r="S84" s="15" t="s">
        <v>95</v>
      </c>
      <c r="T84" s="7">
        <f>Table4[End Time]-Table4[[#This Row],[Start Time]]</f>
        <v>4.8100578715093434E-3</v>
      </c>
    </row>
    <row r="85" spans="1:20" ht="15" customHeight="1" x14ac:dyDescent="0.35">
      <c r="A85" t="s">
        <v>235</v>
      </c>
      <c r="B85" t="s">
        <v>8</v>
      </c>
      <c r="C85">
        <v>13</v>
      </c>
      <c r="D85" t="s">
        <v>9</v>
      </c>
      <c r="E85" t="s">
        <v>125</v>
      </c>
      <c r="F85" s="1">
        <v>43186.441690740743</v>
      </c>
      <c r="G85" s="1">
        <v>43193.479976296294</v>
      </c>
      <c r="H85" s="1">
        <v>43194.496642847225</v>
      </c>
      <c r="N85" t="s">
        <v>64</v>
      </c>
      <c r="O85" t="s">
        <v>25</v>
      </c>
      <c r="P85" t="s">
        <v>10</v>
      </c>
      <c r="Q85" s="6">
        <v>43194.49197826389</v>
      </c>
      <c r="R85" s="6">
        <v>43194.496642847225</v>
      </c>
      <c r="S85" s="15" t="s">
        <v>95</v>
      </c>
      <c r="T85" s="7">
        <f>Table4[End Time]-Table4[[#This Row],[Start Time]]</f>
        <v>4.664583335397765E-3</v>
      </c>
    </row>
    <row r="86" spans="1:20" ht="15" customHeight="1" x14ac:dyDescent="0.35">
      <c r="A86" t="s">
        <v>252</v>
      </c>
      <c r="B86" t="s">
        <v>8</v>
      </c>
      <c r="C86">
        <v>3</v>
      </c>
      <c r="D86" t="s">
        <v>9</v>
      </c>
      <c r="E86" t="s">
        <v>43</v>
      </c>
      <c r="F86" s="1">
        <v>43186.775931111108</v>
      </c>
      <c r="G86" s="1">
        <v>43193.594337291666</v>
      </c>
      <c r="H86" s="1">
        <v>43194.499899814815</v>
      </c>
      <c r="N86" t="s">
        <v>64</v>
      </c>
      <c r="O86" t="s">
        <v>25</v>
      </c>
      <c r="P86" t="s">
        <v>31</v>
      </c>
      <c r="Q86" s="6">
        <v>43194.495296539353</v>
      </c>
      <c r="R86" s="6">
        <v>43194.499899814815</v>
      </c>
      <c r="S86" s="15" t="s">
        <v>94</v>
      </c>
      <c r="T86" s="7">
        <f>Table4[End Time]-Table4[[#This Row],[Start Time]]</f>
        <v>4.6032754617044702E-3</v>
      </c>
    </row>
    <row r="87" spans="1:20" ht="15" customHeight="1" x14ac:dyDescent="0.35">
      <c r="A87" t="s">
        <v>238</v>
      </c>
      <c r="B87" t="s">
        <v>8</v>
      </c>
      <c r="C87">
        <v>2</v>
      </c>
      <c r="D87" t="s">
        <v>9</v>
      </c>
      <c r="E87" t="s">
        <v>29</v>
      </c>
      <c r="F87" s="1">
        <v>43186.485834097221</v>
      </c>
      <c r="G87" s="1">
        <v>43193.482196886573</v>
      </c>
      <c r="H87" s="1">
        <v>43194.506581539354</v>
      </c>
      <c r="N87" t="s">
        <v>68</v>
      </c>
      <c r="O87" t="s">
        <v>23</v>
      </c>
      <c r="P87" t="s">
        <v>10</v>
      </c>
      <c r="Q87" s="6">
        <v>43194.50351490741</v>
      </c>
      <c r="R87" s="6">
        <v>43194.506581539354</v>
      </c>
      <c r="S87" s="15" t="s">
        <v>95</v>
      </c>
      <c r="T87" s="7">
        <f>Table4[End Time]-Table4[[#This Row],[Start Time]]</f>
        <v>3.066631943511311E-3</v>
      </c>
    </row>
    <row r="88" spans="1:20" ht="15" customHeight="1" x14ac:dyDescent="0.35">
      <c r="A88" t="s">
        <v>250</v>
      </c>
      <c r="B88" t="s">
        <v>8</v>
      </c>
      <c r="C88">
        <v>4</v>
      </c>
      <c r="D88" t="s">
        <v>9</v>
      </c>
      <c r="E88" t="s">
        <v>210</v>
      </c>
      <c r="F88" s="1">
        <v>43186.736048715276</v>
      </c>
      <c r="G88" s="1">
        <v>43193.583180231479</v>
      </c>
      <c r="H88" s="1">
        <v>43194.506830995371</v>
      </c>
      <c r="N88" t="s">
        <v>64</v>
      </c>
      <c r="O88" t="s">
        <v>25</v>
      </c>
      <c r="P88" t="s">
        <v>31</v>
      </c>
      <c r="Q88" s="6">
        <v>43194.50207952546</v>
      </c>
      <c r="R88" s="6">
        <v>43194.506830995371</v>
      </c>
      <c r="S88" s="15" t="s">
        <v>94</v>
      </c>
      <c r="T88" s="7">
        <f>Table4[End Time]-Table4[[#This Row],[Start Time]]</f>
        <v>4.7514699108432978E-3</v>
      </c>
    </row>
    <row r="89" spans="1:20" ht="15" customHeight="1" x14ac:dyDescent="0.35">
      <c r="A89" t="s">
        <v>236</v>
      </c>
      <c r="B89" t="s">
        <v>8</v>
      </c>
      <c r="C89">
        <v>5</v>
      </c>
      <c r="D89" t="s">
        <v>11</v>
      </c>
      <c r="E89" t="s">
        <v>29</v>
      </c>
      <c r="F89" s="1">
        <v>43186.441764201387</v>
      </c>
      <c r="G89" s="1">
        <v>43193.453461724537</v>
      </c>
      <c r="H89" s="1">
        <v>43194.509691203704</v>
      </c>
      <c r="N89" t="s">
        <v>64</v>
      </c>
      <c r="O89" t="s">
        <v>23</v>
      </c>
      <c r="P89" t="s">
        <v>10</v>
      </c>
      <c r="Q89" s="6">
        <v>43194.507125636577</v>
      </c>
      <c r="R89" s="6">
        <v>43194.509691203704</v>
      </c>
      <c r="S89" s="15" t="s">
        <v>95</v>
      </c>
      <c r="T89" s="7">
        <f>Table4[End Time]-Table4[[#This Row],[Start Time]]</f>
        <v>2.5655671270214953E-3</v>
      </c>
    </row>
    <row r="90" spans="1:20" ht="15" customHeight="1" x14ac:dyDescent="0.35">
      <c r="A90" t="s">
        <v>237</v>
      </c>
      <c r="B90" t="s">
        <v>8</v>
      </c>
      <c r="C90">
        <v>3</v>
      </c>
      <c r="D90" t="s">
        <v>9</v>
      </c>
      <c r="E90" t="s">
        <v>29</v>
      </c>
      <c r="F90" s="1">
        <v>43186.474296111111</v>
      </c>
      <c r="G90" s="1">
        <v>43193.464096990741</v>
      </c>
      <c r="H90" s="1">
        <v>43194.512297361114</v>
      </c>
      <c r="N90" t="s">
        <v>68</v>
      </c>
      <c r="O90" t="s">
        <v>23</v>
      </c>
      <c r="P90" t="s">
        <v>10</v>
      </c>
      <c r="Q90" s="6">
        <v>43194.510301655093</v>
      </c>
      <c r="R90" s="6">
        <v>43194.512297361114</v>
      </c>
      <c r="S90" s="15" t="s">
        <v>95</v>
      </c>
      <c r="T90" s="7">
        <f>Table4[End Time]-Table4[[#This Row],[Start Time]]</f>
        <v>1.9957060212618671E-3</v>
      </c>
    </row>
    <row r="91" spans="1:20" ht="15" customHeight="1" x14ac:dyDescent="0.35">
      <c r="A91" t="s">
        <v>241</v>
      </c>
      <c r="B91" t="s">
        <v>8</v>
      </c>
      <c r="C91">
        <v>1</v>
      </c>
      <c r="D91" t="s">
        <v>9</v>
      </c>
      <c r="E91" t="s">
        <v>210</v>
      </c>
      <c r="F91" s="1">
        <v>43186.530601701386</v>
      </c>
      <c r="G91" s="1">
        <v>43193.521329131945</v>
      </c>
      <c r="H91" s="1">
        <v>43194.518140532404</v>
      </c>
      <c r="N91" t="s">
        <v>64</v>
      </c>
      <c r="O91" t="s">
        <v>25</v>
      </c>
      <c r="P91" t="s">
        <v>10</v>
      </c>
      <c r="Q91" s="6">
        <v>43194.51320050926</v>
      </c>
      <c r="R91" s="6">
        <v>43194.518140532404</v>
      </c>
      <c r="S91" s="15" t="s">
        <v>95</v>
      </c>
      <c r="T91" s="7">
        <f>Table4[End Time]-Table4[[#This Row],[Start Time]]</f>
        <v>4.9400231437175535E-3</v>
      </c>
    </row>
    <row r="92" spans="1:20" ht="15" customHeight="1" x14ac:dyDescent="0.35">
      <c r="A92" t="s">
        <v>249</v>
      </c>
      <c r="B92" t="s">
        <v>8</v>
      </c>
      <c r="C92">
        <v>6</v>
      </c>
      <c r="D92" t="s">
        <v>11</v>
      </c>
      <c r="E92" t="s">
        <v>43</v>
      </c>
      <c r="F92" s="1">
        <v>43186.720843414354</v>
      </c>
      <c r="G92" s="1">
        <v>43193.636411296298</v>
      </c>
      <c r="H92" s="1">
        <v>43194.520457430554</v>
      </c>
      <c r="N92" t="s">
        <v>64</v>
      </c>
      <c r="O92" t="s">
        <v>25</v>
      </c>
      <c r="P92" t="s">
        <v>31</v>
      </c>
      <c r="Q92" s="6">
        <v>43194.508791342596</v>
      </c>
      <c r="R92" s="6">
        <v>43194.520457430554</v>
      </c>
      <c r="S92" s="15" t="s">
        <v>604</v>
      </c>
      <c r="T92" s="7">
        <f>Table4[End Time]-Table4[[#This Row],[Start Time]]</f>
        <v>1.1666087957564741E-2</v>
      </c>
    </row>
    <row r="93" spans="1:20" ht="15" customHeight="1" x14ac:dyDescent="0.35">
      <c r="A93" t="s">
        <v>248</v>
      </c>
      <c r="B93" t="s">
        <v>8</v>
      </c>
      <c r="C93">
        <v>1</v>
      </c>
      <c r="D93" t="s">
        <v>9</v>
      </c>
      <c r="E93" t="s">
        <v>28</v>
      </c>
      <c r="F93" s="1">
        <v>43186.713940925925</v>
      </c>
      <c r="G93" s="1">
        <v>43193.548679386571</v>
      </c>
      <c r="H93" s="1">
        <v>43194.525779386575</v>
      </c>
      <c r="N93" t="s">
        <v>64</v>
      </c>
      <c r="O93" t="s">
        <v>25</v>
      </c>
      <c r="P93" t="s">
        <v>31</v>
      </c>
      <c r="Q93" s="6">
        <v>43194.522843761573</v>
      </c>
      <c r="R93" s="6">
        <v>43194.525779386575</v>
      </c>
      <c r="S93" s="15" t="s">
        <v>94</v>
      </c>
      <c r="T93" s="7">
        <f>Table4[End Time]-Table4[[#This Row],[Start Time]]</f>
        <v>2.9356250015553087E-3</v>
      </c>
    </row>
    <row r="94" spans="1:20" ht="15" customHeight="1" x14ac:dyDescent="0.35">
      <c r="A94" t="s">
        <v>246</v>
      </c>
      <c r="B94" t="s">
        <v>18</v>
      </c>
      <c r="C94">
        <v>1</v>
      </c>
      <c r="D94" t="s">
        <v>19</v>
      </c>
      <c r="E94" t="s">
        <v>247</v>
      </c>
      <c r="F94" s="1">
        <v>43186.665294548613</v>
      </c>
      <c r="G94" s="1">
        <v>43193.401701643517</v>
      </c>
      <c r="H94" s="1">
        <v>43194.528374247682</v>
      </c>
      <c r="N94" t="s">
        <v>64</v>
      </c>
      <c r="O94" t="s">
        <v>23</v>
      </c>
      <c r="P94" t="s">
        <v>31</v>
      </c>
      <c r="Q94" s="6">
        <v>43194.52649384259</v>
      </c>
      <c r="R94" s="6">
        <v>43194.528374247682</v>
      </c>
      <c r="S94" s="15" t="s">
        <v>94</v>
      </c>
      <c r="T94" s="7">
        <f>Table4[End Time]-Table4[[#This Row],[Start Time]]</f>
        <v>1.8804050923790783E-3</v>
      </c>
    </row>
    <row r="95" spans="1:20" ht="15" customHeight="1" x14ac:dyDescent="0.35">
      <c r="A95" t="s">
        <v>239</v>
      </c>
      <c r="B95" t="s">
        <v>8</v>
      </c>
      <c r="C95">
        <v>2</v>
      </c>
      <c r="D95" t="s">
        <v>9</v>
      </c>
      <c r="E95" t="s">
        <v>240</v>
      </c>
      <c r="F95" s="1">
        <v>43186.529322731483</v>
      </c>
      <c r="G95" s="1">
        <v>43193.490538437502</v>
      </c>
      <c r="H95" s="1">
        <v>43194.528948449071</v>
      </c>
      <c r="N95" t="s">
        <v>64</v>
      </c>
      <c r="O95" t="s">
        <v>25</v>
      </c>
      <c r="P95" t="s">
        <v>10</v>
      </c>
      <c r="Q95" s="6">
        <v>43194.519048761576</v>
      </c>
      <c r="R95" s="6">
        <v>43194.528948449071</v>
      </c>
      <c r="S95" s="15" t="s">
        <v>95</v>
      </c>
      <c r="T95" s="7">
        <f>Table4[End Time]-Table4[[#This Row],[Start Time]]</f>
        <v>9.8996874949079938E-3</v>
      </c>
    </row>
    <row r="96" spans="1:20" ht="15" customHeight="1" x14ac:dyDescent="0.35">
      <c r="A96" t="s">
        <v>245</v>
      </c>
      <c r="B96" t="s">
        <v>8</v>
      </c>
      <c r="C96">
        <v>1</v>
      </c>
      <c r="D96" t="s">
        <v>9</v>
      </c>
      <c r="E96" t="s">
        <v>42</v>
      </c>
      <c r="F96" s="1">
        <v>43186.620250254629</v>
      </c>
      <c r="G96" s="1">
        <v>43193.574204675926</v>
      </c>
      <c r="H96" s="1">
        <v>43194.534271759258</v>
      </c>
      <c r="N96" t="s">
        <v>64</v>
      </c>
      <c r="O96" t="s">
        <v>25</v>
      </c>
      <c r="P96" t="s">
        <v>31</v>
      </c>
      <c r="Q96" s="6">
        <v>43194.530884756947</v>
      </c>
      <c r="R96" s="6">
        <v>43194.534271759258</v>
      </c>
      <c r="S96" s="15" t="s">
        <v>94</v>
      </c>
      <c r="T96" s="7">
        <f>Table4[End Time]-Table4[[#This Row],[Start Time]]</f>
        <v>3.3870023107738234E-3</v>
      </c>
    </row>
    <row r="97" spans="1:23" ht="15" customHeight="1" x14ac:dyDescent="0.35">
      <c r="A97" t="s">
        <v>35</v>
      </c>
      <c r="B97" t="s">
        <v>8</v>
      </c>
      <c r="C97">
        <v>7</v>
      </c>
      <c r="D97" t="s">
        <v>9</v>
      </c>
      <c r="E97" t="s">
        <v>29</v>
      </c>
      <c r="F97" s="1">
        <v>43186.58863820602</v>
      </c>
      <c r="G97" s="1">
        <v>43193.506150428242</v>
      </c>
      <c r="H97" s="1">
        <v>43194.551640289355</v>
      </c>
      <c r="N97" t="s">
        <v>64</v>
      </c>
      <c r="O97" t="s">
        <v>23</v>
      </c>
      <c r="P97" t="s">
        <v>10</v>
      </c>
      <c r="Q97" s="6">
        <v>43194.545411064813</v>
      </c>
      <c r="R97" s="6">
        <v>43194.551640289355</v>
      </c>
      <c r="S97" s="15" t="s">
        <v>95</v>
      </c>
      <c r="T97" s="7">
        <f>Table4[End Time]-Table4[[#This Row],[Start Time]]</f>
        <v>6.2292245420394465E-3</v>
      </c>
    </row>
    <row r="98" spans="1:23" ht="15" customHeight="1" x14ac:dyDescent="0.35">
      <c r="A98" t="s">
        <v>243</v>
      </c>
      <c r="B98" t="s">
        <v>8</v>
      </c>
      <c r="C98">
        <v>2</v>
      </c>
      <c r="D98" t="s">
        <v>9</v>
      </c>
      <c r="E98" t="s">
        <v>42</v>
      </c>
      <c r="F98" s="1">
        <v>43186.590089293983</v>
      </c>
      <c r="G98" s="1">
        <v>43193.538217326386</v>
      </c>
      <c r="H98" s="1">
        <v>43194.592461018517</v>
      </c>
      <c r="N98" t="s">
        <v>68</v>
      </c>
      <c r="O98" t="s">
        <v>25</v>
      </c>
      <c r="P98" t="s">
        <v>31</v>
      </c>
      <c r="Q98" s="6">
        <v>43194.582375763886</v>
      </c>
      <c r="R98" s="6">
        <v>43194.592461018517</v>
      </c>
      <c r="S98" s="15" t="s">
        <v>94</v>
      </c>
      <c r="T98" s="7">
        <f>Table4[End Time]-Table4[[#This Row],[Start Time]]</f>
        <v>1.0085254631121643E-2</v>
      </c>
    </row>
    <row r="99" spans="1:23" ht="15" customHeight="1" x14ac:dyDescent="0.35">
      <c r="A99" t="s">
        <v>273</v>
      </c>
      <c r="B99" t="s">
        <v>18</v>
      </c>
      <c r="C99">
        <v>1</v>
      </c>
      <c r="D99" t="s">
        <v>19</v>
      </c>
      <c r="E99" t="s">
        <v>274</v>
      </c>
      <c r="F99" s="1">
        <v>43187.66135519676</v>
      </c>
      <c r="G99" s="1">
        <v>43194.37487078704</v>
      </c>
      <c r="H99" s="1">
        <v>43194.597002962961</v>
      </c>
      <c r="N99" t="s">
        <v>64</v>
      </c>
      <c r="O99" t="s">
        <v>23</v>
      </c>
      <c r="P99" t="s">
        <v>31</v>
      </c>
      <c r="Q99" s="6">
        <v>43194.593580231478</v>
      </c>
      <c r="R99" s="6">
        <v>43194.597002962961</v>
      </c>
      <c r="S99" s="15" t="s">
        <v>94</v>
      </c>
      <c r="T99" s="7">
        <f>Table4[End Time]-Table4[[#This Row],[Start Time]]</f>
        <v>3.4227314827148803E-3</v>
      </c>
    </row>
    <row r="100" spans="1:23" ht="15" customHeight="1" x14ac:dyDescent="0.35">
      <c r="A100" t="s">
        <v>266</v>
      </c>
      <c r="B100" t="s">
        <v>18</v>
      </c>
      <c r="C100">
        <v>1</v>
      </c>
      <c r="D100" t="s">
        <v>19</v>
      </c>
      <c r="E100" t="s">
        <v>46</v>
      </c>
      <c r="F100" s="1">
        <v>43187.573962187496</v>
      </c>
      <c r="G100" s="1">
        <v>43188.417123090279</v>
      </c>
      <c r="H100" s="1">
        <v>43194.601371122684</v>
      </c>
      <c r="I100" s="1">
        <v>43187.650281192131</v>
      </c>
      <c r="J100" s="1">
        <v>43188.413928090275</v>
      </c>
      <c r="K100" t="s">
        <v>307</v>
      </c>
      <c r="L100" s="8" t="s">
        <v>308</v>
      </c>
      <c r="N100" t="s">
        <v>64</v>
      </c>
      <c r="O100" t="s">
        <v>25</v>
      </c>
      <c r="P100" t="s">
        <v>31</v>
      </c>
      <c r="Q100" s="6">
        <v>43194.598036087962</v>
      </c>
      <c r="R100" s="6">
        <v>43194.601371122684</v>
      </c>
      <c r="S100" s="15" t="s">
        <v>94</v>
      </c>
      <c r="T100" s="7">
        <f>Table4[End Time]-Table4[[#This Row],[Start Time]]</f>
        <v>3.3350347221130505E-3</v>
      </c>
    </row>
    <row r="101" spans="1:23" ht="15" customHeight="1" x14ac:dyDescent="0.35">
      <c r="A101" t="s">
        <v>244</v>
      </c>
      <c r="B101" t="s">
        <v>8</v>
      </c>
      <c r="C101">
        <v>9</v>
      </c>
      <c r="D101" t="s">
        <v>9</v>
      </c>
      <c r="E101" t="s">
        <v>45</v>
      </c>
      <c r="F101" s="1">
        <v>43186.620315358799</v>
      </c>
      <c r="G101" s="1">
        <v>43193.504463726851</v>
      </c>
      <c r="H101" s="1">
        <v>43194.604017453705</v>
      </c>
      <c r="N101" t="s">
        <v>64</v>
      </c>
      <c r="O101" t="s">
        <v>25</v>
      </c>
      <c r="P101" t="s">
        <v>31</v>
      </c>
      <c r="Q101" s="6">
        <v>43194.552963946757</v>
      </c>
      <c r="R101" s="6">
        <v>43194.604017453705</v>
      </c>
      <c r="S101" s="15" t="s">
        <v>94</v>
      </c>
      <c r="T101" s="7">
        <f>Table4[End Time]-Table4[[#This Row],[Start Time]]</f>
        <v>5.1053506947937422E-2</v>
      </c>
    </row>
    <row r="102" spans="1:23" ht="15" customHeight="1" x14ac:dyDescent="0.35">
      <c r="A102" t="s">
        <v>256</v>
      </c>
      <c r="B102" t="s">
        <v>8</v>
      </c>
      <c r="C102">
        <v>2</v>
      </c>
      <c r="D102" t="s">
        <v>9</v>
      </c>
      <c r="E102" t="s">
        <v>12</v>
      </c>
      <c r="F102" s="1">
        <v>43187.4085003125</v>
      </c>
      <c r="G102" s="1">
        <v>43194.366651249999</v>
      </c>
      <c r="H102" s="1">
        <v>43195.376429467593</v>
      </c>
      <c r="N102" t="s">
        <v>64</v>
      </c>
      <c r="O102" t="s">
        <v>23</v>
      </c>
      <c r="P102" t="s">
        <v>10</v>
      </c>
      <c r="Q102" s="6">
        <v>43195.369755439817</v>
      </c>
      <c r="R102" s="6">
        <v>43195.376429467593</v>
      </c>
      <c r="S102" s="15" t="s">
        <v>605</v>
      </c>
      <c r="T102" s="7">
        <f>Table4[End Time]-Table4[[#This Row],[Start Time]]</f>
        <v>6.6740277761709876E-3</v>
      </c>
    </row>
    <row r="103" spans="1:23" s="11" customFormat="1" ht="15" customHeight="1" x14ac:dyDescent="0.35">
      <c r="A103" s="11" t="s">
        <v>182</v>
      </c>
      <c r="B103" s="11" t="s">
        <v>8</v>
      </c>
      <c r="C103" s="11">
        <v>1</v>
      </c>
      <c r="D103" s="11" t="s">
        <v>9</v>
      </c>
      <c r="E103" s="11" t="s">
        <v>91</v>
      </c>
      <c r="F103" s="12">
        <v>43167.473316041665</v>
      </c>
      <c r="G103" s="12">
        <v>43195.374799039353</v>
      </c>
      <c r="H103" s="12">
        <v>43195.464288541669</v>
      </c>
      <c r="I103" s="12">
        <v>43167.601466400462</v>
      </c>
      <c r="J103" s="12">
        <v>43181.506065393522</v>
      </c>
      <c r="K103" s="11" t="s">
        <v>73</v>
      </c>
      <c r="L103" s="9" t="s">
        <v>530</v>
      </c>
      <c r="M103" s="9" t="s">
        <v>724</v>
      </c>
      <c r="N103" s="11" t="s">
        <v>64</v>
      </c>
      <c r="O103" s="11" t="s">
        <v>23</v>
      </c>
      <c r="P103" s="11" t="s">
        <v>10</v>
      </c>
      <c r="Q103" s="13">
        <v>43195.378257187498</v>
      </c>
      <c r="R103" s="13">
        <v>43195.464288541669</v>
      </c>
      <c r="S103" s="16" t="s">
        <v>606</v>
      </c>
      <c r="T103" s="14">
        <f>Table4[End Time]-Table4[[#This Row],[Start Time]]</f>
        <v>8.603135417070007E-2</v>
      </c>
      <c r="V103"/>
      <c r="W103"/>
    </row>
    <row r="104" spans="1:23" ht="15" customHeight="1" x14ac:dyDescent="0.35">
      <c r="A104" t="s">
        <v>257</v>
      </c>
      <c r="B104" t="s">
        <v>8</v>
      </c>
      <c r="C104">
        <v>2</v>
      </c>
      <c r="D104" t="s">
        <v>9</v>
      </c>
      <c r="E104" t="s">
        <v>26</v>
      </c>
      <c r="F104" s="1">
        <v>43187.445466354169</v>
      </c>
      <c r="G104" s="1">
        <v>43194.334439675928</v>
      </c>
      <c r="H104" s="1">
        <v>43195.477077546297</v>
      </c>
      <c r="N104" t="s">
        <v>64</v>
      </c>
      <c r="O104" t="s">
        <v>25</v>
      </c>
      <c r="P104" t="s">
        <v>10</v>
      </c>
      <c r="Q104" s="6">
        <v>43195.469098773145</v>
      </c>
      <c r="R104" s="6">
        <v>43195.477077546297</v>
      </c>
      <c r="S104" s="15" t="s">
        <v>607</v>
      </c>
      <c r="T104" s="7">
        <f>Table4[End Time]-Table4[[#This Row],[Start Time]]</f>
        <v>7.9787731519900262E-3</v>
      </c>
    </row>
    <row r="105" spans="1:23" ht="15" customHeight="1" x14ac:dyDescent="0.35">
      <c r="A105" t="s">
        <v>258</v>
      </c>
      <c r="B105" t="s">
        <v>8</v>
      </c>
      <c r="C105">
        <v>2</v>
      </c>
      <c r="D105" t="s">
        <v>9</v>
      </c>
      <c r="E105" t="s">
        <v>26</v>
      </c>
      <c r="F105" s="1">
        <v>43187.455156944445</v>
      </c>
      <c r="G105" s="1">
        <v>43194.362431932874</v>
      </c>
      <c r="H105" s="1">
        <v>43195.4819121412</v>
      </c>
      <c r="N105" t="s">
        <v>64</v>
      </c>
      <c r="O105" t="s">
        <v>25</v>
      </c>
      <c r="P105" t="s">
        <v>10</v>
      </c>
      <c r="Q105" s="6">
        <v>43195.477913310184</v>
      </c>
      <c r="R105" s="6">
        <v>43195.4819121412</v>
      </c>
      <c r="S105" s="15" t="s">
        <v>95</v>
      </c>
      <c r="T105" s="7">
        <f>Table4[End Time]-Table4[[#This Row],[Start Time]]</f>
        <v>3.9988310163607821E-3</v>
      </c>
    </row>
    <row r="106" spans="1:23" ht="15" customHeight="1" x14ac:dyDescent="0.35">
      <c r="A106" t="s">
        <v>259</v>
      </c>
      <c r="B106" t="s">
        <v>8</v>
      </c>
      <c r="C106">
        <v>3</v>
      </c>
      <c r="D106" t="s">
        <v>9</v>
      </c>
      <c r="E106" t="s">
        <v>26</v>
      </c>
      <c r="F106" s="1">
        <v>43187.470484814818</v>
      </c>
      <c r="G106" s="1">
        <v>43194.387619039349</v>
      </c>
      <c r="H106" s="1">
        <v>43195.496089953704</v>
      </c>
      <c r="N106" t="s">
        <v>64</v>
      </c>
      <c r="O106" t="s">
        <v>23</v>
      </c>
      <c r="P106" t="s">
        <v>10</v>
      </c>
      <c r="Q106" s="6">
        <v>43195.493747974535</v>
      </c>
      <c r="R106" s="6">
        <v>43195.496089953704</v>
      </c>
      <c r="S106" s="15" t="s">
        <v>95</v>
      </c>
      <c r="T106" s="7">
        <f>Table4[End Time]-Table4[[#This Row],[Start Time]]</f>
        <v>2.3419791687047109E-3</v>
      </c>
    </row>
    <row r="107" spans="1:23" ht="15" customHeight="1" x14ac:dyDescent="0.35">
      <c r="A107" t="s">
        <v>263</v>
      </c>
      <c r="B107" t="s">
        <v>18</v>
      </c>
      <c r="C107">
        <v>1</v>
      </c>
      <c r="D107" t="s">
        <v>19</v>
      </c>
      <c r="E107" t="s">
        <v>264</v>
      </c>
      <c r="F107" s="1">
        <v>43187.511532997683</v>
      </c>
      <c r="G107" s="1">
        <v>43194.321189351853</v>
      </c>
      <c r="H107" s="1">
        <v>43195.51406872685</v>
      </c>
      <c r="N107" t="s">
        <v>64</v>
      </c>
      <c r="O107" t="s">
        <v>23</v>
      </c>
      <c r="P107" t="s">
        <v>10</v>
      </c>
      <c r="Q107" s="6">
        <v>43195.497163506945</v>
      </c>
      <c r="R107" s="6">
        <v>43195.51406872685</v>
      </c>
      <c r="S107" s="15" t="s">
        <v>95</v>
      </c>
      <c r="T107" s="7">
        <f>Table4[End Time]-Table4[[#This Row],[Start Time]]</f>
        <v>1.6905219905311242E-2</v>
      </c>
    </row>
    <row r="108" spans="1:23" ht="15" customHeight="1" x14ac:dyDescent="0.35">
      <c r="A108" t="s">
        <v>262</v>
      </c>
      <c r="B108" t="s">
        <v>8</v>
      </c>
      <c r="C108">
        <v>2</v>
      </c>
      <c r="D108" t="s">
        <v>9</v>
      </c>
      <c r="E108" t="s">
        <v>77</v>
      </c>
      <c r="F108" s="1">
        <v>43187.505013194444</v>
      </c>
      <c r="G108" s="1">
        <v>43194.395012210647</v>
      </c>
      <c r="H108" s="1">
        <v>43195.53340385417</v>
      </c>
      <c r="N108" t="s">
        <v>64</v>
      </c>
      <c r="O108" t="s">
        <v>25</v>
      </c>
      <c r="P108" t="s">
        <v>10</v>
      </c>
      <c r="Q108" s="6">
        <v>43195.53039320602</v>
      </c>
      <c r="R108" s="6">
        <v>43195.53340385417</v>
      </c>
      <c r="S108" s="15" t="s">
        <v>95</v>
      </c>
      <c r="T108" s="7">
        <f>Table4[End Time]-Table4[[#This Row],[Start Time]]</f>
        <v>3.0106481499387883E-3</v>
      </c>
    </row>
    <row r="109" spans="1:23" ht="15" customHeight="1" x14ac:dyDescent="0.35">
      <c r="A109" t="s">
        <v>260</v>
      </c>
      <c r="B109" t="s">
        <v>8</v>
      </c>
      <c r="C109">
        <v>2</v>
      </c>
      <c r="D109" t="s">
        <v>9</v>
      </c>
      <c r="E109" t="s">
        <v>15</v>
      </c>
      <c r="F109" s="1">
        <v>43187.487237974536</v>
      </c>
      <c r="G109" s="1">
        <v>43194.403276435187</v>
      </c>
      <c r="H109" s="1">
        <v>43195.558379212962</v>
      </c>
      <c r="N109" t="s">
        <v>75</v>
      </c>
      <c r="O109" t="s">
        <v>23</v>
      </c>
      <c r="P109" t="s">
        <v>10</v>
      </c>
      <c r="Q109" s="6">
        <v>43195.515079826386</v>
      </c>
      <c r="R109" s="6">
        <v>43195.558379212962</v>
      </c>
      <c r="S109" s="15" t="s">
        <v>608</v>
      </c>
      <c r="T109" s="7">
        <f>Table4[End Time]-Table4[[#This Row],[Start Time]]</f>
        <v>4.32993865761091E-2</v>
      </c>
    </row>
    <row r="110" spans="1:23" ht="15" customHeight="1" x14ac:dyDescent="0.35">
      <c r="A110" t="s">
        <v>265</v>
      </c>
      <c r="B110" t="s">
        <v>8</v>
      </c>
      <c r="C110">
        <v>5</v>
      </c>
      <c r="D110" t="s">
        <v>9</v>
      </c>
      <c r="E110" t="s">
        <v>76</v>
      </c>
      <c r="F110" s="1">
        <v>43187.526768356482</v>
      </c>
      <c r="G110" s="1">
        <v>43194.439898611112</v>
      </c>
      <c r="H110" s="1">
        <v>43195.578037141204</v>
      </c>
      <c r="N110" t="s">
        <v>64</v>
      </c>
      <c r="O110" t="s">
        <v>25</v>
      </c>
      <c r="P110" t="s">
        <v>10</v>
      </c>
      <c r="Q110" s="6">
        <v>43195.571481793981</v>
      </c>
      <c r="R110" s="6">
        <v>43195.578037141204</v>
      </c>
      <c r="S110" s="15" t="s">
        <v>95</v>
      </c>
      <c r="T110" s="7">
        <f>Table4[End Time]-Table4[[#This Row],[Start Time]]</f>
        <v>6.5553472231840715E-3</v>
      </c>
    </row>
    <row r="111" spans="1:23" ht="15" customHeight="1" x14ac:dyDescent="0.35">
      <c r="A111" t="s">
        <v>267</v>
      </c>
      <c r="B111" t="s">
        <v>8</v>
      </c>
      <c r="C111">
        <v>3</v>
      </c>
      <c r="D111" t="s">
        <v>11</v>
      </c>
      <c r="E111" t="s">
        <v>43</v>
      </c>
      <c r="F111" s="1">
        <v>43187.544160694444</v>
      </c>
      <c r="G111" s="1">
        <v>43194.460957743053</v>
      </c>
      <c r="H111" s="1">
        <v>43195.593918067127</v>
      </c>
      <c r="N111" t="s">
        <v>64</v>
      </c>
      <c r="O111" t="s">
        <v>25</v>
      </c>
      <c r="P111" t="s">
        <v>10</v>
      </c>
      <c r="Q111" s="6">
        <v>43195.580690092589</v>
      </c>
      <c r="R111" s="6">
        <v>43195.593918067127</v>
      </c>
      <c r="S111" s="15" t="s">
        <v>609</v>
      </c>
      <c r="T111" s="7">
        <f>Table4[End Time]-Table4[[#This Row],[Start Time]]</f>
        <v>1.3227974537585396E-2</v>
      </c>
    </row>
    <row r="112" spans="1:23" ht="15" customHeight="1" x14ac:dyDescent="0.35">
      <c r="A112" t="s">
        <v>38</v>
      </c>
      <c r="B112" t="s">
        <v>8</v>
      </c>
      <c r="C112">
        <v>3</v>
      </c>
      <c r="D112" t="s">
        <v>9</v>
      </c>
      <c r="E112" t="s">
        <v>29</v>
      </c>
      <c r="F112" s="1">
        <v>43186.584969872689</v>
      </c>
      <c r="G112" s="1">
        <v>43195.655678425923</v>
      </c>
      <c r="H112" s="1">
        <v>43195.656122685185</v>
      </c>
      <c r="N112" t="s">
        <v>541</v>
      </c>
      <c r="O112" t="s">
        <v>103</v>
      </c>
      <c r="P112" t="s">
        <v>103</v>
      </c>
      <c r="Q112" s="6">
        <v>43195.655929270833</v>
      </c>
      <c r="R112" s="6">
        <v>43195.656122685185</v>
      </c>
      <c r="T112" s="7">
        <f>Table4[End Time]-Table4[[#This Row],[Start Time]]</f>
        <v>1.9341435108799487E-4</v>
      </c>
    </row>
    <row r="113" spans="1:20" ht="15" customHeight="1" x14ac:dyDescent="0.35">
      <c r="A113" t="s">
        <v>242</v>
      </c>
      <c r="B113" t="s">
        <v>8</v>
      </c>
      <c r="C113">
        <v>1</v>
      </c>
      <c r="D113" t="s">
        <v>11</v>
      </c>
      <c r="E113" t="s">
        <v>79</v>
      </c>
      <c r="F113" s="1">
        <v>43185.569509259258</v>
      </c>
      <c r="G113" s="1">
        <v>43194.464547962962</v>
      </c>
      <c r="H113" s="1">
        <v>43196.390963252314</v>
      </c>
      <c r="I113" s="1">
        <v>43185.65055515046</v>
      </c>
      <c r="J113" s="1">
        <v>43186.667213553243</v>
      </c>
      <c r="K113" t="s">
        <v>65</v>
      </c>
      <c r="L113" s="8" t="s">
        <v>318</v>
      </c>
      <c r="N113" t="s">
        <v>64</v>
      </c>
      <c r="O113" t="s">
        <v>23</v>
      </c>
      <c r="P113" t="s">
        <v>10</v>
      </c>
      <c r="Q113" s="6">
        <v>43196.386765555559</v>
      </c>
      <c r="R113" s="6">
        <v>43196.390963252314</v>
      </c>
      <c r="S113" s="15" t="s">
        <v>95</v>
      </c>
      <c r="T113" s="7">
        <f>Table4[End Time]-Table4[[#This Row],[Start Time]]</f>
        <v>4.1976967549999245E-3</v>
      </c>
    </row>
    <row r="114" spans="1:20" ht="15" customHeight="1" x14ac:dyDescent="0.35">
      <c r="A114" t="s">
        <v>269</v>
      </c>
      <c r="B114" t="s">
        <v>8</v>
      </c>
      <c r="C114">
        <v>2</v>
      </c>
      <c r="D114" t="s">
        <v>9</v>
      </c>
      <c r="E114" t="s">
        <v>527</v>
      </c>
      <c r="F114" s="1">
        <v>43187.577816087964</v>
      </c>
      <c r="G114" s="1">
        <v>43194.499197604164</v>
      </c>
      <c r="H114" s="1">
        <v>43196.400360960652</v>
      </c>
      <c r="N114" t="s">
        <v>64</v>
      </c>
      <c r="O114" t="s">
        <v>23</v>
      </c>
      <c r="P114" t="s">
        <v>10</v>
      </c>
      <c r="Q114" s="6">
        <v>43196.391785</v>
      </c>
      <c r="R114" s="6">
        <v>43196.400360960652</v>
      </c>
      <c r="S114" s="15" t="s">
        <v>610</v>
      </c>
      <c r="T114" s="7">
        <f>Table4[End Time]-Table4[[#This Row],[Start Time]]</f>
        <v>8.5759606517967768E-3</v>
      </c>
    </row>
    <row r="115" spans="1:20" ht="15" customHeight="1" x14ac:dyDescent="0.35">
      <c r="A115" t="s">
        <v>270</v>
      </c>
      <c r="B115" t="s">
        <v>8</v>
      </c>
      <c r="C115">
        <v>5</v>
      </c>
      <c r="D115" t="s">
        <v>9</v>
      </c>
      <c r="E115" t="s">
        <v>72</v>
      </c>
      <c r="F115" s="1">
        <v>43187.582045081021</v>
      </c>
      <c r="G115" s="1">
        <v>43194.476590150465</v>
      </c>
      <c r="H115" s="1">
        <v>43196.411633495372</v>
      </c>
      <c r="N115" t="s">
        <v>64</v>
      </c>
      <c r="O115" t="s">
        <v>25</v>
      </c>
      <c r="P115" t="s">
        <v>10</v>
      </c>
      <c r="Q115" s="6">
        <v>43196.40634361111</v>
      </c>
      <c r="R115" s="6">
        <v>43196.411633495372</v>
      </c>
      <c r="S115" s="15" t="s">
        <v>95</v>
      </c>
      <c r="T115" s="7">
        <f>Table4[End Time]-Table4[[#This Row],[Start Time]]</f>
        <v>5.2898842623108067E-3</v>
      </c>
    </row>
    <row r="116" spans="1:20" ht="15" customHeight="1" x14ac:dyDescent="0.35">
      <c r="A116" t="s">
        <v>272</v>
      </c>
      <c r="B116" t="s">
        <v>8</v>
      </c>
      <c r="C116">
        <v>8</v>
      </c>
      <c r="D116" t="s">
        <v>9</v>
      </c>
      <c r="E116" t="s">
        <v>77</v>
      </c>
      <c r="F116" s="1">
        <v>43187.638317164354</v>
      </c>
      <c r="G116" s="1">
        <v>43194.510943379631</v>
      </c>
      <c r="H116" s="1">
        <v>43196.42048857639</v>
      </c>
      <c r="N116" t="s">
        <v>64</v>
      </c>
      <c r="O116" t="s">
        <v>23</v>
      </c>
      <c r="P116" t="s">
        <v>10</v>
      </c>
      <c r="Q116" s="6">
        <v>43196.413679027777</v>
      </c>
      <c r="R116" s="6">
        <v>43196.42048857639</v>
      </c>
      <c r="S116" s="15" t="s">
        <v>611</v>
      </c>
      <c r="T116" s="7">
        <f>Table4[End Time]-Table4[[#This Row],[Start Time]]</f>
        <v>6.8095486130914651E-3</v>
      </c>
    </row>
    <row r="117" spans="1:20" ht="15" customHeight="1" x14ac:dyDescent="0.35">
      <c r="A117" t="s">
        <v>261</v>
      </c>
      <c r="B117" t="s">
        <v>8</v>
      </c>
      <c r="C117">
        <v>2</v>
      </c>
      <c r="D117" t="s">
        <v>9</v>
      </c>
      <c r="E117" t="s">
        <v>50</v>
      </c>
      <c r="F117" s="1">
        <v>43182.688440555554</v>
      </c>
      <c r="G117" s="1">
        <v>43194.485233067127</v>
      </c>
      <c r="H117" s="1">
        <v>43196.430193865737</v>
      </c>
      <c r="I117" s="1">
        <v>43185.608024861111</v>
      </c>
      <c r="J117" s="1">
        <v>43187.57668770833</v>
      </c>
      <c r="K117" t="s">
        <v>65</v>
      </c>
      <c r="L117" s="8" t="s">
        <v>316</v>
      </c>
      <c r="N117" t="s">
        <v>75</v>
      </c>
      <c r="O117" t="s">
        <v>25</v>
      </c>
      <c r="P117" t="s">
        <v>10</v>
      </c>
      <c r="Q117" s="6">
        <v>43196.425097372688</v>
      </c>
      <c r="R117" s="6">
        <v>43196.430193865737</v>
      </c>
      <c r="S117" s="15" t="s">
        <v>612</v>
      </c>
      <c r="T117" s="7">
        <f>Table4[End Time]-Table4[[#This Row],[Start Time]]</f>
        <v>5.0964930487680249E-3</v>
      </c>
    </row>
    <row r="118" spans="1:20" ht="15" customHeight="1" x14ac:dyDescent="0.35">
      <c r="A118" t="s">
        <v>268</v>
      </c>
      <c r="B118" t="s">
        <v>8</v>
      </c>
      <c r="C118">
        <v>4</v>
      </c>
      <c r="D118" t="s">
        <v>9</v>
      </c>
      <c r="E118" t="s">
        <v>43</v>
      </c>
      <c r="F118" s="1">
        <v>43182.69076070602</v>
      </c>
      <c r="G118" s="1">
        <v>43195.503412210652</v>
      </c>
      <c r="H118" s="1">
        <v>43196.442020381946</v>
      </c>
      <c r="I118" s="1">
        <v>43185.619213958336</v>
      </c>
      <c r="J118" s="1">
        <v>43187.648447187501</v>
      </c>
      <c r="K118" t="s">
        <v>65</v>
      </c>
      <c r="L118" s="8" t="s">
        <v>317</v>
      </c>
      <c r="N118" t="s">
        <v>64</v>
      </c>
      <c r="O118" t="s">
        <v>25</v>
      </c>
      <c r="P118" t="s">
        <v>10</v>
      </c>
      <c r="Q118" s="6">
        <v>43196.43317355324</v>
      </c>
      <c r="R118" s="6">
        <v>43196.442020381946</v>
      </c>
      <c r="S118" s="15" t="s">
        <v>613</v>
      </c>
      <c r="T118" s="7">
        <f>Table4[End Time]-Table4[[#This Row],[Start Time]]</f>
        <v>8.8468287067371421E-3</v>
      </c>
    </row>
    <row r="119" spans="1:20" ht="15" customHeight="1" x14ac:dyDescent="0.35">
      <c r="A119" t="s">
        <v>251</v>
      </c>
      <c r="B119" t="s">
        <v>8</v>
      </c>
      <c r="C119">
        <v>4</v>
      </c>
      <c r="D119" t="s">
        <v>11</v>
      </c>
      <c r="E119" t="s">
        <v>43</v>
      </c>
      <c r="F119" s="1">
        <v>43185.698079270835</v>
      </c>
      <c r="G119" s="1">
        <v>43195.620471574075</v>
      </c>
      <c r="H119" s="1">
        <v>43196.475028518522</v>
      </c>
      <c r="I119" s="1">
        <v>43186.411106678243</v>
      </c>
      <c r="J119" s="1">
        <v>43187.480254780094</v>
      </c>
      <c r="K119" t="s">
        <v>65</v>
      </c>
      <c r="L119" s="8" t="s">
        <v>319</v>
      </c>
      <c r="N119" t="s">
        <v>64</v>
      </c>
      <c r="O119" t="s">
        <v>25</v>
      </c>
      <c r="P119" t="s">
        <v>10</v>
      </c>
      <c r="Q119" s="6">
        <v>43196.451379016202</v>
      </c>
      <c r="R119" s="6">
        <v>43196.475028518522</v>
      </c>
      <c r="S119" s="15" t="s">
        <v>614</v>
      </c>
      <c r="T119" s="7">
        <f>Table4[End Time]-Table4[[#This Row],[Start Time]]</f>
        <v>2.3649502320040483E-2</v>
      </c>
    </row>
    <row r="120" spans="1:20" ht="15" customHeight="1" x14ac:dyDescent="0.35">
      <c r="A120" t="s">
        <v>275</v>
      </c>
      <c r="B120" t="s">
        <v>8</v>
      </c>
      <c r="C120">
        <v>3</v>
      </c>
      <c r="D120" t="s">
        <v>16</v>
      </c>
      <c r="E120" t="s">
        <v>276</v>
      </c>
      <c r="F120" s="1">
        <v>43187.838050543978</v>
      </c>
      <c r="G120" s="1">
        <v>43195.605762511572</v>
      </c>
      <c r="H120" s="1">
        <v>43196.482569155094</v>
      </c>
      <c r="N120" t="s">
        <v>64</v>
      </c>
      <c r="O120" t="s">
        <v>27</v>
      </c>
      <c r="P120" t="s">
        <v>10</v>
      </c>
      <c r="Q120" s="6">
        <v>43196.458148090278</v>
      </c>
      <c r="R120" s="6">
        <v>43196.482569155094</v>
      </c>
      <c r="S120" s="15" t="s">
        <v>615</v>
      </c>
      <c r="T120" s="7">
        <f>Table4[End Time]-Table4[[#This Row],[Start Time]]</f>
        <v>2.4421064816124272E-2</v>
      </c>
    </row>
    <row r="121" spans="1:20" ht="15" customHeight="1" x14ac:dyDescent="0.35">
      <c r="A121" t="s">
        <v>277</v>
      </c>
      <c r="B121" t="s">
        <v>8</v>
      </c>
      <c r="C121">
        <v>10</v>
      </c>
      <c r="D121" t="s">
        <v>11</v>
      </c>
      <c r="E121" t="s">
        <v>49</v>
      </c>
      <c r="F121" s="1">
        <v>43187.840205555556</v>
      </c>
      <c r="G121" s="1">
        <v>43195.608222708332</v>
      </c>
      <c r="H121" s="1">
        <v>43196.486637905095</v>
      </c>
      <c r="N121" t="s">
        <v>64</v>
      </c>
      <c r="O121" t="s">
        <v>23</v>
      </c>
      <c r="P121" t="s">
        <v>10</v>
      </c>
      <c r="Q121" s="6">
        <v>43196.483824895833</v>
      </c>
      <c r="R121" s="6">
        <v>43196.486637905095</v>
      </c>
      <c r="S121" s="15" t="s">
        <v>95</v>
      </c>
      <c r="T121" s="7">
        <f>Table4[End Time]-Table4[[#This Row],[Start Time]]</f>
        <v>2.8130092614446767E-3</v>
      </c>
    </row>
    <row r="122" spans="1:20" ht="15" customHeight="1" x14ac:dyDescent="0.35">
      <c r="A122" t="s">
        <v>278</v>
      </c>
      <c r="B122" t="s">
        <v>8</v>
      </c>
      <c r="C122">
        <v>6</v>
      </c>
      <c r="D122" t="s">
        <v>9</v>
      </c>
      <c r="E122" t="s">
        <v>123</v>
      </c>
      <c r="F122" s="1">
        <v>43188.411114745373</v>
      </c>
      <c r="G122" s="1">
        <v>43195.627130277775</v>
      </c>
      <c r="H122" s="1">
        <v>43196.504872199075</v>
      </c>
      <c r="N122" t="s">
        <v>64</v>
      </c>
      <c r="O122" t="s">
        <v>23</v>
      </c>
      <c r="P122" t="s">
        <v>10</v>
      </c>
      <c r="Q122" s="6">
        <v>43196.488406620367</v>
      </c>
      <c r="R122" s="6">
        <v>43196.504872199075</v>
      </c>
      <c r="S122" s="15" t="s">
        <v>616</v>
      </c>
      <c r="T122" s="7">
        <f>Table4[End Time]-Table4[[#This Row],[Start Time]]</f>
        <v>1.6465578708448447E-2</v>
      </c>
    </row>
    <row r="123" spans="1:20" ht="15" customHeight="1" x14ac:dyDescent="0.35">
      <c r="A123" t="s">
        <v>279</v>
      </c>
      <c r="B123" t="s">
        <v>8</v>
      </c>
      <c r="C123">
        <v>4</v>
      </c>
      <c r="D123" t="s">
        <v>9</v>
      </c>
      <c r="E123" t="s">
        <v>123</v>
      </c>
      <c r="F123" s="1">
        <v>43188.441295682867</v>
      </c>
      <c r="G123" s="1">
        <v>43195.668474120372</v>
      </c>
      <c r="H123" s="1">
        <v>43196.515917337965</v>
      </c>
      <c r="N123" t="s">
        <v>64</v>
      </c>
      <c r="O123" t="s">
        <v>25</v>
      </c>
      <c r="P123" t="s">
        <v>10</v>
      </c>
      <c r="Q123" s="6">
        <v>43196.506538958332</v>
      </c>
      <c r="R123" s="6">
        <v>43196.515917337965</v>
      </c>
      <c r="S123" s="15" t="s">
        <v>617</v>
      </c>
      <c r="T123" s="7">
        <f>Table4[End Time]-Table4[[#This Row],[Start Time]]</f>
        <v>9.3783796328352764E-3</v>
      </c>
    </row>
    <row r="124" spans="1:20" ht="15" customHeight="1" x14ac:dyDescent="0.35">
      <c r="A124" t="s">
        <v>281</v>
      </c>
      <c r="B124" t="s">
        <v>8</v>
      </c>
      <c r="C124">
        <v>1</v>
      </c>
      <c r="D124" t="s">
        <v>9</v>
      </c>
      <c r="E124" t="s">
        <v>22</v>
      </c>
      <c r="F124" s="1">
        <v>43188.474094351855</v>
      </c>
      <c r="G124" s="1">
        <v>43195.626113865743</v>
      </c>
      <c r="H124" s="1">
        <v>43196.520936886576</v>
      </c>
      <c r="N124" t="s">
        <v>64</v>
      </c>
      <c r="O124" t="s">
        <v>27</v>
      </c>
      <c r="P124" t="s">
        <v>10</v>
      </c>
      <c r="Q124" s="6">
        <v>43196.517440509262</v>
      </c>
      <c r="R124" s="6">
        <v>43196.520936886576</v>
      </c>
      <c r="S124" s="15" t="s">
        <v>95</v>
      </c>
      <c r="T124" s="7">
        <f>Table4[End Time]-Table4[[#This Row],[Start Time]]</f>
        <v>3.4963773141498677E-3</v>
      </c>
    </row>
    <row r="125" spans="1:20" ht="15" customHeight="1" x14ac:dyDescent="0.35">
      <c r="A125" t="s">
        <v>280</v>
      </c>
      <c r="B125" t="s">
        <v>8</v>
      </c>
      <c r="C125">
        <v>2</v>
      </c>
      <c r="D125" t="s">
        <v>16</v>
      </c>
      <c r="E125" t="s">
        <v>17</v>
      </c>
      <c r="F125" s="1">
        <v>43188.454446238429</v>
      </c>
      <c r="G125" s="1">
        <v>43195.630121006943</v>
      </c>
      <c r="H125" s="1">
        <v>43196.537237997683</v>
      </c>
      <c r="N125" t="s">
        <v>64</v>
      </c>
      <c r="O125" t="s">
        <v>25</v>
      </c>
      <c r="P125" t="s">
        <v>10</v>
      </c>
      <c r="Q125" s="6">
        <v>43196.523741539349</v>
      </c>
      <c r="R125" s="6">
        <v>43196.537237997683</v>
      </c>
      <c r="S125" s="15" t="s">
        <v>95</v>
      </c>
      <c r="T125" s="7">
        <f>Table4[End Time]-Table4[[#This Row],[Start Time]]</f>
        <v>1.349645833397517E-2</v>
      </c>
    </row>
    <row r="126" spans="1:20" ht="15" customHeight="1" x14ac:dyDescent="0.35">
      <c r="A126" t="s">
        <v>282</v>
      </c>
      <c r="B126" t="s">
        <v>8</v>
      </c>
      <c r="C126">
        <v>4</v>
      </c>
      <c r="D126" t="s">
        <v>9</v>
      </c>
      <c r="E126" t="s">
        <v>32</v>
      </c>
      <c r="F126" s="1">
        <v>43188.484038414354</v>
      </c>
      <c r="G126" s="1">
        <v>43195.637929895835</v>
      </c>
      <c r="H126" s="1">
        <v>43196.54643829861</v>
      </c>
      <c r="N126" t="s">
        <v>64</v>
      </c>
      <c r="O126" t="s">
        <v>27</v>
      </c>
      <c r="P126" t="s">
        <v>10</v>
      </c>
      <c r="Q126" s="6">
        <v>43196.539202361113</v>
      </c>
      <c r="R126" s="6">
        <v>43196.54643829861</v>
      </c>
      <c r="S126" s="15" t="s">
        <v>618</v>
      </c>
      <c r="T126" s="7">
        <f>Table4[End Time]-Table4[[#This Row],[Start Time]]</f>
        <v>7.2359374971711077E-3</v>
      </c>
    </row>
    <row r="127" spans="1:20" ht="15" customHeight="1" x14ac:dyDescent="0.35">
      <c r="A127" t="s">
        <v>283</v>
      </c>
      <c r="B127" t="s">
        <v>8</v>
      </c>
      <c r="C127">
        <v>1</v>
      </c>
      <c r="D127" t="s">
        <v>9</v>
      </c>
      <c r="E127" t="s">
        <v>50</v>
      </c>
      <c r="F127" s="1">
        <v>43188.486711620368</v>
      </c>
      <c r="G127" s="1">
        <v>43195.644207835649</v>
      </c>
      <c r="H127" s="1">
        <v>43196.553952812501</v>
      </c>
      <c r="N127" t="s">
        <v>64</v>
      </c>
      <c r="O127" t="s">
        <v>23</v>
      </c>
      <c r="P127" t="s">
        <v>10</v>
      </c>
      <c r="Q127" s="6">
        <v>43196.547239143518</v>
      </c>
      <c r="R127" s="6">
        <v>43196.553952812501</v>
      </c>
      <c r="T127" s="7">
        <f>Table4[End Time]-Table4[[#This Row],[Start Time]]</f>
        <v>6.713668983138632E-3</v>
      </c>
    </row>
    <row r="128" spans="1:20" ht="15" customHeight="1" x14ac:dyDescent="0.35">
      <c r="A128" t="s">
        <v>284</v>
      </c>
      <c r="B128" t="s">
        <v>8</v>
      </c>
      <c r="C128">
        <v>3</v>
      </c>
      <c r="D128" t="s">
        <v>9</v>
      </c>
      <c r="E128" t="s">
        <v>229</v>
      </c>
      <c r="F128" s="1">
        <v>43188.492298495374</v>
      </c>
      <c r="G128" s="1">
        <v>43195.674886064815</v>
      </c>
      <c r="H128" s="1">
        <v>43196.609953865744</v>
      </c>
      <c r="N128" t="s">
        <v>64</v>
      </c>
      <c r="O128" t="s">
        <v>27</v>
      </c>
      <c r="P128" t="s">
        <v>31</v>
      </c>
      <c r="Q128" s="6">
        <v>43196.602622858794</v>
      </c>
      <c r="R128" s="6">
        <v>43196.609953865744</v>
      </c>
      <c r="S128" s="15" t="s">
        <v>94</v>
      </c>
      <c r="T128" s="7">
        <f>Table4[End Time]-Table4[[#This Row],[Start Time]]</f>
        <v>7.3310069492436014E-3</v>
      </c>
    </row>
    <row r="129" spans="1:20" ht="15" customHeight="1" x14ac:dyDescent="0.35">
      <c r="A129" t="s">
        <v>285</v>
      </c>
      <c r="B129" t="s">
        <v>8</v>
      </c>
      <c r="C129">
        <v>3</v>
      </c>
      <c r="D129" t="s">
        <v>9</v>
      </c>
      <c r="E129" t="s">
        <v>46</v>
      </c>
      <c r="F129" s="1">
        <v>43188.516289502317</v>
      </c>
      <c r="G129" s="1">
        <v>43195.701775208334</v>
      </c>
      <c r="H129" s="1">
        <v>43196.624429386575</v>
      </c>
      <c r="N129" t="s">
        <v>64</v>
      </c>
      <c r="O129" t="s">
        <v>27</v>
      </c>
      <c r="P129" t="s">
        <v>31</v>
      </c>
      <c r="Q129" s="6">
        <v>43196.611386192133</v>
      </c>
      <c r="R129" s="6">
        <v>43196.624429386575</v>
      </c>
      <c r="S129" s="15" t="s">
        <v>94</v>
      </c>
      <c r="T129" s="7">
        <f>Table4[End Time]-Table4[[#This Row],[Start Time]]</f>
        <v>1.3043194441706873E-2</v>
      </c>
    </row>
    <row r="130" spans="1:20" ht="15" customHeight="1" x14ac:dyDescent="0.35">
      <c r="A130" t="s">
        <v>286</v>
      </c>
      <c r="B130" t="s">
        <v>18</v>
      </c>
      <c r="C130">
        <v>1</v>
      </c>
      <c r="D130" t="s">
        <v>19</v>
      </c>
      <c r="E130" t="s">
        <v>287</v>
      </c>
      <c r="F130" s="1">
        <v>43188.546660729167</v>
      </c>
      <c r="G130" s="1">
        <v>43195.600571238429</v>
      </c>
      <c r="H130" s="1">
        <v>43196.629512395833</v>
      </c>
      <c r="N130" t="s">
        <v>64</v>
      </c>
      <c r="O130" t="s">
        <v>23</v>
      </c>
      <c r="P130" t="s">
        <v>31</v>
      </c>
      <c r="Q130" s="6">
        <v>43196.626000729164</v>
      </c>
      <c r="R130" s="6">
        <v>43196.629512395833</v>
      </c>
      <c r="S130" s="15" t="s">
        <v>94</v>
      </c>
      <c r="T130" s="7">
        <f>Table4[End Time]-Table4[[#This Row],[Start Time]]</f>
        <v>3.5116666695103049E-3</v>
      </c>
    </row>
    <row r="131" spans="1:20" ht="15" customHeight="1" x14ac:dyDescent="0.35">
      <c r="A131" t="s">
        <v>288</v>
      </c>
      <c r="B131" t="s">
        <v>8</v>
      </c>
      <c r="C131">
        <v>1</v>
      </c>
      <c r="D131" t="s">
        <v>9</v>
      </c>
      <c r="E131" t="s">
        <v>36</v>
      </c>
      <c r="F131" s="1">
        <v>43188.569977129628</v>
      </c>
      <c r="G131" s="1">
        <v>43195.714471608793</v>
      </c>
      <c r="H131" s="1">
        <v>43196.647135208332</v>
      </c>
      <c r="N131" t="s">
        <v>64</v>
      </c>
      <c r="O131" t="s">
        <v>27</v>
      </c>
      <c r="P131" t="s">
        <v>31</v>
      </c>
      <c r="Q131" s="6">
        <v>43196.632242870372</v>
      </c>
      <c r="R131" s="6">
        <v>43196.647135208332</v>
      </c>
      <c r="S131" s="15" t="s">
        <v>94</v>
      </c>
      <c r="T131" s="7">
        <f>Table4[End Time]-Table4[[#This Row],[Start Time]]</f>
        <v>1.4892337960191071E-2</v>
      </c>
    </row>
    <row r="132" spans="1:20" ht="15" customHeight="1" x14ac:dyDescent="0.35">
      <c r="A132" t="s">
        <v>289</v>
      </c>
      <c r="B132" t="s">
        <v>8</v>
      </c>
      <c r="C132">
        <v>1</v>
      </c>
      <c r="D132" t="s">
        <v>9</v>
      </c>
      <c r="E132" t="s">
        <v>24</v>
      </c>
      <c r="F132" s="1">
        <v>43188.58345484954</v>
      </c>
      <c r="G132" s="1">
        <v>43195.734576261573</v>
      </c>
      <c r="H132" s="1">
        <v>43196.658564930556</v>
      </c>
      <c r="N132" t="s">
        <v>64</v>
      </c>
      <c r="O132" t="s">
        <v>27</v>
      </c>
      <c r="P132" t="s">
        <v>31</v>
      </c>
      <c r="Q132" s="6">
        <v>43196.652537615744</v>
      </c>
      <c r="R132" s="6">
        <v>43196.658564930556</v>
      </c>
      <c r="S132" s="15" t="s">
        <v>94</v>
      </c>
      <c r="T132" s="7">
        <f>Table4[End Time]-Table4[[#This Row],[Start Time]]</f>
        <v>6.0273148119449615E-3</v>
      </c>
    </row>
    <row r="133" spans="1:20" ht="15" customHeight="1" x14ac:dyDescent="0.35">
      <c r="A133" t="s">
        <v>290</v>
      </c>
      <c r="B133" t="s">
        <v>18</v>
      </c>
      <c r="C133">
        <v>1</v>
      </c>
      <c r="D133" t="s">
        <v>19</v>
      </c>
      <c r="E133" t="s">
        <v>291</v>
      </c>
      <c r="F133" s="1">
        <v>43188.593966365741</v>
      </c>
      <c r="G133" s="1">
        <v>43195.61572616898</v>
      </c>
      <c r="H133" s="1">
        <v>43196.661225497686</v>
      </c>
      <c r="N133" t="s">
        <v>64</v>
      </c>
      <c r="O133" t="s">
        <v>23</v>
      </c>
      <c r="P133" t="s">
        <v>31</v>
      </c>
      <c r="Q133" s="6">
        <v>43196.660192627314</v>
      </c>
      <c r="R133" s="6">
        <v>43196.661225497686</v>
      </c>
      <c r="S133" s="15" t="s">
        <v>94</v>
      </c>
      <c r="T133" s="7">
        <f>Table4[End Time]-Table4[[#This Row],[Start Time]]</f>
        <v>1.032870372000616E-3</v>
      </c>
    </row>
  </sheetData>
  <conditionalFormatting sqref="A1:A1048576">
    <cfRule type="duplicateValues" dxfId="35" priority="1"/>
    <cfRule type="duplicateValues" dxfId="34" priority="2"/>
  </conditionalFormatting>
  <pageMargins left="0.7" right="0.7" top="0.75" bottom="0.75" header="0.3" footer="0.3"/>
  <pageSetup orientation="portrait" verticalDpi="0"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416"/>
  <sheetViews>
    <sheetView topLeftCell="P1" workbookViewId="0">
      <selection activeCell="AA31" sqref="AA31"/>
    </sheetView>
  </sheetViews>
  <sheetFormatPr defaultColWidth="9.1796875" defaultRowHeight="15" customHeight="1" x14ac:dyDescent="0.35"/>
  <cols>
    <col min="1" max="1" width="14.7265625" style="11" bestFit="1" customWidth="1"/>
    <col min="2" max="2" width="12" style="11" bestFit="1" customWidth="1"/>
    <col min="3" max="3" width="14.26953125" style="11" customWidth="1"/>
    <col min="4" max="4" width="28.7265625" style="11" customWidth="1"/>
    <col min="5" max="5" width="77.1796875" style="11" bestFit="1" customWidth="1"/>
    <col min="6" max="6" width="15.81640625" style="12" customWidth="1"/>
    <col min="7" max="7" width="17.81640625" style="12" customWidth="1"/>
    <col min="8" max="8" width="10.26953125" style="12" customWidth="1"/>
    <col min="9" max="9" width="15.1796875" style="12" customWidth="1"/>
    <col min="10" max="10" width="15.453125" style="12" customWidth="1"/>
    <col min="11" max="11" width="34.7265625" style="11" bestFit="1" customWidth="1"/>
    <col min="12" max="13" width="30.7265625" style="9" customWidth="1"/>
    <col min="14" max="14" width="31.54296875" style="11" bestFit="1" customWidth="1"/>
    <col min="15" max="15" width="34.1796875" style="11" bestFit="1" customWidth="1"/>
    <col min="16" max="16" width="21.1796875" style="11" bestFit="1" customWidth="1"/>
    <col min="17" max="18" width="15.26953125" style="13" bestFit="1" customWidth="1"/>
    <col min="19" max="19" width="30.7265625" style="9" customWidth="1"/>
    <col min="20" max="20" width="28.453125" style="14" customWidth="1"/>
    <col min="21" max="21" width="9.1796875" style="11"/>
    <col min="22" max="22" width="26.26953125" style="11" bestFit="1" customWidth="1"/>
    <col min="23" max="23" width="15.26953125" style="11" bestFit="1" customWidth="1"/>
    <col min="24" max="24" width="37.453125" style="11" bestFit="1" customWidth="1"/>
    <col min="25" max="16384" width="9.1796875" style="11"/>
  </cols>
  <sheetData>
    <row r="1" spans="1:24" ht="15" customHeight="1" x14ac:dyDescent="0.35">
      <c r="A1" s="11" t="s">
        <v>0</v>
      </c>
      <c r="B1" s="11" t="s">
        <v>1</v>
      </c>
      <c r="C1" s="11" t="s">
        <v>2</v>
      </c>
      <c r="D1" s="11" t="s">
        <v>3</v>
      </c>
      <c r="E1" s="11" t="s">
        <v>52</v>
      </c>
      <c r="F1" s="12" t="s">
        <v>5</v>
      </c>
      <c r="G1" s="12" t="s">
        <v>53</v>
      </c>
      <c r="H1" s="12" t="s">
        <v>92</v>
      </c>
      <c r="I1" s="12" t="s">
        <v>54</v>
      </c>
      <c r="J1" s="12" t="s">
        <v>55</v>
      </c>
      <c r="K1" s="11" t="s">
        <v>56</v>
      </c>
      <c r="L1" s="9" t="s">
        <v>57</v>
      </c>
      <c r="M1" s="9" t="s">
        <v>187</v>
      </c>
      <c r="N1" s="11" t="s">
        <v>58</v>
      </c>
      <c r="O1" s="11" t="s">
        <v>59</v>
      </c>
      <c r="P1" s="11" t="s">
        <v>93</v>
      </c>
      <c r="Q1" s="13" t="s">
        <v>60</v>
      </c>
      <c r="R1" s="13" t="s">
        <v>61</v>
      </c>
      <c r="S1" s="9" t="s">
        <v>62</v>
      </c>
      <c r="T1" s="17" t="s">
        <v>110</v>
      </c>
      <c r="V1" s="2" t="s">
        <v>119</v>
      </c>
      <c r="W1" t="s">
        <v>112</v>
      </c>
      <c r="X1" t="s">
        <v>111</v>
      </c>
    </row>
    <row r="2" spans="1:24" ht="15" customHeight="1" x14ac:dyDescent="0.35">
      <c r="A2" s="11" t="s">
        <v>131</v>
      </c>
      <c r="B2" s="11" t="s">
        <v>8</v>
      </c>
      <c r="C2" s="11">
        <v>2</v>
      </c>
      <c r="D2" s="11" t="s">
        <v>9</v>
      </c>
      <c r="E2" s="11" t="s">
        <v>29</v>
      </c>
      <c r="F2" s="12">
        <v>43180.573837997683</v>
      </c>
      <c r="G2" s="12">
        <v>43189.444851122687</v>
      </c>
      <c r="H2" s="12">
        <v>43192.354549606483</v>
      </c>
      <c r="N2" s="11" t="s">
        <v>75</v>
      </c>
      <c r="O2" s="11" t="s">
        <v>90</v>
      </c>
      <c r="P2" s="11" t="s">
        <v>84</v>
      </c>
      <c r="Q2" s="13">
        <v>43192.33237802083</v>
      </c>
      <c r="R2" s="13">
        <v>43192.354549606483</v>
      </c>
      <c r="S2" s="9" t="s">
        <v>619</v>
      </c>
      <c r="T2" s="14">
        <f>Table5[End Time]-Table5[[#This Row],[Start Time]]</f>
        <v>2.2171585653268266E-2</v>
      </c>
      <c r="V2" s="3" t="s">
        <v>83</v>
      </c>
      <c r="W2" s="5"/>
      <c r="X2" s="7"/>
    </row>
    <row r="3" spans="1:24" ht="15" customHeight="1" x14ac:dyDescent="0.35">
      <c r="A3" s="11" t="s">
        <v>130</v>
      </c>
      <c r="B3" s="11" t="s">
        <v>8</v>
      </c>
      <c r="C3" s="11">
        <v>3</v>
      </c>
      <c r="D3" s="11" t="s">
        <v>9</v>
      </c>
      <c r="E3" s="11" t="s">
        <v>14</v>
      </c>
      <c r="F3" s="12">
        <v>43180.541166967596</v>
      </c>
      <c r="G3" s="12">
        <v>43189.446552326386</v>
      </c>
      <c r="H3" s="12">
        <v>43192.361967222219</v>
      </c>
      <c r="N3" s="11" t="s">
        <v>68</v>
      </c>
      <c r="O3" s="11" t="s">
        <v>86</v>
      </c>
      <c r="P3" s="11" t="s">
        <v>89</v>
      </c>
      <c r="Q3" s="13">
        <v>43192.330971793985</v>
      </c>
      <c r="R3" s="13">
        <v>43192.361967222219</v>
      </c>
      <c r="S3" s="9" t="s">
        <v>620</v>
      </c>
      <c r="T3" s="14">
        <f>Table5[End Time]-Table5[[#This Row],[Start Time]]</f>
        <v>3.0995428234746214E-2</v>
      </c>
      <c r="V3" s="4" t="s">
        <v>726</v>
      </c>
      <c r="W3" s="5">
        <v>3</v>
      </c>
      <c r="X3" s="7">
        <v>5.5868055555555553E-2</v>
      </c>
    </row>
    <row r="4" spans="1:24" ht="15" customHeight="1" x14ac:dyDescent="0.35">
      <c r="A4" s="11" t="s">
        <v>140</v>
      </c>
      <c r="B4" s="11" t="s">
        <v>18</v>
      </c>
      <c r="C4" s="11">
        <v>1</v>
      </c>
      <c r="D4" s="11" t="s">
        <v>19</v>
      </c>
      <c r="E4" s="11" t="s">
        <v>141</v>
      </c>
      <c r="F4" s="12">
        <v>43180.703452013891</v>
      </c>
      <c r="G4" s="12">
        <v>43189.686631122684</v>
      </c>
      <c r="H4" s="12">
        <v>43192.367532175929</v>
      </c>
      <c r="N4" s="11" t="s">
        <v>64</v>
      </c>
      <c r="O4" s="11" t="s">
        <v>83</v>
      </c>
      <c r="P4" s="11" t="s">
        <v>84</v>
      </c>
      <c r="Q4" s="13">
        <v>43192.357845451392</v>
      </c>
      <c r="R4" s="13">
        <v>43192.367532175929</v>
      </c>
      <c r="S4" s="9" t="s">
        <v>621</v>
      </c>
      <c r="T4" s="14">
        <f>Table5[End Time]-Table5[[#This Row],[Start Time]]</f>
        <v>9.6867245374596678E-3</v>
      </c>
      <c r="V4" s="4" t="s">
        <v>727</v>
      </c>
      <c r="W4" s="5">
        <v>8</v>
      </c>
      <c r="X4" s="7">
        <v>1.9622395833333334E-2</v>
      </c>
    </row>
    <row r="5" spans="1:24" ht="15" customHeight="1" x14ac:dyDescent="0.35">
      <c r="A5" s="11" t="s">
        <v>160</v>
      </c>
      <c r="B5" s="11" t="s">
        <v>8</v>
      </c>
      <c r="C5" s="11">
        <v>9</v>
      </c>
      <c r="D5" s="11" t="s">
        <v>11</v>
      </c>
      <c r="E5" s="11" t="s">
        <v>45</v>
      </c>
      <c r="F5" s="12">
        <v>43181.672385983795</v>
      </c>
      <c r="G5" s="12">
        <v>43189.460454363427</v>
      </c>
      <c r="H5" s="12">
        <v>43192.376063298609</v>
      </c>
      <c r="N5" s="11" t="s">
        <v>64</v>
      </c>
      <c r="O5" s="11" t="s">
        <v>82</v>
      </c>
      <c r="P5" s="11" t="s">
        <v>89</v>
      </c>
      <c r="Q5" s="13">
        <v>43192.36439800926</v>
      </c>
      <c r="R5" s="13">
        <v>43192.376063298609</v>
      </c>
      <c r="S5" s="9" t="s">
        <v>622</v>
      </c>
      <c r="T5" s="14">
        <f>Table5[End Time]-Table5[[#This Row],[Start Time]]</f>
        <v>1.1665289348457009E-2</v>
      </c>
      <c r="V5" s="4" t="s">
        <v>728</v>
      </c>
      <c r="W5" s="5">
        <v>3</v>
      </c>
      <c r="X5" s="7">
        <v>1.6682098765432099E-2</v>
      </c>
    </row>
    <row r="6" spans="1:24" ht="15" customHeight="1" x14ac:dyDescent="0.35">
      <c r="A6" s="11" t="s">
        <v>134</v>
      </c>
      <c r="B6" s="11" t="s">
        <v>18</v>
      </c>
      <c r="C6" s="11">
        <v>1</v>
      </c>
      <c r="D6" s="11" t="s">
        <v>19</v>
      </c>
      <c r="E6" s="11" t="s">
        <v>135</v>
      </c>
      <c r="F6" s="12">
        <v>43180.722204988429</v>
      </c>
      <c r="G6" s="12">
        <v>43189.694808784719</v>
      </c>
      <c r="H6" s="12">
        <v>43192.376776712961</v>
      </c>
      <c r="N6" s="11" t="s">
        <v>64</v>
      </c>
      <c r="O6" s="11" t="s">
        <v>83</v>
      </c>
      <c r="P6" s="11" t="s">
        <v>84</v>
      </c>
      <c r="Q6" s="13">
        <v>43192.368518437499</v>
      </c>
      <c r="R6" s="13">
        <v>43192.376776712961</v>
      </c>
      <c r="S6" s="9" t="s">
        <v>100</v>
      </c>
      <c r="T6" s="14">
        <f>Table5[End Time]-Table5[[#This Row],[Start Time]]</f>
        <v>8.2582754621398635E-3</v>
      </c>
      <c r="V6" s="4" t="s">
        <v>729</v>
      </c>
      <c r="W6" s="5">
        <v>7</v>
      </c>
      <c r="X6" s="7">
        <v>1.5150462962962965E-2</v>
      </c>
    </row>
    <row r="7" spans="1:24" ht="15" customHeight="1" x14ac:dyDescent="0.35">
      <c r="A7" s="11" t="s">
        <v>153</v>
      </c>
      <c r="B7" s="11" t="s">
        <v>8</v>
      </c>
      <c r="C7" s="11">
        <v>20</v>
      </c>
      <c r="D7" s="11" t="s">
        <v>9</v>
      </c>
      <c r="E7" s="11" t="s">
        <v>45</v>
      </c>
      <c r="F7" s="12">
        <v>43181.71369689815</v>
      </c>
      <c r="G7" s="12">
        <v>43189.515166296296</v>
      </c>
      <c r="H7" s="12">
        <v>43192.397597708332</v>
      </c>
      <c r="N7" s="11" t="s">
        <v>64</v>
      </c>
      <c r="O7" s="11" t="s">
        <v>90</v>
      </c>
      <c r="P7" s="11" t="s">
        <v>89</v>
      </c>
      <c r="Q7" s="13">
        <v>43192.397415509258</v>
      </c>
      <c r="R7" s="13">
        <v>43192.397597708332</v>
      </c>
      <c r="S7" s="9" t="s">
        <v>623</v>
      </c>
      <c r="T7" s="14">
        <f>Table5[End Time]-Table5[[#This Row],[Start Time]]</f>
        <v>1.8219907360617071E-4</v>
      </c>
      <c r="V7" s="4" t="s">
        <v>730</v>
      </c>
      <c r="W7" s="5">
        <v>2</v>
      </c>
      <c r="X7" s="7">
        <v>4.5752314814814815E-2</v>
      </c>
    </row>
    <row r="8" spans="1:24" ht="15" customHeight="1" x14ac:dyDescent="0.35">
      <c r="A8" s="11" t="s">
        <v>147</v>
      </c>
      <c r="B8" s="11" t="s">
        <v>8</v>
      </c>
      <c r="C8" s="11">
        <v>14</v>
      </c>
      <c r="D8" s="11" t="s">
        <v>9</v>
      </c>
      <c r="E8" s="11" t="s">
        <v>32</v>
      </c>
      <c r="F8" s="12">
        <v>43181.5662734375</v>
      </c>
      <c r="G8" s="12">
        <v>43189.518586180558</v>
      </c>
      <c r="H8" s="12">
        <v>43192.399514166667</v>
      </c>
      <c r="N8" s="11" t="s">
        <v>64</v>
      </c>
      <c r="O8" s="11" t="s">
        <v>86</v>
      </c>
      <c r="P8" s="11" t="s">
        <v>84</v>
      </c>
      <c r="Q8" s="13">
        <v>43192.379568356482</v>
      </c>
      <c r="R8" s="13">
        <v>43192.399514166667</v>
      </c>
      <c r="S8" s="9" t="s">
        <v>100</v>
      </c>
      <c r="T8" s="14">
        <f>Table5[End Time]-Table5[[#This Row],[Start Time]]</f>
        <v>1.9945810185163282E-2</v>
      </c>
      <c r="V8" s="3" t="s">
        <v>113</v>
      </c>
      <c r="W8" s="5">
        <v>23</v>
      </c>
      <c r="X8" s="7">
        <v>2.487771739130434E-2</v>
      </c>
    </row>
    <row r="9" spans="1:24" ht="15" customHeight="1" x14ac:dyDescent="0.35">
      <c r="A9" s="11" t="s">
        <v>146</v>
      </c>
      <c r="B9" s="11" t="s">
        <v>8</v>
      </c>
      <c r="C9" s="11">
        <v>6</v>
      </c>
      <c r="D9" s="11" t="s">
        <v>9</v>
      </c>
      <c r="E9" s="11" t="s">
        <v>49</v>
      </c>
      <c r="F9" s="12">
        <v>43181.593048495371</v>
      </c>
      <c r="G9" s="12">
        <v>43189.470688020832</v>
      </c>
      <c r="H9" s="12">
        <v>43192.409210613427</v>
      </c>
      <c r="N9" s="11" t="s">
        <v>64</v>
      </c>
      <c r="O9" s="11" t="s">
        <v>82</v>
      </c>
      <c r="P9" s="11" t="s">
        <v>89</v>
      </c>
      <c r="Q9" s="13">
        <v>43192.398683865744</v>
      </c>
      <c r="R9" s="13">
        <v>43192.409210613427</v>
      </c>
      <c r="S9" s="9" t="s">
        <v>97</v>
      </c>
      <c r="T9" s="14">
        <f>Table5[End Time]-Table5[[#This Row],[Start Time]]</f>
        <v>1.0526747682888526E-2</v>
      </c>
      <c r="V9" s="3" t="s">
        <v>89</v>
      </c>
      <c r="W9" s="5"/>
      <c r="X9" s="7"/>
    </row>
    <row r="10" spans="1:24" ht="15" customHeight="1" x14ac:dyDescent="0.35">
      <c r="A10" s="11" t="s">
        <v>162</v>
      </c>
      <c r="B10" s="11" t="s">
        <v>8</v>
      </c>
      <c r="C10" s="11">
        <v>3</v>
      </c>
      <c r="D10" s="11" t="s">
        <v>9</v>
      </c>
      <c r="E10" s="11" t="s">
        <v>43</v>
      </c>
      <c r="F10" s="12">
        <v>43181.65936060185</v>
      </c>
      <c r="G10" s="12">
        <v>43189.48352238426</v>
      </c>
      <c r="H10" s="12">
        <v>43192.41791596065</v>
      </c>
      <c r="N10" s="11" t="s">
        <v>64</v>
      </c>
      <c r="O10" s="11" t="s">
        <v>82</v>
      </c>
      <c r="P10" s="11" t="s">
        <v>84</v>
      </c>
      <c r="Q10" s="13">
        <v>43192.400615983795</v>
      </c>
      <c r="R10" s="13">
        <v>43192.41791596065</v>
      </c>
      <c r="S10" s="9" t="s">
        <v>624</v>
      </c>
      <c r="T10" s="14">
        <f>Table5[End Time]-Table5[[#This Row],[Start Time]]</f>
        <v>1.7299976854701526E-2</v>
      </c>
      <c r="V10" s="4" t="s">
        <v>726</v>
      </c>
      <c r="W10" s="5">
        <v>11</v>
      </c>
      <c r="X10" s="7">
        <v>2.1848695286195284E-2</v>
      </c>
    </row>
    <row r="11" spans="1:24" ht="15" customHeight="1" x14ac:dyDescent="0.35">
      <c r="A11" s="11" t="s">
        <v>157</v>
      </c>
      <c r="B11" s="11" t="s">
        <v>8</v>
      </c>
      <c r="C11" s="11">
        <v>6</v>
      </c>
      <c r="D11" s="11" t="s">
        <v>11</v>
      </c>
      <c r="E11" s="11" t="s">
        <v>14</v>
      </c>
      <c r="F11" s="12">
        <v>43181.703597002313</v>
      </c>
      <c r="G11" s="12">
        <v>43189.518404513889</v>
      </c>
      <c r="H11" s="12">
        <v>43192.425766898152</v>
      </c>
      <c r="N11" s="11" t="s">
        <v>75</v>
      </c>
      <c r="O11" s="11" t="s">
        <v>82</v>
      </c>
      <c r="P11" s="11" t="s">
        <v>89</v>
      </c>
      <c r="Q11" s="13">
        <v>43192.4100440162</v>
      </c>
      <c r="R11" s="13">
        <v>43192.425766898152</v>
      </c>
      <c r="S11" s="9" t="s">
        <v>97</v>
      </c>
      <c r="T11" s="14">
        <f>Table5[End Time]-Table5[[#This Row],[Start Time]]</f>
        <v>1.5722881951660383E-2</v>
      </c>
      <c r="V11" s="4" t="s">
        <v>727</v>
      </c>
      <c r="W11" s="5">
        <v>11</v>
      </c>
      <c r="X11" s="7">
        <v>2.4601220538720544E-2</v>
      </c>
    </row>
    <row r="12" spans="1:24" ht="15" customHeight="1" x14ac:dyDescent="0.35">
      <c r="A12" s="11" t="s">
        <v>149</v>
      </c>
      <c r="B12" s="11" t="s">
        <v>8</v>
      </c>
      <c r="C12" s="11">
        <v>4</v>
      </c>
      <c r="D12" s="11" t="s">
        <v>9</v>
      </c>
      <c r="E12" s="11" t="s">
        <v>43</v>
      </c>
      <c r="F12" s="12">
        <v>43181.639018275462</v>
      </c>
      <c r="G12" s="12">
        <v>43189.543859930556</v>
      </c>
      <c r="H12" s="12">
        <v>43192.436834699074</v>
      </c>
      <c r="N12" s="11" t="s">
        <v>64</v>
      </c>
      <c r="O12" s="11" t="s">
        <v>82</v>
      </c>
      <c r="P12" s="11" t="s">
        <v>84</v>
      </c>
      <c r="Q12" s="13">
        <v>43192.418856307871</v>
      </c>
      <c r="R12" s="13">
        <v>43192.436834699074</v>
      </c>
      <c r="S12" s="9" t="s">
        <v>100</v>
      </c>
      <c r="T12" s="14">
        <f>Table5[End Time]-Table5[[#This Row],[Start Time]]</f>
        <v>1.7978391202632338E-2</v>
      </c>
      <c r="V12" s="4" t="s">
        <v>728</v>
      </c>
      <c r="W12" s="5">
        <v>12</v>
      </c>
      <c r="X12" s="7">
        <v>1.9718364197530865E-2</v>
      </c>
    </row>
    <row r="13" spans="1:24" ht="15" customHeight="1" x14ac:dyDescent="0.35">
      <c r="A13" s="11" t="s">
        <v>137</v>
      </c>
      <c r="B13" s="11" t="s">
        <v>18</v>
      </c>
      <c r="C13" s="11">
        <v>1</v>
      </c>
      <c r="D13" s="11" t="s">
        <v>19</v>
      </c>
      <c r="E13" s="11" t="s">
        <v>67</v>
      </c>
      <c r="F13" s="12">
        <v>43181.409630289352</v>
      </c>
      <c r="G13" s="12">
        <v>43192.400835821762</v>
      </c>
      <c r="H13" s="12">
        <v>43192.448677916669</v>
      </c>
      <c r="N13" s="11" t="s">
        <v>64</v>
      </c>
      <c r="O13" s="11" t="s">
        <v>85</v>
      </c>
      <c r="P13" s="11" t="s">
        <v>89</v>
      </c>
      <c r="Q13" s="13">
        <v>43192.448600567128</v>
      </c>
      <c r="R13" s="13">
        <v>43192.448677916669</v>
      </c>
      <c r="S13" s="9" t="s">
        <v>625</v>
      </c>
      <c r="T13" s="14">
        <f>Table5[End Time]-Table5[[#This Row],[Start Time]]</f>
        <v>7.7349541243165731E-5</v>
      </c>
      <c r="V13" s="4" t="s">
        <v>729</v>
      </c>
      <c r="W13" s="5">
        <v>7</v>
      </c>
      <c r="X13" s="7">
        <v>2.5780423280423282E-2</v>
      </c>
    </row>
    <row r="14" spans="1:24" ht="15" customHeight="1" x14ac:dyDescent="0.35">
      <c r="A14" s="11" t="s">
        <v>133</v>
      </c>
      <c r="B14" s="11" t="s">
        <v>8</v>
      </c>
      <c r="C14" s="11">
        <v>7</v>
      </c>
      <c r="D14" s="11" t="s">
        <v>9</v>
      </c>
      <c r="E14" s="11" t="s">
        <v>32</v>
      </c>
      <c r="F14" s="12">
        <v>43180.648009259261</v>
      </c>
      <c r="G14" s="12">
        <v>43188.671611412035</v>
      </c>
      <c r="H14" s="12">
        <v>43192.451219699076</v>
      </c>
      <c r="N14" s="11" t="s">
        <v>64</v>
      </c>
      <c r="O14" s="11" t="s">
        <v>90</v>
      </c>
      <c r="P14" s="11" t="s">
        <v>81</v>
      </c>
      <c r="Q14" s="13">
        <v>43192.377051261574</v>
      </c>
      <c r="R14" s="13">
        <v>43192.451219699076</v>
      </c>
      <c r="S14" s="9" t="s">
        <v>626</v>
      </c>
      <c r="T14" s="14">
        <f>Table5[End Time]-Table5[[#This Row],[Start Time]]</f>
        <v>7.4168437502521556E-2</v>
      </c>
      <c r="V14" s="4" t="s">
        <v>730</v>
      </c>
      <c r="W14" s="5">
        <v>9</v>
      </c>
      <c r="X14" s="7">
        <v>2.0510545267489712E-2</v>
      </c>
    </row>
    <row r="15" spans="1:24" ht="15" customHeight="1" x14ac:dyDescent="0.35">
      <c r="A15" s="11" t="s">
        <v>163</v>
      </c>
      <c r="B15" s="11" t="s">
        <v>8</v>
      </c>
      <c r="C15" s="11">
        <v>3</v>
      </c>
      <c r="D15" s="11" t="s">
        <v>11</v>
      </c>
      <c r="E15" s="11" t="s">
        <v>14</v>
      </c>
      <c r="F15" s="12">
        <v>43181.714633634256</v>
      </c>
      <c r="G15" s="12">
        <v>43189.638048009256</v>
      </c>
      <c r="H15" s="12">
        <v>43192.468179328702</v>
      </c>
      <c r="N15" s="11" t="s">
        <v>75</v>
      </c>
      <c r="O15" s="11" t="s">
        <v>82</v>
      </c>
      <c r="P15" s="11" t="s">
        <v>81</v>
      </c>
      <c r="Q15" s="13">
        <v>43192.455987314817</v>
      </c>
      <c r="R15" s="13">
        <v>43192.468179328702</v>
      </c>
      <c r="S15" s="9" t="s">
        <v>627</v>
      </c>
      <c r="T15" s="14">
        <f>Table5[End Time]-Table5[[#This Row],[Start Time]]</f>
        <v>1.2192013884487096E-2</v>
      </c>
      <c r="V15" s="3" t="s">
        <v>114</v>
      </c>
      <c r="W15" s="5">
        <v>50</v>
      </c>
      <c r="X15" s="7">
        <v>2.2252546296296298E-2</v>
      </c>
    </row>
    <row r="16" spans="1:24" ht="15" customHeight="1" x14ac:dyDescent="0.35">
      <c r="A16" s="11" t="s">
        <v>129</v>
      </c>
      <c r="B16" s="11" t="s">
        <v>8</v>
      </c>
      <c r="C16" s="11">
        <v>1</v>
      </c>
      <c r="D16" s="11" t="s">
        <v>9</v>
      </c>
      <c r="E16" s="11" t="s">
        <v>49</v>
      </c>
      <c r="F16" s="12">
        <v>43180.527654398145</v>
      </c>
      <c r="G16" s="12">
        <v>43186.465824027779</v>
      </c>
      <c r="H16" s="12">
        <v>43192.47050048611</v>
      </c>
      <c r="N16" s="11" t="s">
        <v>75</v>
      </c>
      <c r="O16" s="11" t="s">
        <v>90</v>
      </c>
      <c r="P16" s="11" t="s">
        <v>83</v>
      </c>
      <c r="Q16" s="13">
        <v>43192.367991921295</v>
      </c>
      <c r="R16" s="13">
        <v>43192.47050048611</v>
      </c>
      <c r="S16" s="9" t="s">
        <v>628</v>
      </c>
      <c r="T16" s="14">
        <f>Table5[End Time]-Table5[[#This Row],[Start Time]]</f>
        <v>0.10250856481434312</v>
      </c>
      <c r="V16" s="3" t="s">
        <v>86</v>
      </c>
      <c r="W16" s="5"/>
      <c r="X16" s="7"/>
    </row>
    <row r="17" spans="1:24" ht="15" customHeight="1" x14ac:dyDescent="0.35">
      <c r="A17" s="11" t="s">
        <v>156</v>
      </c>
      <c r="B17" s="11" t="s">
        <v>8</v>
      </c>
      <c r="C17" s="11">
        <v>6</v>
      </c>
      <c r="D17" s="11" t="s">
        <v>11</v>
      </c>
      <c r="E17" s="11" t="s">
        <v>14</v>
      </c>
      <c r="F17" s="12">
        <v>43181.690282905096</v>
      </c>
      <c r="G17" s="12">
        <v>43189.576807210651</v>
      </c>
      <c r="H17" s="12">
        <v>43192.474466388892</v>
      </c>
      <c r="N17" s="11" t="s">
        <v>75</v>
      </c>
      <c r="O17" s="11" t="s">
        <v>90</v>
      </c>
      <c r="P17" s="11" t="s">
        <v>89</v>
      </c>
      <c r="Q17" s="13">
        <v>43192.450204594905</v>
      </c>
      <c r="R17" s="13">
        <v>43192.474466388892</v>
      </c>
      <c r="S17" s="9" t="s">
        <v>629</v>
      </c>
      <c r="T17" s="14">
        <f>Table5[End Time]-Table5[[#This Row],[Start Time]]</f>
        <v>2.4261793987534475E-2</v>
      </c>
      <c r="V17" s="4" t="s">
        <v>727</v>
      </c>
      <c r="W17" s="5">
        <v>7</v>
      </c>
      <c r="X17" s="7">
        <v>2.1840277777777778E-2</v>
      </c>
    </row>
    <row r="18" spans="1:24" ht="15" customHeight="1" x14ac:dyDescent="0.35">
      <c r="A18" s="11" t="s">
        <v>155</v>
      </c>
      <c r="B18" s="11" t="s">
        <v>8</v>
      </c>
      <c r="C18" s="11">
        <v>3</v>
      </c>
      <c r="D18" s="11" t="s">
        <v>9</v>
      </c>
      <c r="E18" s="11" t="s">
        <v>14</v>
      </c>
      <c r="F18" s="12">
        <v>43181.709355277781</v>
      </c>
      <c r="G18" s="12">
        <v>43189.618405497684</v>
      </c>
      <c r="H18" s="12">
        <v>43192.484900891206</v>
      </c>
      <c r="N18" s="11" t="s">
        <v>75</v>
      </c>
      <c r="O18" s="11" t="s">
        <v>90</v>
      </c>
      <c r="P18" s="11" t="s">
        <v>81</v>
      </c>
      <c r="Q18" s="13">
        <v>43192.469448032411</v>
      </c>
      <c r="R18" s="13">
        <v>43192.484900891206</v>
      </c>
      <c r="S18" s="9" t="s">
        <v>630</v>
      </c>
      <c r="T18" s="14">
        <f>Table5[End Time]-Table5[[#This Row],[Start Time]]</f>
        <v>1.5452858795470092E-2</v>
      </c>
      <c r="V18" s="4" t="s">
        <v>728</v>
      </c>
      <c r="W18" s="5">
        <v>4</v>
      </c>
      <c r="X18" s="7">
        <v>2.5214120370370369E-2</v>
      </c>
    </row>
    <row r="19" spans="1:24" ht="15" customHeight="1" x14ac:dyDescent="0.35">
      <c r="A19" s="11" t="s">
        <v>138</v>
      </c>
      <c r="B19" s="11" t="s">
        <v>18</v>
      </c>
      <c r="C19" s="11">
        <v>1</v>
      </c>
      <c r="D19" s="11" t="s">
        <v>19</v>
      </c>
      <c r="E19" s="11" t="s">
        <v>139</v>
      </c>
      <c r="F19" s="12">
        <v>43181.364714328702</v>
      </c>
      <c r="G19" s="12">
        <v>43192.374969988428</v>
      </c>
      <c r="H19" s="12">
        <v>43192.492655520837</v>
      </c>
      <c r="N19" s="11" t="s">
        <v>64</v>
      </c>
      <c r="O19" s="11" t="s">
        <v>85</v>
      </c>
      <c r="P19" s="11" t="s">
        <v>81</v>
      </c>
      <c r="Q19" s="13">
        <v>43192.485918275466</v>
      </c>
      <c r="R19" s="13">
        <v>43192.492655520837</v>
      </c>
      <c r="S19" s="9" t="s">
        <v>98</v>
      </c>
      <c r="T19" s="14">
        <f>Table5[End Time]-Table5[[#This Row],[Start Time]]</f>
        <v>6.7372453704592772E-3</v>
      </c>
      <c r="V19" s="4" t="s">
        <v>729</v>
      </c>
      <c r="W19" s="5">
        <v>6</v>
      </c>
      <c r="X19" s="7">
        <v>1.9143518518518522E-2</v>
      </c>
    </row>
    <row r="20" spans="1:24" ht="15" customHeight="1" x14ac:dyDescent="0.35">
      <c r="A20" s="11" t="s">
        <v>148</v>
      </c>
      <c r="B20" s="11" t="s">
        <v>8</v>
      </c>
      <c r="C20" s="11">
        <v>2</v>
      </c>
      <c r="D20" s="11" t="s">
        <v>9</v>
      </c>
      <c r="E20" s="11" t="s">
        <v>46</v>
      </c>
      <c r="F20" s="12">
        <v>43181.639285196761</v>
      </c>
      <c r="G20" s="12">
        <v>43192.461203425926</v>
      </c>
      <c r="H20" s="12">
        <v>43192.513507615738</v>
      </c>
      <c r="N20" s="11" t="s">
        <v>64</v>
      </c>
      <c r="O20" s="11" t="s">
        <v>90</v>
      </c>
      <c r="P20" s="11" t="s">
        <v>89</v>
      </c>
      <c r="Q20" s="13">
        <v>43192.483440601849</v>
      </c>
      <c r="R20" s="13">
        <v>43192.513507615738</v>
      </c>
      <c r="S20" s="9" t="s">
        <v>631</v>
      </c>
      <c r="T20" s="14">
        <f>Table5[End Time]-Table5[[#This Row],[Start Time]]</f>
        <v>3.0067013889492955E-2</v>
      </c>
      <c r="V20" s="4" t="s">
        <v>730</v>
      </c>
      <c r="W20" s="5">
        <v>6</v>
      </c>
      <c r="X20" s="7">
        <v>2.4839891975308642E-2</v>
      </c>
    </row>
    <row r="21" spans="1:24" ht="15" customHeight="1" x14ac:dyDescent="0.35">
      <c r="A21" s="11" t="s">
        <v>150</v>
      </c>
      <c r="B21" s="11" t="s">
        <v>18</v>
      </c>
      <c r="C21" s="11">
        <v>1</v>
      </c>
      <c r="D21" s="11" t="s">
        <v>19</v>
      </c>
      <c r="E21" s="11" t="s">
        <v>151</v>
      </c>
      <c r="F21" s="12">
        <v>43181.65373351852</v>
      </c>
      <c r="G21" s="12">
        <v>43189.619855138888</v>
      </c>
      <c r="H21" s="12">
        <v>43192.540285821757</v>
      </c>
      <c r="N21" s="11" t="s">
        <v>64</v>
      </c>
      <c r="O21" s="11" t="s">
        <v>85</v>
      </c>
      <c r="P21" s="11" t="s">
        <v>83</v>
      </c>
      <c r="Q21" s="13">
        <v>43192.530455636574</v>
      </c>
      <c r="R21" s="13">
        <v>43192.540285821757</v>
      </c>
      <c r="S21" s="9" t="s">
        <v>315</v>
      </c>
      <c r="T21" s="14">
        <f>Table5[End Time]-Table5[[#This Row],[Start Time]]</f>
        <v>9.8301851830910891E-3</v>
      </c>
      <c r="V21" s="3" t="s">
        <v>115</v>
      </c>
      <c r="W21" s="5">
        <v>23</v>
      </c>
      <c r="X21" s="7">
        <v>2.2506038647342994E-2</v>
      </c>
    </row>
    <row r="22" spans="1:24" ht="15" customHeight="1" x14ac:dyDescent="0.35">
      <c r="A22" s="11" t="s">
        <v>144</v>
      </c>
      <c r="B22" s="11" t="s">
        <v>8</v>
      </c>
      <c r="C22" s="11">
        <v>1</v>
      </c>
      <c r="D22" s="11" t="s">
        <v>9</v>
      </c>
      <c r="E22" s="11" t="s">
        <v>45</v>
      </c>
      <c r="F22" s="12">
        <v>43181.579799606479</v>
      </c>
      <c r="G22" s="12">
        <v>43187.532650937501</v>
      </c>
      <c r="H22" s="12">
        <v>43192.582774618058</v>
      </c>
      <c r="N22" s="11" t="s">
        <v>64</v>
      </c>
      <c r="O22" s="11" t="s">
        <v>85</v>
      </c>
      <c r="P22" s="11" t="s">
        <v>81</v>
      </c>
      <c r="Q22" s="13">
        <v>43192.526509467592</v>
      </c>
      <c r="R22" s="13">
        <v>43192.582774618058</v>
      </c>
      <c r="S22" s="9" t="s">
        <v>632</v>
      </c>
      <c r="T22" s="14">
        <f>Table5[End Time]-Table5[[#This Row],[Start Time]]</f>
        <v>5.6265150466060732E-2</v>
      </c>
      <c r="V22" s="3" t="s">
        <v>84</v>
      </c>
      <c r="W22" s="5"/>
      <c r="X22" s="7"/>
    </row>
    <row r="23" spans="1:24" ht="15" customHeight="1" x14ac:dyDescent="0.35">
      <c r="A23" s="11" t="s">
        <v>145</v>
      </c>
      <c r="B23" s="11" t="s">
        <v>8</v>
      </c>
      <c r="C23" s="11">
        <v>1</v>
      </c>
      <c r="D23" s="11" t="s">
        <v>9</v>
      </c>
      <c r="E23" s="11" t="s">
        <v>14</v>
      </c>
      <c r="F23" s="12">
        <v>43181.542099293983</v>
      </c>
      <c r="G23" s="12">
        <v>43186.581108923609</v>
      </c>
      <c r="H23" s="12">
        <v>43192.585754421299</v>
      </c>
      <c r="N23" s="11" t="s">
        <v>75</v>
      </c>
      <c r="O23" s="11" t="s">
        <v>87</v>
      </c>
      <c r="P23" s="11" t="s">
        <v>89</v>
      </c>
      <c r="Q23" s="13">
        <v>43192.520349675928</v>
      </c>
      <c r="R23" s="13">
        <v>43192.585754421299</v>
      </c>
      <c r="S23" s="9" t="s">
        <v>633</v>
      </c>
      <c r="T23" s="14">
        <f>Table5[End Time]-Table5[[#This Row],[Start Time]]</f>
        <v>6.5404745371779427E-2</v>
      </c>
      <c r="V23" s="4" t="s">
        <v>726</v>
      </c>
      <c r="W23" s="5">
        <v>6</v>
      </c>
      <c r="X23" s="7">
        <v>1.5891203703703703E-2</v>
      </c>
    </row>
    <row r="24" spans="1:24" ht="15" customHeight="1" x14ac:dyDescent="0.35">
      <c r="A24" s="11" t="s">
        <v>165</v>
      </c>
      <c r="B24" s="11" t="s">
        <v>8</v>
      </c>
      <c r="C24" s="11">
        <v>1</v>
      </c>
      <c r="D24" s="11" t="s">
        <v>16</v>
      </c>
      <c r="E24" s="11" t="s">
        <v>33</v>
      </c>
      <c r="F24" s="12">
        <v>43181.837911840281</v>
      </c>
      <c r="G24" s="12">
        <v>43186.65129908565</v>
      </c>
      <c r="H24" s="12">
        <v>43192.601809016203</v>
      </c>
      <c r="N24" s="11" t="s">
        <v>64</v>
      </c>
      <c r="O24" s="11" t="s">
        <v>87</v>
      </c>
      <c r="P24" s="11" t="s">
        <v>83</v>
      </c>
      <c r="Q24" s="13">
        <v>43192.546537546295</v>
      </c>
      <c r="R24" s="13">
        <v>43192.601809016203</v>
      </c>
      <c r="S24" s="9" t="s">
        <v>634</v>
      </c>
      <c r="T24" s="14">
        <f>Table5[End Time]-Table5[[#This Row],[Start Time]]</f>
        <v>5.5271469907893334E-2</v>
      </c>
      <c r="V24" s="4" t="s">
        <v>727</v>
      </c>
      <c r="W24" s="5">
        <v>9</v>
      </c>
      <c r="X24" s="7">
        <v>1.7222222222222222E-2</v>
      </c>
    </row>
    <row r="25" spans="1:24" ht="15" customHeight="1" x14ac:dyDescent="0.35">
      <c r="A25" s="11" t="s">
        <v>136</v>
      </c>
      <c r="B25" s="11" t="s">
        <v>8</v>
      </c>
      <c r="C25" s="11">
        <v>2</v>
      </c>
      <c r="D25" s="11" t="s">
        <v>9</v>
      </c>
      <c r="E25" s="11" t="s">
        <v>32</v>
      </c>
      <c r="F25" s="12">
        <v>43181.419324386574</v>
      </c>
      <c r="G25" s="12">
        <v>43192.529098981482</v>
      </c>
      <c r="H25" s="12">
        <v>43192.60988664352</v>
      </c>
      <c r="N25" s="11" t="s">
        <v>64</v>
      </c>
      <c r="O25" s="11" t="s">
        <v>83</v>
      </c>
      <c r="P25" s="11" t="s">
        <v>89</v>
      </c>
      <c r="Q25" s="13">
        <v>43192.590588171297</v>
      </c>
      <c r="R25" s="13">
        <v>43192.60988664352</v>
      </c>
      <c r="S25" s="9" t="s">
        <v>97</v>
      </c>
      <c r="T25" s="14">
        <f>Table5[End Time]-Table5[[#This Row],[Start Time]]</f>
        <v>1.9298472223454155E-2</v>
      </c>
      <c r="V25" s="4" t="s">
        <v>728</v>
      </c>
      <c r="W25" s="5">
        <v>4</v>
      </c>
      <c r="X25" s="7">
        <v>2.0954861111111112E-2</v>
      </c>
    </row>
    <row r="26" spans="1:24" ht="15" customHeight="1" x14ac:dyDescent="0.35">
      <c r="A26" s="11" t="s">
        <v>127</v>
      </c>
      <c r="B26" s="11" t="s">
        <v>8</v>
      </c>
      <c r="C26" s="11">
        <v>1</v>
      </c>
      <c r="D26" s="11" t="s">
        <v>11</v>
      </c>
      <c r="E26" s="11" t="s">
        <v>42</v>
      </c>
      <c r="F26" s="12">
        <v>43180.382459016204</v>
      </c>
      <c r="G26" s="12">
        <v>43192.567434143515</v>
      </c>
      <c r="H26" s="12">
        <v>43192.618912731479</v>
      </c>
      <c r="N26" s="11" t="s">
        <v>68</v>
      </c>
      <c r="O26" s="11" t="s">
        <v>84</v>
      </c>
      <c r="P26" s="11" t="s">
        <v>81</v>
      </c>
      <c r="Q26" s="13">
        <v>43192.584137141203</v>
      </c>
      <c r="R26" s="13">
        <v>43192.618912731479</v>
      </c>
      <c r="S26" s="9" t="s">
        <v>635</v>
      </c>
      <c r="T26" s="14">
        <f>Table5[End Time]-Table5[[#This Row],[Start Time]]</f>
        <v>3.4775590276694857E-2</v>
      </c>
      <c r="V26" s="4" t="s">
        <v>730</v>
      </c>
      <c r="W26" s="5">
        <v>2</v>
      </c>
      <c r="X26" s="7">
        <v>6.7905092592592586E-2</v>
      </c>
    </row>
    <row r="27" spans="1:24" ht="15" customHeight="1" x14ac:dyDescent="0.35">
      <c r="A27" s="11" t="s">
        <v>154</v>
      </c>
      <c r="B27" s="11" t="s">
        <v>8</v>
      </c>
      <c r="C27" s="11">
        <v>3</v>
      </c>
      <c r="D27" s="11" t="s">
        <v>9</v>
      </c>
      <c r="E27" s="11" t="s">
        <v>78</v>
      </c>
      <c r="F27" s="12">
        <v>43181.698850277775</v>
      </c>
      <c r="G27" s="12">
        <v>43192.557964039355</v>
      </c>
      <c r="H27" s="12">
        <v>43192.648343333334</v>
      </c>
      <c r="N27" s="11" t="s">
        <v>64</v>
      </c>
      <c r="O27" s="11" t="s">
        <v>90</v>
      </c>
      <c r="P27" s="11" t="s">
        <v>81</v>
      </c>
      <c r="Q27" s="13">
        <v>43192.624559942131</v>
      </c>
      <c r="R27" s="13">
        <v>43192.648343333334</v>
      </c>
      <c r="S27" s="9" t="s">
        <v>636</v>
      </c>
      <c r="T27" s="14">
        <f>Table5[End Time]-Table5[[#This Row],[Start Time]]</f>
        <v>2.3783391203323845E-2</v>
      </c>
      <c r="V27" s="3" t="s">
        <v>116</v>
      </c>
      <c r="W27" s="5">
        <v>21</v>
      </c>
      <c r="X27" s="7">
        <v>2.2379850088183422E-2</v>
      </c>
    </row>
    <row r="28" spans="1:24" ht="15" customHeight="1" x14ac:dyDescent="0.35">
      <c r="A28" s="11" t="s">
        <v>158</v>
      </c>
      <c r="B28" s="11" t="s">
        <v>8</v>
      </c>
      <c r="C28" s="11">
        <v>8</v>
      </c>
      <c r="D28" s="11" t="s">
        <v>9</v>
      </c>
      <c r="E28" s="11" t="s">
        <v>14</v>
      </c>
      <c r="F28" s="12">
        <v>43181.670863125</v>
      </c>
      <c r="G28" s="12">
        <v>43192.612964328706</v>
      </c>
      <c r="H28" s="12">
        <v>43192.657563877314</v>
      </c>
      <c r="N28" s="11" t="s">
        <v>75</v>
      </c>
      <c r="O28" s="11" t="s">
        <v>84</v>
      </c>
      <c r="P28" s="11" t="s">
        <v>89</v>
      </c>
      <c r="Q28" s="13">
        <v>43192.625430555556</v>
      </c>
      <c r="R28" s="13">
        <v>43192.657563877314</v>
      </c>
      <c r="S28" s="9" t="s">
        <v>97</v>
      </c>
      <c r="T28" s="14">
        <f>Table5[End Time]-Table5[[#This Row],[Start Time]]</f>
        <v>3.2133321758010425E-2</v>
      </c>
      <c r="V28" s="3" t="s">
        <v>81</v>
      </c>
      <c r="W28" s="5"/>
      <c r="X28" s="7"/>
    </row>
    <row r="29" spans="1:24" ht="15" customHeight="1" x14ac:dyDescent="0.35">
      <c r="A29" s="11" t="s">
        <v>71</v>
      </c>
      <c r="B29" s="11" t="s">
        <v>8</v>
      </c>
      <c r="C29" s="11">
        <v>2</v>
      </c>
      <c r="D29" s="11" t="s">
        <v>11</v>
      </c>
      <c r="E29" s="11" t="s">
        <v>14</v>
      </c>
      <c r="F29" s="12">
        <v>43181.719403541669</v>
      </c>
      <c r="G29" s="12">
        <v>43192.629322523149</v>
      </c>
      <c r="H29" s="12">
        <v>43192.668796435188</v>
      </c>
      <c r="N29" s="11" t="s">
        <v>75</v>
      </c>
      <c r="O29" s="11" t="s">
        <v>83</v>
      </c>
      <c r="P29" s="11" t="s">
        <v>81</v>
      </c>
      <c r="Q29" s="13">
        <v>43192.65012982639</v>
      </c>
      <c r="R29" s="13">
        <v>43192.668796435188</v>
      </c>
      <c r="S29" s="9" t="s">
        <v>98</v>
      </c>
      <c r="T29" s="14">
        <f>Table5[End Time]-Table5[[#This Row],[Start Time]]</f>
        <v>1.8666608797502704E-2</v>
      </c>
      <c r="V29" s="4" t="s">
        <v>726</v>
      </c>
      <c r="W29" s="5">
        <v>9</v>
      </c>
      <c r="X29" s="7">
        <v>2.9663065843621401E-2</v>
      </c>
    </row>
    <row r="30" spans="1:24" ht="15" customHeight="1" x14ac:dyDescent="0.35">
      <c r="A30" s="11" t="s">
        <v>164</v>
      </c>
      <c r="B30" s="11" t="s">
        <v>8</v>
      </c>
      <c r="C30" s="11">
        <v>13</v>
      </c>
      <c r="D30" s="11" t="s">
        <v>11</v>
      </c>
      <c r="E30" s="11" t="s">
        <v>48</v>
      </c>
      <c r="F30" s="12">
        <v>43181.837657199074</v>
      </c>
      <c r="G30" s="12">
        <v>43192.643167372684</v>
      </c>
      <c r="H30" s="12">
        <v>43192.695922268518</v>
      </c>
      <c r="N30" s="11" t="s">
        <v>64</v>
      </c>
      <c r="O30" s="11" t="s">
        <v>90</v>
      </c>
      <c r="P30" s="11" t="s">
        <v>81</v>
      </c>
      <c r="Q30" s="13">
        <v>43192.670988634258</v>
      </c>
      <c r="R30" s="13">
        <v>43192.695922268518</v>
      </c>
      <c r="S30" s="9" t="s">
        <v>637</v>
      </c>
      <c r="T30" s="14">
        <f>Table5[End Time]-Table5[[#This Row],[Start Time]]</f>
        <v>2.4933634260378312E-2</v>
      </c>
      <c r="V30" s="4" t="s">
        <v>727</v>
      </c>
      <c r="W30" s="5">
        <v>6</v>
      </c>
      <c r="X30" s="7">
        <v>4.4911265432098758E-2</v>
      </c>
    </row>
    <row r="31" spans="1:24" ht="15" customHeight="1" x14ac:dyDescent="0.35">
      <c r="A31" s="11" t="s">
        <v>170</v>
      </c>
      <c r="B31" s="11" t="s">
        <v>8</v>
      </c>
      <c r="C31" s="11">
        <v>7</v>
      </c>
      <c r="D31" s="11" t="s">
        <v>9</v>
      </c>
      <c r="E31" s="11" t="s">
        <v>122</v>
      </c>
      <c r="F31" s="12">
        <v>43182.448101770831</v>
      </c>
      <c r="G31" s="12">
        <v>43189.635412800926</v>
      </c>
      <c r="H31" s="12">
        <v>43193.352363692131</v>
      </c>
      <c r="N31" s="11" t="s">
        <v>64</v>
      </c>
      <c r="O31" s="11" t="s">
        <v>87</v>
      </c>
      <c r="P31" s="11" t="s">
        <v>89</v>
      </c>
      <c r="Q31" s="13">
        <v>43193.337418958334</v>
      </c>
      <c r="R31" s="13">
        <v>43193.352363692131</v>
      </c>
      <c r="S31" s="9" t="s">
        <v>97</v>
      </c>
      <c r="T31" s="14">
        <f>Table5[End Time]-Table5[[#This Row],[Start Time]]</f>
        <v>1.49447337971651E-2</v>
      </c>
      <c r="V31" s="4" t="s">
        <v>728</v>
      </c>
      <c r="W31" s="5">
        <v>6</v>
      </c>
      <c r="X31" s="7">
        <v>4.316936728395062E-2</v>
      </c>
    </row>
    <row r="32" spans="1:24" ht="15" customHeight="1" x14ac:dyDescent="0.35">
      <c r="A32" s="11" t="s">
        <v>174</v>
      </c>
      <c r="B32" s="11" t="s">
        <v>8</v>
      </c>
      <c r="C32" s="11">
        <v>6</v>
      </c>
      <c r="D32" s="11" t="s">
        <v>11</v>
      </c>
      <c r="E32" s="11" t="s">
        <v>79</v>
      </c>
      <c r="F32" s="12">
        <v>43182.539886585648</v>
      </c>
      <c r="G32" s="12">
        <v>43192.647132824073</v>
      </c>
      <c r="H32" s="12">
        <v>43193.372292719905</v>
      </c>
      <c r="N32" s="11" t="s">
        <v>68</v>
      </c>
      <c r="O32" s="11" t="s">
        <v>84</v>
      </c>
      <c r="P32" s="11" t="s">
        <v>89</v>
      </c>
      <c r="Q32" s="13">
        <v>43193.355154988429</v>
      </c>
      <c r="R32" s="13">
        <v>43193.372292719905</v>
      </c>
      <c r="S32" s="9" t="s">
        <v>97</v>
      </c>
      <c r="T32" s="14">
        <f>Table5[End Time]-Table5[[#This Row],[Start Time]]</f>
        <v>1.7137731476395857E-2</v>
      </c>
      <c r="V32" s="4" t="s">
        <v>729</v>
      </c>
      <c r="W32" s="5">
        <v>6</v>
      </c>
      <c r="X32" s="7">
        <v>4.2172067901234567E-2</v>
      </c>
    </row>
    <row r="33" spans="1:24" ht="15" customHeight="1" x14ac:dyDescent="0.35">
      <c r="A33" s="11" t="s">
        <v>203</v>
      </c>
      <c r="B33" s="11" t="s">
        <v>8</v>
      </c>
      <c r="C33" s="11">
        <v>5</v>
      </c>
      <c r="D33" s="11" t="s">
        <v>9</v>
      </c>
      <c r="E33" s="11" t="s">
        <v>43</v>
      </c>
      <c r="F33" s="12">
        <v>43182.679963090275</v>
      </c>
      <c r="G33" s="12">
        <v>43192.693298749997</v>
      </c>
      <c r="H33" s="12">
        <v>43193.381018761575</v>
      </c>
      <c r="N33" s="11" t="s">
        <v>64</v>
      </c>
      <c r="O33" s="11" t="s">
        <v>83</v>
      </c>
      <c r="P33" s="11" t="s">
        <v>89</v>
      </c>
      <c r="Q33" s="13">
        <v>43193.373367650463</v>
      </c>
      <c r="R33" s="13">
        <v>43193.381018761575</v>
      </c>
      <c r="S33" s="9" t="s">
        <v>638</v>
      </c>
      <c r="T33" s="14">
        <f>Table5[End Time]-Table5[[#This Row],[Start Time]]</f>
        <v>7.6511111110448837E-3</v>
      </c>
      <c r="V33" s="4" t="s">
        <v>730</v>
      </c>
      <c r="W33" s="5">
        <v>6</v>
      </c>
      <c r="X33" s="7">
        <v>3.6321373456790124E-2</v>
      </c>
    </row>
    <row r="34" spans="1:24" ht="15" customHeight="1" x14ac:dyDescent="0.35">
      <c r="A34" s="11" t="s">
        <v>143</v>
      </c>
      <c r="B34" s="11" t="s">
        <v>8</v>
      </c>
      <c r="C34" s="11">
        <v>1</v>
      </c>
      <c r="D34" s="11" t="s">
        <v>9</v>
      </c>
      <c r="E34" s="11" t="s">
        <v>32</v>
      </c>
      <c r="F34" s="12">
        <v>43181.593011469908</v>
      </c>
      <c r="G34" s="12">
        <v>43186.663489386578</v>
      </c>
      <c r="H34" s="12">
        <v>43193.412826423613</v>
      </c>
      <c r="N34" s="11" t="s">
        <v>64</v>
      </c>
      <c r="O34" s="11" t="s">
        <v>90</v>
      </c>
      <c r="P34" s="11" t="s">
        <v>86</v>
      </c>
      <c r="Q34" s="13">
        <v>43193.411920451392</v>
      </c>
      <c r="R34" s="13">
        <v>43193.412826423613</v>
      </c>
      <c r="S34" s="9" t="s">
        <v>639</v>
      </c>
      <c r="T34" s="14">
        <f>Table5[End Time]-Table5[[#This Row],[Start Time]]</f>
        <v>9.0597222151700407E-4</v>
      </c>
      <c r="V34" s="3" t="s">
        <v>117</v>
      </c>
      <c r="W34" s="5">
        <v>33</v>
      </c>
      <c r="X34" s="7">
        <v>3.837612233445567E-2</v>
      </c>
    </row>
    <row r="35" spans="1:24" ht="15" customHeight="1" x14ac:dyDescent="0.35">
      <c r="A35" s="11" t="s">
        <v>196</v>
      </c>
      <c r="B35" s="11" t="s">
        <v>8</v>
      </c>
      <c r="C35" s="11">
        <v>10</v>
      </c>
      <c r="D35" s="11" t="s">
        <v>9</v>
      </c>
      <c r="E35" s="11" t="s">
        <v>49</v>
      </c>
      <c r="F35" s="12">
        <v>43182.621871979165</v>
      </c>
      <c r="G35" s="12">
        <v>43193.377344594905</v>
      </c>
      <c r="H35" s="12">
        <v>43193.42328599537</v>
      </c>
      <c r="N35" s="11" t="s">
        <v>64</v>
      </c>
      <c r="O35" s="11" t="s">
        <v>83</v>
      </c>
      <c r="P35" s="11" t="s">
        <v>89</v>
      </c>
      <c r="Q35" s="13">
        <v>43193.413468298611</v>
      </c>
      <c r="R35" s="13">
        <v>43193.42328599537</v>
      </c>
      <c r="S35" s="9" t="s">
        <v>97</v>
      </c>
      <c r="T35" s="14">
        <f>Table5[End Time]-Table5[[#This Row],[Start Time]]</f>
        <v>9.8176967585459352E-3</v>
      </c>
      <c r="V35" s="3" t="s">
        <v>82</v>
      </c>
      <c r="W35" s="5"/>
      <c r="X35" s="7"/>
    </row>
    <row r="36" spans="1:24" ht="15" customHeight="1" x14ac:dyDescent="0.35">
      <c r="A36" s="11" t="s">
        <v>197</v>
      </c>
      <c r="B36" s="11" t="s">
        <v>8</v>
      </c>
      <c r="C36" s="11">
        <v>6</v>
      </c>
      <c r="D36" s="11" t="s">
        <v>9</v>
      </c>
      <c r="E36" s="11" t="s">
        <v>50</v>
      </c>
      <c r="F36" s="12">
        <v>43182.62773497685</v>
      </c>
      <c r="G36" s="12">
        <v>43193.374795104166</v>
      </c>
      <c r="H36" s="12">
        <v>43193.446402858797</v>
      </c>
      <c r="N36" s="11" t="s">
        <v>64</v>
      </c>
      <c r="O36" s="11" t="s">
        <v>82</v>
      </c>
      <c r="P36" s="11" t="s">
        <v>89</v>
      </c>
      <c r="Q36" s="13">
        <v>43193.425147210648</v>
      </c>
      <c r="R36" s="13">
        <v>43193.446402858797</v>
      </c>
      <c r="S36" s="9" t="s">
        <v>97</v>
      </c>
      <c r="T36" s="14">
        <f>Table5[End Time]-Table5[[#This Row],[Start Time]]</f>
        <v>2.125564814923564E-2</v>
      </c>
      <c r="V36" s="4" t="s">
        <v>727</v>
      </c>
      <c r="W36" s="5">
        <v>4</v>
      </c>
      <c r="X36" s="7">
        <v>1.2549189814814815E-2</v>
      </c>
    </row>
    <row r="37" spans="1:24" ht="15" customHeight="1" x14ac:dyDescent="0.35">
      <c r="A37" s="11" t="s">
        <v>266</v>
      </c>
      <c r="B37" s="11" t="s">
        <v>18</v>
      </c>
      <c r="C37" s="11">
        <v>1</v>
      </c>
      <c r="D37" s="11" t="s">
        <v>19</v>
      </c>
      <c r="E37" s="11" t="s">
        <v>46</v>
      </c>
      <c r="F37" s="12">
        <v>43187.573962187496</v>
      </c>
      <c r="G37" s="12">
        <v>43188.578284374998</v>
      </c>
      <c r="H37" s="12">
        <v>43193.449147500003</v>
      </c>
      <c r="I37" s="12">
        <v>43187.650281192131</v>
      </c>
      <c r="J37" s="12">
        <v>43188.413928090275</v>
      </c>
      <c r="K37" s="11" t="s">
        <v>307</v>
      </c>
      <c r="L37" s="9" t="s">
        <v>308</v>
      </c>
      <c r="N37" s="11" t="s">
        <v>64</v>
      </c>
      <c r="O37" s="11" t="s">
        <v>83</v>
      </c>
      <c r="P37" s="11" t="s">
        <v>84</v>
      </c>
      <c r="Q37" s="13">
        <v>43193.444616863424</v>
      </c>
      <c r="R37" s="13">
        <v>43193.449147500003</v>
      </c>
      <c r="S37" s="9" t="s">
        <v>100</v>
      </c>
      <c r="T37" s="14">
        <f>Table5[End Time]-Table5[[#This Row],[Start Time]]</f>
        <v>4.53063657914754E-3</v>
      </c>
      <c r="V37" s="4" t="s">
        <v>728</v>
      </c>
      <c r="W37" s="5">
        <v>8</v>
      </c>
      <c r="X37" s="7">
        <v>1.5298032407407408E-2</v>
      </c>
    </row>
    <row r="38" spans="1:24" ht="15" customHeight="1" x14ac:dyDescent="0.35">
      <c r="A38" s="11" t="s">
        <v>159</v>
      </c>
      <c r="B38" s="11" t="s">
        <v>8</v>
      </c>
      <c r="C38" s="11">
        <v>1</v>
      </c>
      <c r="D38" s="11" t="s">
        <v>9</v>
      </c>
      <c r="E38" s="11" t="s">
        <v>51</v>
      </c>
      <c r="F38" s="12">
        <v>43181.667054074074</v>
      </c>
      <c r="G38" s="12">
        <v>43186.61569791667</v>
      </c>
      <c r="H38" s="12">
        <v>43193.461474351854</v>
      </c>
      <c r="N38" s="11" t="s">
        <v>75</v>
      </c>
      <c r="O38" s="11" t="s">
        <v>85</v>
      </c>
      <c r="P38" s="11" t="s">
        <v>81</v>
      </c>
      <c r="Q38" s="13">
        <v>43193.378499293984</v>
      </c>
      <c r="R38" s="13">
        <v>43193.461474351854</v>
      </c>
      <c r="S38" s="9" t="s">
        <v>640</v>
      </c>
      <c r="T38" s="14">
        <f>Table5[End Time]-Table5[[#This Row],[Start Time]]</f>
        <v>8.2975057870498858E-2</v>
      </c>
      <c r="V38" s="4" t="s">
        <v>729</v>
      </c>
      <c r="W38" s="5">
        <v>11</v>
      </c>
      <c r="X38" s="7">
        <v>1.0219907407407407E-2</v>
      </c>
    </row>
    <row r="39" spans="1:24" ht="15" customHeight="1" x14ac:dyDescent="0.35">
      <c r="A39" s="11" t="s">
        <v>202</v>
      </c>
      <c r="B39" s="11" t="s">
        <v>8</v>
      </c>
      <c r="C39" s="11">
        <v>8</v>
      </c>
      <c r="D39" s="11" t="s">
        <v>11</v>
      </c>
      <c r="E39" s="11" t="s">
        <v>50</v>
      </c>
      <c r="F39" s="12">
        <v>43182.666811064817</v>
      </c>
      <c r="G39" s="12">
        <v>43192.702760486114</v>
      </c>
      <c r="H39" s="12">
        <v>43193.468089108799</v>
      </c>
      <c r="N39" s="11" t="s">
        <v>75</v>
      </c>
      <c r="O39" s="11" t="s">
        <v>83</v>
      </c>
      <c r="P39" s="11" t="s">
        <v>89</v>
      </c>
      <c r="Q39" s="13">
        <v>43193.449861134257</v>
      </c>
      <c r="R39" s="13">
        <v>43193.468089108799</v>
      </c>
      <c r="S39" s="9" t="s">
        <v>97</v>
      </c>
      <c r="T39" s="14">
        <f>Table5[End Time]-Table5[[#This Row],[Start Time]]</f>
        <v>1.8227974542242009E-2</v>
      </c>
      <c r="V39" s="4" t="s">
        <v>730</v>
      </c>
      <c r="W39" s="5">
        <v>9</v>
      </c>
      <c r="X39" s="7">
        <v>1.3627829218106997E-2</v>
      </c>
    </row>
    <row r="40" spans="1:24" ht="15" customHeight="1" x14ac:dyDescent="0.35">
      <c r="A40" s="11" t="s">
        <v>195</v>
      </c>
      <c r="B40" s="11" t="s">
        <v>8</v>
      </c>
      <c r="C40" s="11">
        <v>4</v>
      </c>
      <c r="D40" s="11" t="s">
        <v>9</v>
      </c>
      <c r="E40" s="11" t="s">
        <v>30</v>
      </c>
      <c r="F40" s="12">
        <v>43182.588482939813</v>
      </c>
      <c r="G40" s="12">
        <v>43193.372380219909</v>
      </c>
      <c r="H40" s="12">
        <v>43193.482154594909</v>
      </c>
      <c r="N40" s="11" t="s">
        <v>75</v>
      </c>
      <c r="O40" s="11" t="s">
        <v>84</v>
      </c>
      <c r="P40" s="11" t="s">
        <v>81</v>
      </c>
      <c r="Q40" s="13">
        <v>43193.463412094905</v>
      </c>
      <c r="R40" s="13">
        <v>43193.482154594909</v>
      </c>
      <c r="S40" s="9" t="s">
        <v>641</v>
      </c>
      <c r="T40" s="14">
        <f>Table5[End Time]-Table5[[#This Row],[Start Time]]</f>
        <v>1.8742500004009344E-2</v>
      </c>
      <c r="V40" s="3" t="s">
        <v>118</v>
      </c>
      <c r="W40" s="5">
        <v>32</v>
      </c>
      <c r="X40" s="7">
        <v>1.2739076967592591E-2</v>
      </c>
    </row>
    <row r="41" spans="1:24" ht="15" customHeight="1" x14ac:dyDescent="0.35">
      <c r="A41" s="11" t="s">
        <v>180</v>
      </c>
      <c r="B41" s="11" t="s">
        <v>8</v>
      </c>
      <c r="C41" s="11">
        <v>1</v>
      </c>
      <c r="D41" s="11" t="s">
        <v>11</v>
      </c>
      <c r="E41" s="11" t="s">
        <v>37</v>
      </c>
      <c r="F41" s="12">
        <v>43146.765862627311</v>
      </c>
      <c r="G41" s="12">
        <v>43187.40973284722</v>
      </c>
      <c r="H41" s="12">
        <v>43193.484078726855</v>
      </c>
      <c r="I41" s="12">
        <v>43147.556840196761</v>
      </c>
      <c r="J41" s="12">
        <v>43182.744180520836</v>
      </c>
      <c r="K41" s="11" t="s">
        <v>63</v>
      </c>
      <c r="L41" s="9" t="s">
        <v>309</v>
      </c>
      <c r="N41" s="11" t="s">
        <v>64</v>
      </c>
      <c r="O41" s="11" t="s">
        <v>90</v>
      </c>
      <c r="P41" s="11" t="s">
        <v>86</v>
      </c>
      <c r="Q41" s="13">
        <v>43193.415256099535</v>
      </c>
      <c r="R41" s="13">
        <v>43193.484078726855</v>
      </c>
      <c r="S41" s="9" t="s">
        <v>642</v>
      </c>
      <c r="T41" s="14">
        <f>Table5[End Time]-Table5[[#This Row],[Start Time]]</f>
        <v>6.882262731960509E-2</v>
      </c>
      <c r="V41" s="3" t="s">
        <v>104</v>
      </c>
      <c r="W41" s="5">
        <v>182</v>
      </c>
      <c r="X41" s="7">
        <v>2.3881829975579964E-2</v>
      </c>
    </row>
    <row r="42" spans="1:24" ht="15" customHeight="1" x14ac:dyDescent="0.35">
      <c r="A42" s="11" t="s">
        <v>166</v>
      </c>
      <c r="B42" s="11" t="s">
        <v>18</v>
      </c>
      <c r="C42" s="11">
        <v>1</v>
      </c>
      <c r="D42" s="11" t="s">
        <v>19</v>
      </c>
      <c r="E42" s="11" t="s">
        <v>167</v>
      </c>
      <c r="F42" s="12">
        <v>43182.268681689813</v>
      </c>
      <c r="G42" s="12">
        <v>43192.445858252315</v>
      </c>
      <c r="H42" s="12">
        <v>43193.494267233793</v>
      </c>
      <c r="N42" s="11" t="s">
        <v>64</v>
      </c>
      <c r="O42" s="11" t="s">
        <v>85</v>
      </c>
      <c r="P42" s="11" t="s">
        <v>81</v>
      </c>
      <c r="Q42" s="13">
        <v>43193.486603831021</v>
      </c>
      <c r="R42" s="13">
        <v>43193.494267233793</v>
      </c>
      <c r="S42" s="9" t="s">
        <v>98</v>
      </c>
      <c r="T42" s="14">
        <f>Table5[End Time]-Table5[[#This Row],[Start Time]]</f>
        <v>7.6634027718682773E-3</v>
      </c>
      <c r="V42"/>
      <c r="W42"/>
    </row>
    <row r="43" spans="1:24" ht="15" customHeight="1" x14ac:dyDescent="0.35">
      <c r="A43" s="11" t="s">
        <v>175</v>
      </c>
      <c r="B43" s="11" t="s">
        <v>8</v>
      </c>
      <c r="C43" s="11">
        <v>4</v>
      </c>
      <c r="D43" s="11" t="s">
        <v>11</v>
      </c>
      <c r="E43" s="11" t="s">
        <v>77</v>
      </c>
      <c r="F43" s="12">
        <v>43182.519755243055</v>
      </c>
      <c r="G43" s="12">
        <v>43193.420197002313</v>
      </c>
      <c r="H43" s="12">
        <v>43193.499118171298</v>
      </c>
      <c r="N43" s="11" t="s">
        <v>64</v>
      </c>
      <c r="O43" s="11" t="s">
        <v>84</v>
      </c>
      <c r="P43" s="11" t="s">
        <v>89</v>
      </c>
      <c r="Q43" s="13">
        <v>43193.469277928241</v>
      </c>
      <c r="R43" s="13">
        <v>43193.499118171298</v>
      </c>
      <c r="S43" s="9" t="s">
        <v>97</v>
      </c>
      <c r="T43" s="14">
        <f>Table5[End Time]-Table5[[#This Row],[Start Time]]</f>
        <v>2.9840243056241889E-2</v>
      </c>
      <c r="V43"/>
      <c r="W43"/>
    </row>
    <row r="44" spans="1:24" ht="15" customHeight="1" x14ac:dyDescent="0.35">
      <c r="A44" s="11" t="s">
        <v>209</v>
      </c>
      <c r="B44" s="11" t="s">
        <v>8</v>
      </c>
      <c r="C44" s="11">
        <v>2</v>
      </c>
      <c r="D44" s="11" t="s">
        <v>9</v>
      </c>
      <c r="E44" s="11" t="s">
        <v>210</v>
      </c>
      <c r="F44" s="12">
        <v>43182.749164872686</v>
      </c>
      <c r="G44" s="12">
        <v>43193.427662881943</v>
      </c>
      <c r="H44" s="12">
        <v>43193.499431400465</v>
      </c>
      <c r="N44" s="11" t="s">
        <v>64</v>
      </c>
      <c r="O44" s="11" t="s">
        <v>83</v>
      </c>
      <c r="P44" s="11" t="s">
        <v>84</v>
      </c>
      <c r="Q44" s="13">
        <v>43193.48437982639</v>
      </c>
      <c r="R44" s="13">
        <v>43193.499431400465</v>
      </c>
      <c r="S44" s="9" t="s">
        <v>643</v>
      </c>
      <c r="T44" s="14">
        <f>Table5[End Time]-Table5[[#This Row],[Start Time]]</f>
        <v>1.5051574075187091E-2</v>
      </c>
      <c r="V44"/>
      <c r="W44"/>
    </row>
    <row r="45" spans="1:24" ht="15" customHeight="1" x14ac:dyDescent="0.35">
      <c r="A45" s="11" t="s">
        <v>211</v>
      </c>
      <c r="B45" s="11" t="s">
        <v>8</v>
      </c>
      <c r="C45" s="11">
        <v>6</v>
      </c>
      <c r="D45" s="11" t="s">
        <v>9</v>
      </c>
      <c r="E45" s="11" t="s">
        <v>14</v>
      </c>
      <c r="F45" s="12">
        <v>43182.784318749997</v>
      </c>
      <c r="G45" s="12">
        <v>43192.699435682873</v>
      </c>
      <c r="H45" s="12">
        <v>43193.508741458332</v>
      </c>
      <c r="N45" s="11" t="s">
        <v>68</v>
      </c>
      <c r="O45" s="11" t="s">
        <v>90</v>
      </c>
      <c r="P45" s="11" t="s">
        <v>86</v>
      </c>
      <c r="Q45" s="13">
        <v>43193.490776828701</v>
      </c>
      <c r="R45" s="13">
        <v>43193.508741458332</v>
      </c>
      <c r="S45" s="9" t="s">
        <v>644</v>
      </c>
      <c r="T45" s="14">
        <f>Table5[End Time]-Table5[[#This Row],[Start Time]]</f>
        <v>1.7964629631023854E-2</v>
      </c>
      <c r="V45"/>
      <c r="W45"/>
    </row>
    <row r="46" spans="1:24" ht="15" customHeight="1" x14ac:dyDescent="0.35">
      <c r="A46" s="11" t="s">
        <v>190</v>
      </c>
      <c r="B46" s="11" t="s">
        <v>8</v>
      </c>
      <c r="C46" s="11">
        <v>5</v>
      </c>
      <c r="D46" s="11" t="s">
        <v>9</v>
      </c>
      <c r="E46" s="11" t="s">
        <v>122</v>
      </c>
      <c r="F46" s="12">
        <v>43182.479190995371</v>
      </c>
      <c r="G46" s="12">
        <v>43193.396278692133</v>
      </c>
      <c r="H46" s="12">
        <v>43193.517777465277</v>
      </c>
      <c r="N46" s="11" t="s">
        <v>64</v>
      </c>
      <c r="O46" s="11" t="s">
        <v>89</v>
      </c>
      <c r="P46" s="11" t="s">
        <v>83</v>
      </c>
      <c r="Q46" s="13">
        <v>43193.502836712963</v>
      </c>
      <c r="R46" s="13">
        <v>43193.517777465277</v>
      </c>
      <c r="S46" s="9" t="s">
        <v>645</v>
      </c>
      <c r="T46" s="14">
        <f>Table5[End Time]-Table5[[#This Row],[Start Time]]</f>
        <v>1.4940752313123085E-2</v>
      </c>
      <c r="V46"/>
      <c r="W46"/>
    </row>
    <row r="47" spans="1:24" ht="15" customHeight="1" x14ac:dyDescent="0.35">
      <c r="A47" s="11" t="s">
        <v>194</v>
      </c>
      <c r="B47" s="11" t="s">
        <v>8</v>
      </c>
      <c r="C47" s="11">
        <v>2</v>
      </c>
      <c r="D47" s="11" t="s">
        <v>9</v>
      </c>
      <c r="E47" s="11" t="s">
        <v>122</v>
      </c>
      <c r="F47" s="12">
        <v>43182.570543865739</v>
      </c>
      <c r="G47" s="12">
        <v>43193.386640428238</v>
      </c>
      <c r="H47" s="12">
        <v>43193.521517650464</v>
      </c>
      <c r="N47" s="11" t="s">
        <v>64</v>
      </c>
      <c r="O47" s="11" t="s">
        <v>82</v>
      </c>
      <c r="P47" s="11" t="s">
        <v>84</v>
      </c>
      <c r="Q47" s="13">
        <v>43193.501393657411</v>
      </c>
      <c r="R47" s="13">
        <v>43193.521517650464</v>
      </c>
      <c r="S47" s="9" t="s">
        <v>310</v>
      </c>
      <c r="T47" s="14">
        <f>Table5[End Time]-Table5[[#This Row],[Start Time]]</f>
        <v>2.0123993053857703E-2</v>
      </c>
      <c r="V47"/>
      <c r="W47"/>
    </row>
    <row r="48" spans="1:24" ht="15" customHeight="1" x14ac:dyDescent="0.35">
      <c r="A48" s="11" t="s">
        <v>192</v>
      </c>
      <c r="B48" s="11" t="s">
        <v>8</v>
      </c>
      <c r="C48" s="11">
        <v>6</v>
      </c>
      <c r="D48" s="11" t="s">
        <v>9</v>
      </c>
      <c r="E48" s="11" t="s">
        <v>122</v>
      </c>
      <c r="F48" s="12">
        <v>43182.505663888885</v>
      </c>
      <c r="G48" s="12">
        <v>43193.395893981484</v>
      </c>
      <c r="H48" s="12">
        <v>43193.523136504627</v>
      </c>
      <c r="N48" s="11" t="s">
        <v>64</v>
      </c>
      <c r="O48" s="11" t="s">
        <v>82</v>
      </c>
      <c r="P48" s="11" t="s">
        <v>86</v>
      </c>
      <c r="Q48" s="13">
        <v>43193.510509652777</v>
      </c>
      <c r="R48" s="13">
        <v>43193.523136504627</v>
      </c>
      <c r="S48" s="9" t="s">
        <v>101</v>
      </c>
      <c r="T48" s="14">
        <f>Table5[End Time]-Table5[[#This Row],[Start Time]]</f>
        <v>1.262685185065493E-2</v>
      </c>
      <c r="V48"/>
      <c r="W48"/>
    </row>
    <row r="49" spans="1:23" ht="15" customHeight="1" x14ac:dyDescent="0.35">
      <c r="A49" s="11" t="s">
        <v>191</v>
      </c>
      <c r="B49" s="11" t="s">
        <v>8</v>
      </c>
      <c r="C49" s="11">
        <v>5</v>
      </c>
      <c r="D49" s="11" t="s">
        <v>9</v>
      </c>
      <c r="E49" s="11" t="s">
        <v>122</v>
      </c>
      <c r="F49" s="12">
        <v>43182.495833310182</v>
      </c>
      <c r="G49" s="12">
        <v>43193.45957875</v>
      </c>
      <c r="H49" s="12">
        <v>43193.525248402781</v>
      </c>
      <c r="N49" s="11" t="s">
        <v>64</v>
      </c>
      <c r="O49" s="11" t="s">
        <v>90</v>
      </c>
      <c r="P49" s="11" t="s">
        <v>89</v>
      </c>
      <c r="Q49" s="13">
        <v>43193.503435011575</v>
      </c>
      <c r="R49" s="13">
        <v>43193.525248402781</v>
      </c>
      <c r="S49" s="9" t="s">
        <v>646</v>
      </c>
      <c r="T49" s="14">
        <f>Table5[End Time]-Table5[[#This Row],[Start Time]]</f>
        <v>2.1813391205796506E-2</v>
      </c>
      <c r="V49"/>
      <c r="W49"/>
    </row>
    <row r="50" spans="1:23" ht="15" customHeight="1" x14ac:dyDescent="0.35">
      <c r="A50" s="11" t="s">
        <v>189</v>
      </c>
      <c r="B50" s="11" t="s">
        <v>8</v>
      </c>
      <c r="C50" s="11">
        <v>5</v>
      </c>
      <c r="D50" s="11" t="s">
        <v>9</v>
      </c>
      <c r="E50" s="11" t="s">
        <v>122</v>
      </c>
      <c r="F50" s="12">
        <v>43182.475333750001</v>
      </c>
      <c r="G50" s="12">
        <v>43193.438570706021</v>
      </c>
      <c r="H50" s="12">
        <v>43193.536617395832</v>
      </c>
      <c r="N50" s="11" t="s">
        <v>64</v>
      </c>
      <c r="O50" s="11" t="s">
        <v>84</v>
      </c>
      <c r="P50" s="11" t="s">
        <v>82</v>
      </c>
      <c r="Q50" s="13">
        <v>43193.527479791665</v>
      </c>
      <c r="R50" s="13">
        <v>43193.536617395832</v>
      </c>
      <c r="S50" s="9" t="s">
        <v>96</v>
      </c>
      <c r="T50" s="14">
        <f>Table5[End Time]-Table5[[#This Row],[Start Time]]</f>
        <v>9.1376041673356667E-3</v>
      </c>
      <c r="V50"/>
      <c r="W50"/>
    </row>
    <row r="51" spans="1:23" ht="15" customHeight="1" x14ac:dyDescent="0.35">
      <c r="A51" s="11" t="s">
        <v>179</v>
      </c>
      <c r="B51" s="11" t="s">
        <v>8</v>
      </c>
      <c r="C51" s="11">
        <v>7</v>
      </c>
      <c r="D51" s="11" t="s">
        <v>9</v>
      </c>
      <c r="E51" s="11" t="s">
        <v>122</v>
      </c>
      <c r="F51" s="12">
        <v>43182.466836006941</v>
      </c>
      <c r="G51" s="12">
        <v>43193.403793715275</v>
      </c>
      <c r="H51" s="12">
        <v>43193.538637696758</v>
      </c>
      <c r="N51" s="11" t="s">
        <v>64</v>
      </c>
      <c r="O51" s="11" t="s">
        <v>82</v>
      </c>
      <c r="P51" s="11" t="s">
        <v>83</v>
      </c>
      <c r="Q51" s="13">
        <v>43193.520703032409</v>
      </c>
      <c r="R51" s="13">
        <v>43193.538637696758</v>
      </c>
      <c r="S51" s="9" t="s">
        <v>314</v>
      </c>
      <c r="T51" s="14">
        <f>Table5[End Time]-Table5[[#This Row],[Start Time]]</f>
        <v>1.7934664349013474E-2</v>
      </c>
      <c r="V51"/>
      <c r="W51"/>
    </row>
    <row r="52" spans="1:23" ht="15" customHeight="1" x14ac:dyDescent="0.35">
      <c r="A52" s="11" t="s">
        <v>172</v>
      </c>
      <c r="B52" s="11" t="s">
        <v>8</v>
      </c>
      <c r="C52" s="11">
        <v>7</v>
      </c>
      <c r="D52" s="11" t="s">
        <v>9</v>
      </c>
      <c r="E52" s="11" t="s">
        <v>122</v>
      </c>
      <c r="F52" s="12">
        <v>43182.459938437503</v>
      </c>
      <c r="G52" s="12">
        <v>43193.412619456016</v>
      </c>
      <c r="H52" s="12">
        <v>43193.541561076388</v>
      </c>
      <c r="N52" s="11" t="s">
        <v>64</v>
      </c>
      <c r="O52" s="11" t="s">
        <v>82</v>
      </c>
      <c r="P52" s="11" t="s">
        <v>86</v>
      </c>
      <c r="Q52" s="13">
        <v>43193.523847592594</v>
      </c>
      <c r="R52" s="13">
        <v>43193.541561076388</v>
      </c>
      <c r="S52" s="9" t="s">
        <v>101</v>
      </c>
      <c r="T52" s="14">
        <f>Table5[End Time]-Table5[[#This Row],[Start Time]]</f>
        <v>1.7713483794068452E-2</v>
      </c>
      <c r="V52"/>
      <c r="W52"/>
    </row>
    <row r="53" spans="1:23" ht="15" customHeight="1" x14ac:dyDescent="0.35">
      <c r="A53" s="11" t="s">
        <v>171</v>
      </c>
      <c r="B53" s="11" t="s">
        <v>8</v>
      </c>
      <c r="C53" s="11">
        <v>3</v>
      </c>
      <c r="D53" s="11" t="s">
        <v>9</v>
      </c>
      <c r="E53" s="11" t="s">
        <v>122</v>
      </c>
      <c r="F53" s="12">
        <v>43182.452775162034</v>
      </c>
      <c r="G53" s="12">
        <v>43193.406414999998</v>
      </c>
      <c r="H53" s="12">
        <v>43193.541842812498</v>
      </c>
      <c r="N53" s="11" t="s">
        <v>64</v>
      </c>
      <c r="O53" s="11" t="s">
        <v>89</v>
      </c>
      <c r="P53" s="11" t="s">
        <v>84</v>
      </c>
      <c r="Q53" s="13">
        <v>43193.522183645837</v>
      </c>
      <c r="R53" s="13">
        <v>43193.541842812498</v>
      </c>
      <c r="S53" s="9" t="s">
        <v>313</v>
      </c>
      <c r="T53" s="14">
        <f>Table5[End Time]-Table5[[#This Row],[Start Time]]</f>
        <v>1.9659166660858318E-2</v>
      </c>
      <c r="V53"/>
      <c r="W53"/>
    </row>
    <row r="54" spans="1:23" ht="15" customHeight="1" x14ac:dyDescent="0.35">
      <c r="A54" s="11" t="s">
        <v>200</v>
      </c>
      <c r="B54" s="11" t="s">
        <v>8</v>
      </c>
      <c r="C54" s="11">
        <v>6</v>
      </c>
      <c r="D54" s="11" t="s">
        <v>9</v>
      </c>
      <c r="E54" s="11" t="s">
        <v>49</v>
      </c>
      <c r="F54" s="12">
        <v>43182.654094062498</v>
      </c>
      <c r="G54" s="12">
        <v>43193.429482500003</v>
      </c>
      <c r="H54" s="12">
        <v>43193.548035995373</v>
      </c>
      <c r="N54" s="11" t="s">
        <v>64</v>
      </c>
      <c r="O54" s="11" t="s">
        <v>82</v>
      </c>
      <c r="P54" s="11" t="s">
        <v>89</v>
      </c>
      <c r="Q54" s="13">
        <v>43193.527956307873</v>
      </c>
      <c r="R54" s="13">
        <v>43193.548035995373</v>
      </c>
      <c r="S54" s="9" t="s">
        <v>186</v>
      </c>
      <c r="T54" s="14">
        <f>Table5[End Time]-Table5[[#This Row],[Start Time]]</f>
        <v>2.0079687499674037E-2</v>
      </c>
      <c r="V54"/>
      <c r="W54"/>
    </row>
    <row r="55" spans="1:23" ht="15" customHeight="1" x14ac:dyDescent="0.35">
      <c r="A55" s="11" t="s">
        <v>176</v>
      </c>
      <c r="B55" s="11" t="s">
        <v>8</v>
      </c>
      <c r="C55" s="11">
        <v>4</v>
      </c>
      <c r="D55" s="11" t="s">
        <v>9</v>
      </c>
      <c r="E55" s="11" t="s">
        <v>32</v>
      </c>
      <c r="F55" s="12">
        <v>43182.538332870368</v>
      </c>
      <c r="G55" s="12">
        <v>43193.483473391207</v>
      </c>
      <c r="H55" s="12">
        <v>43193.549208784723</v>
      </c>
      <c r="N55" s="11" t="s">
        <v>64</v>
      </c>
      <c r="O55" s="11" t="s">
        <v>84</v>
      </c>
      <c r="P55" s="11" t="s">
        <v>82</v>
      </c>
      <c r="Q55" s="13">
        <v>43193.540071932868</v>
      </c>
      <c r="R55" s="13">
        <v>43193.549208784723</v>
      </c>
      <c r="S55" s="9" t="s">
        <v>96</v>
      </c>
      <c r="T55" s="14">
        <f>Table5[End Time]-Table5[[#This Row],[Start Time]]</f>
        <v>9.136851855146233E-3</v>
      </c>
      <c r="V55"/>
      <c r="W55"/>
    </row>
    <row r="56" spans="1:23" ht="15" customHeight="1" x14ac:dyDescent="0.35">
      <c r="A56" s="11" t="s">
        <v>188</v>
      </c>
      <c r="B56" s="11" t="s">
        <v>8</v>
      </c>
      <c r="C56" s="11">
        <v>5</v>
      </c>
      <c r="D56" s="11" t="s">
        <v>9</v>
      </c>
      <c r="E56" s="11" t="s">
        <v>122</v>
      </c>
      <c r="F56" s="12">
        <v>43182.470989108799</v>
      </c>
      <c r="G56" s="12">
        <v>43193.447899212966</v>
      </c>
      <c r="H56" s="12">
        <v>43193.557708414352</v>
      </c>
      <c r="N56" s="11" t="s">
        <v>64</v>
      </c>
      <c r="O56" s="11" t="s">
        <v>82</v>
      </c>
      <c r="P56" s="11" t="s">
        <v>83</v>
      </c>
      <c r="Q56" s="13">
        <v>43193.541588391206</v>
      </c>
      <c r="R56" s="13">
        <v>43193.557708414352</v>
      </c>
      <c r="S56" s="9" t="s">
        <v>647</v>
      </c>
      <c r="T56" s="14">
        <f>Table5[End Time]-Table5[[#This Row],[Start Time]]</f>
        <v>1.6120023145049345E-2</v>
      </c>
      <c r="V56"/>
      <c r="W56"/>
    </row>
    <row r="57" spans="1:23" ht="15" customHeight="1" x14ac:dyDescent="0.35">
      <c r="A57" s="11" t="s">
        <v>214</v>
      </c>
      <c r="B57" s="11" t="s">
        <v>8</v>
      </c>
      <c r="C57" s="11">
        <v>2</v>
      </c>
      <c r="D57" s="11" t="s">
        <v>9</v>
      </c>
      <c r="E57" s="11" t="s">
        <v>210</v>
      </c>
      <c r="F57" s="12">
        <v>43184.990110219907</v>
      </c>
      <c r="G57" s="12">
        <v>43193.459868831022</v>
      </c>
      <c r="H57" s="12">
        <v>43193.562975671295</v>
      </c>
      <c r="N57" s="11" t="s">
        <v>64</v>
      </c>
      <c r="O57" s="11" t="s">
        <v>82</v>
      </c>
      <c r="P57" s="11" t="s">
        <v>84</v>
      </c>
      <c r="Q57" s="13">
        <v>43193.54255351852</v>
      </c>
      <c r="R57" s="13">
        <v>43193.562975671295</v>
      </c>
      <c r="S57" s="9" t="s">
        <v>648</v>
      </c>
      <c r="T57" s="14">
        <f>Table5[End Time]-Table5[[#This Row],[Start Time]]</f>
        <v>2.0422152774699498E-2</v>
      </c>
      <c r="V57"/>
      <c r="W57"/>
    </row>
    <row r="58" spans="1:23" ht="15" customHeight="1" x14ac:dyDescent="0.35">
      <c r="A58" s="11" t="s">
        <v>168</v>
      </c>
      <c r="B58" s="11" t="s">
        <v>8</v>
      </c>
      <c r="C58" s="11">
        <v>2</v>
      </c>
      <c r="D58" s="11" t="s">
        <v>9</v>
      </c>
      <c r="E58" s="11" t="s">
        <v>29</v>
      </c>
      <c r="F58" s="12">
        <v>43182.381869386576</v>
      </c>
      <c r="G58" s="12">
        <v>43193.489981342595</v>
      </c>
      <c r="H58" s="12">
        <v>43193.566455914355</v>
      </c>
      <c r="N58" s="11" t="s">
        <v>68</v>
      </c>
      <c r="O58" s="11" t="s">
        <v>83</v>
      </c>
      <c r="P58" s="11" t="s">
        <v>81</v>
      </c>
      <c r="Q58" s="13">
        <v>43193.544385752313</v>
      </c>
      <c r="R58" s="13">
        <v>43193.566455914355</v>
      </c>
      <c r="S58" s="9" t="s">
        <v>649</v>
      </c>
      <c r="T58" s="14">
        <f>Table5[End Time]-Table5[[#This Row],[Start Time]]</f>
        <v>2.2070162041927688E-2</v>
      </c>
      <c r="V58"/>
      <c r="W58"/>
    </row>
    <row r="59" spans="1:23" ht="15" customHeight="1" x14ac:dyDescent="0.35">
      <c r="A59" s="11" t="s">
        <v>177</v>
      </c>
      <c r="B59" s="11" t="s">
        <v>8</v>
      </c>
      <c r="C59" s="11">
        <v>2</v>
      </c>
      <c r="D59" s="11" t="s">
        <v>9</v>
      </c>
      <c r="E59" s="11" t="s">
        <v>50</v>
      </c>
      <c r="F59" s="12">
        <v>43182.595574733794</v>
      </c>
      <c r="G59" s="12">
        <v>43193.469467037037</v>
      </c>
      <c r="H59" s="12">
        <v>43193.567041886577</v>
      </c>
      <c r="N59" s="11" t="s">
        <v>75</v>
      </c>
      <c r="O59" s="11" t="s">
        <v>82</v>
      </c>
      <c r="P59" s="11" t="s">
        <v>86</v>
      </c>
      <c r="Q59" s="13">
        <v>43193.545799803243</v>
      </c>
      <c r="R59" s="13">
        <v>43193.567041886577</v>
      </c>
      <c r="S59" s="9" t="s">
        <v>101</v>
      </c>
      <c r="T59" s="14">
        <f>Table5[End Time]-Table5[[#This Row],[Start Time]]</f>
        <v>2.1242083334072959E-2</v>
      </c>
      <c r="V59"/>
      <c r="W59"/>
    </row>
    <row r="60" spans="1:23" ht="15" customHeight="1" x14ac:dyDescent="0.35">
      <c r="A60" s="11" t="s">
        <v>205</v>
      </c>
      <c r="B60" s="11" t="s">
        <v>18</v>
      </c>
      <c r="C60" s="11">
        <v>1</v>
      </c>
      <c r="D60" s="11" t="s">
        <v>19</v>
      </c>
      <c r="E60" s="11" t="s">
        <v>20</v>
      </c>
      <c r="F60" s="12">
        <v>43182.728493530092</v>
      </c>
      <c r="G60" s="12">
        <v>43189.636921863428</v>
      </c>
      <c r="H60" s="12">
        <v>43193.570775034721</v>
      </c>
      <c r="N60" s="11" t="s">
        <v>64</v>
      </c>
      <c r="O60" s="11" t="s">
        <v>85</v>
      </c>
      <c r="P60" s="11" t="s">
        <v>83</v>
      </c>
      <c r="Q60" s="13">
        <v>43193.559651736112</v>
      </c>
      <c r="R60" s="13">
        <v>43193.570775034721</v>
      </c>
      <c r="S60" s="9" t="s">
        <v>650</v>
      </c>
      <c r="T60" s="14">
        <f>Table5[End Time]-Table5[[#This Row],[Start Time]]</f>
        <v>1.1123298609163612E-2</v>
      </c>
      <c r="V60"/>
      <c r="W60"/>
    </row>
    <row r="61" spans="1:23" ht="15" customHeight="1" x14ac:dyDescent="0.35">
      <c r="A61" s="11" t="s">
        <v>199</v>
      </c>
      <c r="B61" s="11" t="s">
        <v>8</v>
      </c>
      <c r="C61" s="11">
        <v>6</v>
      </c>
      <c r="D61" s="11" t="s">
        <v>9</v>
      </c>
      <c r="E61" s="11" t="s">
        <v>14</v>
      </c>
      <c r="F61" s="12">
        <v>43182.636204479168</v>
      </c>
      <c r="G61" s="12">
        <v>43193.438677222221</v>
      </c>
      <c r="H61" s="12">
        <v>43193.58076365741</v>
      </c>
      <c r="N61" s="11" t="s">
        <v>75</v>
      </c>
      <c r="O61" s="11" t="s">
        <v>82</v>
      </c>
      <c r="P61" s="11" t="s">
        <v>89</v>
      </c>
      <c r="Q61" s="13">
        <v>43193.549471874998</v>
      </c>
      <c r="R61" s="13">
        <v>43193.58076365741</v>
      </c>
      <c r="S61" s="9" t="s">
        <v>97</v>
      </c>
      <c r="T61" s="14">
        <f>Table5[End Time]-Table5[[#This Row],[Start Time]]</f>
        <v>3.1291782412154134E-2</v>
      </c>
      <c r="V61"/>
      <c r="W61"/>
    </row>
    <row r="62" spans="1:23" ht="15" customHeight="1" x14ac:dyDescent="0.35">
      <c r="A62" s="11" t="s">
        <v>198</v>
      </c>
      <c r="B62" s="11" t="s">
        <v>8</v>
      </c>
      <c r="C62" s="11">
        <v>2</v>
      </c>
      <c r="D62" s="11" t="s">
        <v>9</v>
      </c>
      <c r="E62" s="11" t="s">
        <v>49</v>
      </c>
      <c r="F62" s="12">
        <v>43182.628975300926</v>
      </c>
      <c r="G62" s="12">
        <v>43193.484888090279</v>
      </c>
      <c r="H62" s="12">
        <v>43193.584130057869</v>
      </c>
      <c r="N62" s="11" t="s">
        <v>64</v>
      </c>
      <c r="O62" s="11" t="s">
        <v>82</v>
      </c>
      <c r="P62" s="11" t="s">
        <v>84</v>
      </c>
      <c r="Q62" s="13">
        <v>43193.563763865743</v>
      </c>
      <c r="R62" s="13">
        <v>43193.584130057869</v>
      </c>
      <c r="S62" s="9" t="s">
        <v>651</v>
      </c>
      <c r="T62" s="14">
        <f>Table5[End Time]-Table5[[#This Row],[Start Time]]</f>
        <v>2.0366192125948146E-2</v>
      </c>
      <c r="V62"/>
      <c r="W62"/>
    </row>
    <row r="63" spans="1:23" ht="15" customHeight="1" x14ac:dyDescent="0.35">
      <c r="A63" s="11" t="s">
        <v>193</v>
      </c>
      <c r="B63" s="11" t="s">
        <v>8</v>
      </c>
      <c r="C63" s="11">
        <v>3</v>
      </c>
      <c r="D63" s="11" t="s">
        <v>9</v>
      </c>
      <c r="E63" s="11" t="s">
        <v>122</v>
      </c>
      <c r="F63" s="12">
        <v>43182.56464459491</v>
      </c>
      <c r="G63" s="12">
        <v>43193.549084918981</v>
      </c>
      <c r="H63" s="12">
        <v>43193.608426469909</v>
      </c>
      <c r="N63" s="11" t="s">
        <v>64</v>
      </c>
      <c r="O63" s="11" t="s">
        <v>90</v>
      </c>
      <c r="P63" s="11" t="s">
        <v>84</v>
      </c>
      <c r="Q63" s="13">
        <v>43193.585828067131</v>
      </c>
      <c r="R63" s="13">
        <v>43193.608426469909</v>
      </c>
      <c r="S63" s="9" t="s">
        <v>652</v>
      </c>
      <c r="T63" s="14">
        <f>Table5[End Time]-Table5[[#This Row],[Start Time]]</f>
        <v>2.2598402778385207E-2</v>
      </c>
      <c r="V63"/>
      <c r="W63"/>
    </row>
    <row r="64" spans="1:23" ht="15" customHeight="1" x14ac:dyDescent="0.35">
      <c r="A64" s="11" t="s">
        <v>215</v>
      </c>
      <c r="B64" s="11" t="s">
        <v>8</v>
      </c>
      <c r="C64" s="11">
        <v>5</v>
      </c>
      <c r="D64" s="11" t="s">
        <v>9</v>
      </c>
      <c r="E64" s="11" t="s">
        <v>29</v>
      </c>
      <c r="F64" s="12">
        <v>43185.497531099536</v>
      </c>
      <c r="G64" s="12">
        <v>43193.599306400465</v>
      </c>
      <c r="H64" s="12">
        <v>43193.62173460648</v>
      </c>
      <c r="N64" s="11" t="s">
        <v>75</v>
      </c>
      <c r="O64" s="11" t="s">
        <v>90</v>
      </c>
      <c r="P64" s="11" t="s">
        <v>82</v>
      </c>
      <c r="Q64" s="13">
        <v>43193.607619722221</v>
      </c>
      <c r="R64" s="13">
        <v>43193.62173460648</v>
      </c>
      <c r="S64" s="9" t="s">
        <v>96</v>
      </c>
      <c r="T64" s="14">
        <f>Table5[End Time]-Table5[[#This Row],[Start Time]]</f>
        <v>1.4114884259470273E-2</v>
      </c>
      <c r="V64"/>
      <c r="W64"/>
    </row>
    <row r="65" spans="1:23" ht="15" customHeight="1" x14ac:dyDescent="0.35">
      <c r="A65" s="11" t="s">
        <v>169</v>
      </c>
      <c r="B65" s="11" t="s">
        <v>8</v>
      </c>
      <c r="C65" s="11">
        <v>4</v>
      </c>
      <c r="D65" s="11" t="s">
        <v>9</v>
      </c>
      <c r="E65" s="11" t="s">
        <v>122</v>
      </c>
      <c r="F65" s="12">
        <v>43182.441337835648</v>
      </c>
      <c r="G65" s="12">
        <v>43193.500967708336</v>
      </c>
      <c r="H65" s="12">
        <v>43193.625378773148</v>
      </c>
      <c r="N65" s="11" t="s">
        <v>64</v>
      </c>
      <c r="O65" s="11" t="s">
        <v>82</v>
      </c>
      <c r="P65" s="11" t="s">
        <v>84</v>
      </c>
      <c r="Q65" s="13">
        <v>43193.609680335649</v>
      </c>
      <c r="R65" s="13">
        <v>43193.625378773148</v>
      </c>
      <c r="S65" s="9" t="s">
        <v>100</v>
      </c>
      <c r="T65" s="14">
        <f>Table5[End Time]-Table5[[#This Row],[Start Time]]</f>
        <v>1.5698437498940621E-2</v>
      </c>
      <c r="V65"/>
      <c r="W65"/>
    </row>
    <row r="66" spans="1:23" ht="15" customHeight="1" x14ac:dyDescent="0.35">
      <c r="A66" s="11" t="s">
        <v>208</v>
      </c>
      <c r="B66" s="11" t="s">
        <v>8</v>
      </c>
      <c r="C66" s="11">
        <v>14</v>
      </c>
      <c r="D66" s="11" t="s">
        <v>11</v>
      </c>
      <c r="E66" s="11" t="s">
        <v>14</v>
      </c>
      <c r="F66" s="12">
        <v>43182.779627511576</v>
      </c>
      <c r="G66" s="12">
        <v>43193.510569513892</v>
      </c>
      <c r="H66" s="12">
        <v>43193.640597962964</v>
      </c>
      <c r="N66" s="11" t="s">
        <v>68</v>
      </c>
      <c r="O66" s="11" t="s">
        <v>82</v>
      </c>
      <c r="P66" s="11" t="s">
        <v>86</v>
      </c>
      <c r="Q66" s="13">
        <v>43193.626978622684</v>
      </c>
      <c r="R66" s="13">
        <v>43193.640597962964</v>
      </c>
      <c r="S66" s="9" t="s">
        <v>101</v>
      </c>
      <c r="T66" s="14">
        <f>Table5[End Time]-Table5[[#This Row],[Start Time]]</f>
        <v>1.3619340279547032E-2</v>
      </c>
      <c r="V66"/>
      <c r="W66"/>
    </row>
    <row r="67" spans="1:23" ht="15" customHeight="1" x14ac:dyDescent="0.35">
      <c r="A67" s="11" t="s">
        <v>142</v>
      </c>
      <c r="B67" s="11" t="s">
        <v>8</v>
      </c>
      <c r="C67" s="11">
        <v>1</v>
      </c>
      <c r="D67" s="11" t="s">
        <v>9</v>
      </c>
      <c r="E67" s="11" t="s">
        <v>42</v>
      </c>
      <c r="F67" s="12">
        <v>43179.457808240739</v>
      </c>
      <c r="G67" s="12">
        <v>43187.559653067132</v>
      </c>
      <c r="H67" s="12">
        <v>43193.641142361113</v>
      </c>
      <c r="I67" s="12">
        <v>43179.736274930554</v>
      </c>
      <c r="J67" s="12">
        <v>43181.549525787035</v>
      </c>
      <c r="K67" s="11" t="s">
        <v>73</v>
      </c>
      <c r="L67" s="9" t="s">
        <v>181</v>
      </c>
      <c r="N67" s="11" t="s">
        <v>75</v>
      </c>
      <c r="O67" s="11" t="s">
        <v>87</v>
      </c>
      <c r="P67" s="11" t="s">
        <v>81</v>
      </c>
      <c r="Q67" s="13">
        <v>43193.572943645835</v>
      </c>
      <c r="R67" s="13">
        <v>43193.641142361113</v>
      </c>
      <c r="S67" s="9" t="s">
        <v>653</v>
      </c>
      <c r="T67" s="14">
        <f>Table5[End Time]-Table5[[#This Row],[Start Time]]</f>
        <v>6.8198715278413147E-2</v>
      </c>
      <c r="V67"/>
      <c r="W67"/>
    </row>
    <row r="68" spans="1:23" ht="15" customHeight="1" x14ac:dyDescent="0.35">
      <c r="A68" s="11" t="s">
        <v>201</v>
      </c>
      <c r="B68" s="11" t="s">
        <v>8</v>
      </c>
      <c r="C68" s="11">
        <v>1</v>
      </c>
      <c r="D68" s="11" t="s">
        <v>9</v>
      </c>
      <c r="E68" s="11" t="s">
        <v>45</v>
      </c>
      <c r="F68" s="12">
        <v>43182.670031099537</v>
      </c>
      <c r="G68" s="12">
        <v>43187.667614363425</v>
      </c>
      <c r="H68" s="12">
        <v>43193.642155208334</v>
      </c>
      <c r="N68" s="11" t="s">
        <v>64</v>
      </c>
      <c r="O68" s="11" t="s">
        <v>87</v>
      </c>
      <c r="P68" s="11" t="s">
        <v>83</v>
      </c>
      <c r="Q68" s="13">
        <v>43193.576210393519</v>
      </c>
      <c r="R68" s="13">
        <v>43193.642155208334</v>
      </c>
      <c r="S68" s="9" t="s">
        <v>654</v>
      </c>
      <c r="T68" s="14">
        <f>Table5[End Time]-Table5[[#This Row],[Start Time]]</f>
        <v>6.5944814814429265E-2</v>
      </c>
      <c r="V68"/>
      <c r="W68"/>
    </row>
    <row r="69" spans="1:23" ht="15" customHeight="1" x14ac:dyDescent="0.35">
      <c r="A69" s="11" t="s">
        <v>222</v>
      </c>
      <c r="B69" s="11" t="s">
        <v>8</v>
      </c>
      <c r="C69" s="11">
        <v>8</v>
      </c>
      <c r="D69" s="11" t="s">
        <v>11</v>
      </c>
      <c r="E69" s="11" t="s">
        <v>29</v>
      </c>
      <c r="F69" s="12">
        <v>43185.48112971065</v>
      </c>
      <c r="G69" s="12">
        <v>43193.524295960648</v>
      </c>
      <c r="H69" s="12">
        <v>43193.643760219908</v>
      </c>
      <c r="N69" s="11" t="s">
        <v>68</v>
      </c>
      <c r="O69" s="11" t="s">
        <v>82</v>
      </c>
      <c r="P69" s="11" t="s">
        <v>84</v>
      </c>
      <c r="Q69" s="13">
        <v>43193.627213657404</v>
      </c>
      <c r="R69" s="13">
        <v>43193.643760219908</v>
      </c>
      <c r="S69" s="9" t="s">
        <v>100</v>
      </c>
      <c r="T69" s="14">
        <f>Table5[End Time]-Table5[[#This Row],[Start Time]]</f>
        <v>1.6546562503208406E-2</v>
      </c>
      <c r="V69"/>
      <c r="W69"/>
    </row>
    <row r="70" spans="1:23" ht="15" customHeight="1" x14ac:dyDescent="0.35">
      <c r="A70" s="11" t="s">
        <v>225</v>
      </c>
      <c r="B70" s="11" t="s">
        <v>18</v>
      </c>
      <c r="C70" s="11">
        <v>1</v>
      </c>
      <c r="D70" s="11" t="s">
        <v>19</v>
      </c>
      <c r="E70" s="11" t="s">
        <v>102</v>
      </c>
      <c r="F70" s="12">
        <v>43185.520296249997</v>
      </c>
      <c r="G70" s="12">
        <v>43192.467658773145</v>
      </c>
      <c r="H70" s="12">
        <v>43193.657473703701</v>
      </c>
      <c r="N70" s="11" t="s">
        <v>64</v>
      </c>
      <c r="O70" s="11" t="s">
        <v>85</v>
      </c>
      <c r="P70" s="11" t="s">
        <v>83</v>
      </c>
      <c r="Q70" s="13">
        <v>43193.651434930558</v>
      </c>
      <c r="R70" s="13">
        <v>43193.657473703701</v>
      </c>
      <c r="S70" s="9" t="s">
        <v>314</v>
      </c>
      <c r="T70" s="14">
        <f>Table5[End Time]-Table5[[#This Row],[Start Time]]</f>
        <v>6.0387731427908875E-3</v>
      </c>
      <c r="V70"/>
      <c r="W70"/>
    </row>
    <row r="71" spans="1:23" ht="15" customHeight="1" x14ac:dyDescent="0.35">
      <c r="A71" s="11" t="s">
        <v>207</v>
      </c>
      <c r="B71" s="11" t="s">
        <v>8</v>
      </c>
      <c r="C71" s="11">
        <v>1</v>
      </c>
      <c r="D71" s="11" t="s">
        <v>9</v>
      </c>
      <c r="E71" s="11" t="s">
        <v>28</v>
      </c>
      <c r="F71" s="12">
        <v>43182.714598761573</v>
      </c>
      <c r="G71" s="12">
        <v>43189.431677719906</v>
      </c>
      <c r="H71" s="12">
        <v>43193.662746273149</v>
      </c>
      <c r="N71" s="11" t="s">
        <v>64</v>
      </c>
      <c r="O71" s="11" t="s">
        <v>85</v>
      </c>
      <c r="P71" s="11" t="s">
        <v>89</v>
      </c>
      <c r="Q71" s="13">
        <v>43193.584196990741</v>
      </c>
      <c r="R71" s="13">
        <v>43193.662746273149</v>
      </c>
      <c r="S71" s="9" t="s">
        <v>655</v>
      </c>
      <c r="T71" s="14">
        <f>Table5[End Time]-Table5[[#This Row],[Start Time]]</f>
        <v>7.8549282407038845E-2</v>
      </c>
      <c r="V71"/>
      <c r="W71"/>
    </row>
    <row r="72" spans="1:23" ht="15" customHeight="1" x14ac:dyDescent="0.35">
      <c r="A72" s="11" t="s">
        <v>224</v>
      </c>
      <c r="B72" s="11" t="s">
        <v>18</v>
      </c>
      <c r="C72" s="11">
        <v>1</v>
      </c>
      <c r="D72" s="11" t="s">
        <v>19</v>
      </c>
      <c r="E72" s="11" t="s">
        <v>184</v>
      </c>
      <c r="F72" s="12">
        <v>43185.547232824072</v>
      </c>
      <c r="G72" s="12">
        <v>43192.507998553243</v>
      </c>
      <c r="H72" s="12">
        <v>43193.669445428241</v>
      </c>
      <c r="N72" s="11" t="s">
        <v>64</v>
      </c>
      <c r="O72" s="11" t="s">
        <v>85</v>
      </c>
      <c r="P72" s="11" t="s">
        <v>83</v>
      </c>
      <c r="Q72" s="13">
        <v>43193.658832939815</v>
      </c>
      <c r="R72" s="13">
        <v>43193.669445428241</v>
      </c>
      <c r="S72" s="9" t="s">
        <v>314</v>
      </c>
      <c r="T72" s="14">
        <f>Table5[End Time]-Table5[[#This Row],[Start Time]]</f>
        <v>1.0612488425977062E-2</v>
      </c>
      <c r="V72"/>
      <c r="W72"/>
    </row>
    <row r="73" spans="1:23" ht="15" customHeight="1" x14ac:dyDescent="0.35">
      <c r="A73" s="11" t="s">
        <v>221</v>
      </c>
      <c r="B73" s="11" t="s">
        <v>8</v>
      </c>
      <c r="C73" s="11">
        <v>3</v>
      </c>
      <c r="D73" s="11" t="s">
        <v>9</v>
      </c>
      <c r="E73" s="11" t="s">
        <v>32</v>
      </c>
      <c r="F73" s="12">
        <v>43185.583558738428</v>
      </c>
      <c r="G73" s="12">
        <v>43193.62254621528</v>
      </c>
      <c r="H73" s="12">
        <v>43193.67970966435</v>
      </c>
      <c r="N73" s="11" t="s">
        <v>64</v>
      </c>
      <c r="O73" s="11" t="s">
        <v>86</v>
      </c>
      <c r="P73" s="11" t="s">
        <v>82</v>
      </c>
      <c r="Q73" s="13">
        <v>43193.661901030093</v>
      </c>
      <c r="R73" s="13">
        <v>43193.67970966435</v>
      </c>
      <c r="S73" s="9" t="s">
        <v>656</v>
      </c>
      <c r="T73" s="14">
        <f>Table5[End Time]-Table5[[#This Row],[Start Time]]</f>
        <v>1.7808634256653022E-2</v>
      </c>
      <c r="V73"/>
      <c r="W73"/>
    </row>
    <row r="74" spans="1:23" ht="15" customHeight="1" x14ac:dyDescent="0.35">
      <c r="A74" s="11" t="s">
        <v>217</v>
      </c>
      <c r="B74" s="11" t="s">
        <v>18</v>
      </c>
      <c r="C74" s="11">
        <v>1</v>
      </c>
      <c r="D74" s="11" t="s">
        <v>19</v>
      </c>
      <c r="E74" s="11" t="s">
        <v>67</v>
      </c>
      <c r="F74" s="12">
        <v>43185.55978797454</v>
      </c>
      <c r="G74" s="12">
        <v>43192.545185162038</v>
      </c>
      <c r="H74" s="12">
        <v>43193.686637164355</v>
      </c>
      <c r="N74" s="11" t="s">
        <v>64</v>
      </c>
      <c r="O74" s="11" t="s">
        <v>85</v>
      </c>
      <c r="P74" s="11" t="s">
        <v>83</v>
      </c>
      <c r="Q74" s="13">
        <v>43193.672393206019</v>
      </c>
      <c r="R74" s="13">
        <v>43193.686637164355</v>
      </c>
      <c r="S74" s="9" t="s">
        <v>657</v>
      </c>
      <c r="T74" s="14">
        <f>Table5[End Time]-Table5[[#This Row],[Start Time]]</f>
        <v>1.424395833601011E-2</v>
      </c>
      <c r="V74"/>
      <c r="W74"/>
    </row>
    <row r="75" spans="1:23" ht="15" customHeight="1" x14ac:dyDescent="0.35">
      <c r="A75" s="11" t="s">
        <v>212</v>
      </c>
      <c r="B75" s="11" t="s">
        <v>8</v>
      </c>
      <c r="C75" s="11">
        <v>1</v>
      </c>
      <c r="D75" s="11" t="s">
        <v>9</v>
      </c>
      <c r="E75" s="11" t="s">
        <v>213</v>
      </c>
      <c r="F75" s="12">
        <v>43182.817891469909</v>
      </c>
      <c r="G75" s="12">
        <v>43189.453371516203</v>
      </c>
      <c r="H75" s="12">
        <v>43193.713151446762</v>
      </c>
      <c r="N75" s="11" t="s">
        <v>64</v>
      </c>
      <c r="O75" s="11" t="s">
        <v>87</v>
      </c>
      <c r="P75" s="11" t="s">
        <v>81</v>
      </c>
      <c r="Q75" s="13">
        <v>43193.643325682868</v>
      </c>
      <c r="R75" s="13">
        <v>43193.713151446762</v>
      </c>
      <c r="S75" s="9" t="s">
        <v>658</v>
      </c>
      <c r="T75" s="14">
        <f>Table5[End Time]-Table5[[#This Row],[Start Time]]</f>
        <v>6.9825763894186821E-2</v>
      </c>
      <c r="V75"/>
      <c r="W75"/>
    </row>
    <row r="76" spans="1:23" ht="15" customHeight="1" x14ac:dyDescent="0.35">
      <c r="A76" s="11" t="s">
        <v>230</v>
      </c>
      <c r="B76" s="11" t="s">
        <v>8</v>
      </c>
      <c r="C76" s="11">
        <v>4</v>
      </c>
      <c r="D76" s="11" t="s">
        <v>9</v>
      </c>
      <c r="E76" s="11" t="s">
        <v>210</v>
      </c>
      <c r="F76" s="12">
        <v>43185.732871643515</v>
      </c>
      <c r="G76" s="12">
        <v>43193.589513495368</v>
      </c>
      <c r="H76" s="12">
        <v>43194.36042060185</v>
      </c>
      <c r="N76" s="11" t="s">
        <v>64</v>
      </c>
      <c r="O76" s="11" t="s">
        <v>82</v>
      </c>
      <c r="P76" s="11" t="s">
        <v>89</v>
      </c>
      <c r="Q76" s="13">
        <v>43194.34924408565</v>
      </c>
      <c r="R76" s="13">
        <v>43194.36042060185</v>
      </c>
      <c r="S76" s="9" t="s">
        <v>97</v>
      </c>
      <c r="T76" s="14">
        <f>Table5[End Time]-Table5[[#This Row],[Start Time]]</f>
        <v>1.1176516200066544E-2</v>
      </c>
      <c r="V76"/>
      <c r="W76"/>
    </row>
    <row r="77" spans="1:23" ht="15" customHeight="1" x14ac:dyDescent="0.35">
      <c r="A77" s="11" t="s">
        <v>218</v>
      </c>
      <c r="B77" s="11" t="s">
        <v>8</v>
      </c>
      <c r="C77" s="11">
        <v>5</v>
      </c>
      <c r="D77" s="11" t="s">
        <v>9</v>
      </c>
      <c r="E77" s="11" t="s">
        <v>72</v>
      </c>
      <c r="F77" s="12">
        <v>43185.378708020835</v>
      </c>
      <c r="G77" s="12">
        <v>43193.604359189812</v>
      </c>
      <c r="H77" s="12">
        <v>43194.372723495369</v>
      </c>
      <c r="N77" s="11" t="s">
        <v>75</v>
      </c>
      <c r="O77" s="11" t="s">
        <v>82</v>
      </c>
      <c r="P77" s="11" t="s">
        <v>89</v>
      </c>
      <c r="Q77" s="13">
        <v>43194.36191295139</v>
      </c>
      <c r="R77" s="13">
        <v>43194.372723495369</v>
      </c>
      <c r="S77" s="9" t="s">
        <v>97</v>
      </c>
      <c r="T77" s="14">
        <f>Table5[End Time]-Table5[[#This Row],[Start Time]]</f>
        <v>1.0810543979459908E-2</v>
      </c>
      <c r="V77"/>
      <c r="W77"/>
    </row>
    <row r="78" spans="1:23" ht="15" customHeight="1" x14ac:dyDescent="0.35">
      <c r="A78" s="11" t="s">
        <v>271</v>
      </c>
      <c r="B78" s="11" t="s">
        <v>8</v>
      </c>
      <c r="C78" s="11">
        <v>4</v>
      </c>
      <c r="D78" s="11" t="s">
        <v>9</v>
      </c>
      <c r="E78" s="11" t="s">
        <v>14</v>
      </c>
      <c r="F78" s="12">
        <v>43164.374352199076</v>
      </c>
      <c r="G78" s="12">
        <v>43194.351695810183</v>
      </c>
      <c r="H78" s="12">
        <v>43194.390617164354</v>
      </c>
      <c r="I78" s="12">
        <v>43164.467072534724</v>
      </c>
      <c r="J78" s="12">
        <v>43185.750007719907</v>
      </c>
      <c r="K78" s="11" t="s">
        <v>65</v>
      </c>
      <c r="L78" s="9" t="s">
        <v>508</v>
      </c>
      <c r="N78" s="11" t="s">
        <v>64</v>
      </c>
      <c r="O78" s="11" t="s">
        <v>86</v>
      </c>
      <c r="P78" s="11" t="s">
        <v>89</v>
      </c>
      <c r="Q78" s="13">
        <v>43194.373580451385</v>
      </c>
      <c r="R78" s="13">
        <v>43194.390617164354</v>
      </c>
      <c r="S78" s="9" t="s">
        <v>659</v>
      </c>
      <c r="T78" s="14">
        <f>Table5[End Time]-Table5[[#This Row],[Start Time]]</f>
        <v>1.7036712968547363E-2</v>
      </c>
      <c r="V78"/>
      <c r="W78"/>
    </row>
    <row r="79" spans="1:23" ht="15" customHeight="1" x14ac:dyDescent="0.35">
      <c r="A79" s="11" t="s">
        <v>178</v>
      </c>
      <c r="B79" s="11" t="s">
        <v>8</v>
      </c>
      <c r="C79" s="11">
        <v>1</v>
      </c>
      <c r="D79" s="11" t="s">
        <v>9</v>
      </c>
      <c r="E79" s="11" t="s">
        <v>45</v>
      </c>
      <c r="F79" s="12">
        <v>43182.661696550924</v>
      </c>
      <c r="G79" s="12">
        <v>43188.416115706015</v>
      </c>
      <c r="H79" s="12">
        <v>43194.447951423608</v>
      </c>
      <c r="N79" s="11" t="s">
        <v>64</v>
      </c>
      <c r="O79" s="11" t="s">
        <v>85</v>
      </c>
      <c r="P79" s="11" t="s">
        <v>81</v>
      </c>
      <c r="Q79" s="13">
        <v>43194.377244710646</v>
      </c>
      <c r="R79" s="13">
        <v>43194.447951423608</v>
      </c>
      <c r="S79" s="9" t="s">
        <v>660</v>
      </c>
      <c r="T79" s="14">
        <f>Table5[End Time]-Table5[[#This Row],[Start Time]]</f>
        <v>7.070671296241926E-2</v>
      </c>
      <c r="V79"/>
      <c r="W79"/>
    </row>
    <row r="80" spans="1:23" ht="15" customHeight="1" x14ac:dyDescent="0.35">
      <c r="A80" s="11" t="s">
        <v>227</v>
      </c>
      <c r="B80" s="11" t="s">
        <v>8</v>
      </c>
      <c r="C80" s="11">
        <v>1</v>
      </c>
      <c r="D80" s="11" t="s">
        <v>9</v>
      </c>
      <c r="E80" s="11" t="s">
        <v>14</v>
      </c>
      <c r="F80" s="12">
        <v>43185.672313055555</v>
      </c>
      <c r="G80" s="12">
        <v>43188.595448449072</v>
      </c>
      <c r="H80" s="12">
        <v>43194.449510162034</v>
      </c>
      <c r="N80" s="11" t="s">
        <v>68</v>
      </c>
      <c r="O80" s="11" t="s">
        <v>85</v>
      </c>
      <c r="P80" s="11" t="s">
        <v>82</v>
      </c>
      <c r="Q80" s="13">
        <v>43194.409002002314</v>
      </c>
      <c r="R80" s="13">
        <v>43194.449510162034</v>
      </c>
      <c r="S80" s="9" t="s">
        <v>661</v>
      </c>
      <c r="T80" s="14">
        <f>Table5[End Time]-Table5[[#This Row],[Start Time]]</f>
        <v>4.0508159720047843E-2</v>
      </c>
      <c r="V80"/>
      <c r="W80"/>
    </row>
    <row r="81" spans="1:23" ht="15" customHeight="1" x14ac:dyDescent="0.35">
      <c r="A81" s="11" t="s">
        <v>206</v>
      </c>
      <c r="B81" s="11" t="s">
        <v>8</v>
      </c>
      <c r="C81" s="11">
        <v>1</v>
      </c>
      <c r="D81" s="11" t="s">
        <v>9</v>
      </c>
      <c r="E81" s="11" t="s">
        <v>45</v>
      </c>
      <c r="F81" s="12">
        <v>43182.695997210649</v>
      </c>
      <c r="G81" s="12">
        <v>43188.52339328704</v>
      </c>
      <c r="H81" s="12">
        <v>43194.458900115744</v>
      </c>
      <c r="N81" s="11" t="s">
        <v>64</v>
      </c>
      <c r="O81" s="11" t="s">
        <v>87</v>
      </c>
      <c r="P81" s="11" t="s">
        <v>89</v>
      </c>
      <c r="Q81" s="13">
        <v>43194.393448310184</v>
      </c>
      <c r="R81" s="13">
        <v>43194.458900115744</v>
      </c>
      <c r="S81" s="9" t="s">
        <v>662</v>
      </c>
      <c r="T81" s="14">
        <f>Table5[End Time]-Table5[[#This Row],[Start Time]]</f>
        <v>6.5451805559860077E-2</v>
      </c>
      <c r="V81"/>
      <c r="W81"/>
    </row>
    <row r="82" spans="1:23" ht="15" customHeight="1" x14ac:dyDescent="0.35">
      <c r="A82" s="11" t="s">
        <v>223</v>
      </c>
      <c r="B82" s="11" t="s">
        <v>8</v>
      </c>
      <c r="C82" s="11">
        <v>2</v>
      </c>
      <c r="D82" s="11" t="s">
        <v>9</v>
      </c>
      <c r="E82" s="11" t="s">
        <v>24</v>
      </c>
      <c r="F82" s="12">
        <v>43185.385802557874</v>
      </c>
      <c r="G82" s="12">
        <v>43194.377279108798</v>
      </c>
      <c r="H82" s="12">
        <v>43194.476339629633</v>
      </c>
      <c r="N82" s="11" t="s">
        <v>75</v>
      </c>
      <c r="O82" s="11" t="s">
        <v>86</v>
      </c>
      <c r="P82" s="11" t="s">
        <v>89</v>
      </c>
      <c r="Q82" s="13">
        <v>43194.460534398146</v>
      </c>
      <c r="R82" s="13">
        <v>43194.476339629633</v>
      </c>
      <c r="S82" s="9" t="s">
        <v>97</v>
      </c>
      <c r="T82" s="14">
        <f>Table5[End Time]-Table5[[#This Row],[Start Time]]</f>
        <v>1.580523148732027E-2</v>
      </c>
      <c r="V82"/>
      <c r="W82"/>
    </row>
    <row r="83" spans="1:23" ht="15" customHeight="1" x14ac:dyDescent="0.35">
      <c r="A83" s="11" t="s">
        <v>231</v>
      </c>
      <c r="B83" s="11" t="s">
        <v>8</v>
      </c>
      <c r="C83" s="11">
        <v>3</v>
      </c>
      <c r="D83" s="11" t="s">
        <v>16</v>
      </c>
      <c r="E83" s="11" t="s">
        <v>41</v>
      </c>
      <c r="F83" s="12">
        <v>43185.837303969907</v>
      </c>
      <c r="G83" s="12">
        <v>43193.591643692132</v>
      </c>
      <c r="H83" s="12">
        <v>43194.478431134259</v>
      </c>
      <c r="N83" s="11" t="s">
        <v>64</v>
      </c>
      <c r="O83" s="11" t="s">
        <v>86</v>
      </c>
      <c r="P83" s="11" t="s">
        <v>81</v>
      </c>
      <c r="Q83" s="13">
        <v>43194.457391331016</v>
      </c>
      <c r="R83" s="13">
        <v>43194.478431134259</v>
      </c>
      <c r="S83" s="9" t="s">
        <v>98</v>
      </c>
      <c r="T83" s="14">
        <f>Table5[End Time]-Table5[[#This Row],[Start Time]]</f>
        <v>2.1039803243183997E-2</v>
      </c>
      <c r="V83"/>
      <c r="W83"/>
    </row>
    <row r="84" spans="1:23" ht="15" customHeight="1" x14ac:dyDescent="0.35">
      <c r="A84" s="11" t="s">
        <v>226</v>
      </c>
      <c r="B84" s="11" t="s">
        <v>8</v>
      </c>
      <c r="C84" s="11">
        <v>7</v>
      </c>
      <c r="D84" s="11" t="s">
        <v>9</v>
      </c>
      <c r="E84" s="11" t="s">
        <v>77</v>
      </c>
      <c r="F84" s="12">
        <v>43185.497784236111</v>
      </c>
      <c r="G84" s="12">
        <v>43193.65077738426</v>
      </c>
      <c r="H84" s="12">
        <v>43194.4944884375</v>
      </c>
      <c r="N84" s="11" t="s">
        <v>64</v>
      </c>
      <c r="O84" s="11" t="s">
        <v>82</v>
      </c>
      <c r="P84" s="11" t="s">
        <v>89</v>
      </c>
      <c r="Q84" s="13">
        <v>43194.48188605324</v>
      </c>
      <c r="R84" s="13">
        <v>43194.4944884375</v>
      </c>
      <c r="S84" s="9" t="s">
        <v>663</v>
      </c>
      <c r="T84" s="14">
        <f>Table5[End Time]-Table5[[#This Row],[Start Time]]</f>
        <v>1.2602384260389954E-2</v>
      </c>
      <c r="V84"/>
      <c r="W84"/>
    </row>
    <row r="85" spans="1:23" ht="15" customHeight="1" x14ac:dyDescent="0.35">
      <c r="A85" s="11" t="s">
        <v>232</v>
      </c>
      <c r="B85" s="11" t="s">
        <v>8</v>
      </c>
      <c r="C85" s="11">
        <v>2</v>
      </c>
      <c r="D85" s="11" t="s">
        <v>16</v>
      </c>
      <c r="E85" s="11" t="s">
        <v>40</v>
      </c>
      <c r="F85" s="12">
        <v>43185.837894340279</v>
      </c>
      <c r="G85" s="12">
        <v>43194.460098888892</v>
      </c>
      <c r="H85" s="12">
        <v>43194.502614502315</v>
      </c>
      <c r="N85" s="11" t="s">
        <v>64</v>
      </c>
      <c r="O85" s="11" t="s">
        <v>83</v>
      </c>
      <c r="P85" s="11" t="s">
        <v>84</v>
      </c>
      <c r="Q85" s="13">
        <v>43194.473556712961</v>
      </c>
      <c r="R85" s="13">
        <v>43194.502614502315</v>
      </c>
      <c r="S85" s="9" t="s">
        <v>664</v>
      </c>
      <c r="T85" s="14">
        <f>Table5[End Time]-Table5[[#This Row],[Start Time]]</f>
        <v>2.9057789353828412E-2</v>
      </c>
      <c r="V85"/>
      <c r="W85"/>
    </row>
    <row r="86" spans="1:23" ht="15" customHeight="1" x14ac:dyDescent="0.35">
      <c r="A86" s="11" t="s">
        <v>219</v>
      </c>
      <c r="B86" s="11" t="s">
        <v>18</v>
      </c>
      <c r="C86" s="11">
        <v>1</v>
      </c>
      <c r="D86" s="11" t="s">
        <v>19</v>
      </c>
      <c r="E86" s="11" t="s">
        <v>220</v>
      </c>
      <c r="F86" s="12">
        <v>43185.62509898148</v>
      </c>
      <c r="G86" s="12">
        <v>43192.598675787034</v>
      </c>
      <c r="H86" s="12">
        <v>43194.509438807872</v>
      </c>
      <c r="N86" s="11" t="s">
        <v>64</v>
      </c>
      <c r="O86" s="11" t="s">
        <v>85</v>
      </c>
      <c r="P86" s="11" t="s">
        <v>81</v>
      </c>
      <c r="Q86" s="13">
        <v>43194.483653171294</v>
      </c>
      <c r="R86" s="13">
        <v>43194.509438807872</v>
      </c>
      <c r="S86" s="9" t="s">
        <v>665</v>
      </c>
      <c r="T86" s="14">
        <f>Table5[End Time]-Table5[[#This Row],[Start Time]]</f>
        <v>2.5785636578802951E-2</v>
      </c>
      <c r="V86"/>
      <c r="W86"/>
    </row>
    <row r="87" spans="1:23" ht="15" customHeight="1" x14ac:dyDescent="0.35">
      <c r="A87" s="11" t="s">
        <v>249</v>
      </c>
      <c r="B87" s="11" t="s">
        <v>8</v>
      </c>
      <c r="C87" s="11">
        <v>6</v>
      </c>
      <c r="D87" s="11" t="s">
        <v>11</v>
      </c>
      <c r="E87" s="11" t="s">
        <v>43</v>
      </c>
      <c r="F87" s="12">
        <v>43186.720843414354</v>
      </c>
      <c r="G87" s="12">
        <v>43194.404964641202</v>
      </c>
      <c r="H87" s="12">
        <v>43194.513888819441</v>
      </c>
      <c r="N87" s="11" t="s">
        <v>64</v>
      </c>
      <c r="O87" s="11" t="s">
        <v>86</v>
      </c>
      <c r="P87" s="11" t="s">
        <v>89</v>
      </c>
      <c r="Q87" s="13">
        <v>43194.49865922454</v>
      </c>
      <c r="R87" s="13">
        <v>43194.513888819441</v>
      </c>
      <c r="S87" s="9" t="s">
        <v>666</v>
      </c>
      <c r="T87" s="14">
        <f>Table5[End Time]-Table5[[#This Row],[Start Time]]</f>
        <v>1.5229594901029486E-2</v>
      </c>
      <c r="V87"/>
      <c r="W87"/>
    </row>
    <row r="88" spans="1:23" ht="15" customHeight="1" x14ac:dyDescent="0.35">
      <c r="A88" s="11" t="s">
        <v>244</v>
      </c>
      <c r="B88" s="11" t="s">
        <v>8</v>
      </c>
      <c r="C88" s="11">
        <v>9</v>
      </c>
      <c r="D88" s="11" t="s">
        <v>9</v>
      </c>
      <c r="E88" s="11" t="s">
        <v>45</v>
      </c>
      <c r="F88" s="12">
        <v>43186.620315358799</v>
      </c>
      <c r="G88" s="12">
        <v>43194.510161990744</v>
      </c>
      <c r="H88" s="12">
        <v>43194.551800486108</v>
      </c>
      <c r="N88" s="11" t="s">
        <v>64</v>
      </c>
      <c r="O88" s="11" t="s">
        <v>86</v>
      </c>
      <c r="P88" s="11" t="s">
        <v>82</v>
      </c>
      <c r="Q88" s="13">
        <v>43194.539484305555</v>
      </c>
      <c r="R88" s="13">
        <v>43194.551800486108</v>
      </c>
      <c r="S88" s="9" t="s">
        <v>96</v>
      </c>
      <c r="T88" s="14">
        <f>Table5[End Time]-Table5[[#This Row],[Start Time]]</f>
        <v>1.2316180553170852E-2</v>
      </c>
      <c r="V88"/>
      <c r="W88"/>
    </row>
    <row r="89" spans="1:23" ht="15" customHeight="1" x14ac:dyDescent="0.35">
      <c r="A89" s="11" t="s">
        <v>243</v>
      </c>
      <c r="B89" s="11" t="s">
        <v>8</v>
      </c>
      <c r="C89" s="11">
        <v>2</v>
      </c>
      <c r="D89" s="11" t="s">
        <v>9</v>
      </c>
      <c r="E89" s="11" t="s">
        <v>42</v>
      </c>
      <c r="F89" s="12">
        <v>43186.590089293983</v>
      </c>
      <c r="G89" s="12">
        <v>43194.453227025464</v>
      </c>
      <c r="H89" s="12">
        <v>43194.554577499999</v>
      </c>
      <c r="N89" s="11" t="s">
        <v>68</v>
      </c>
      <c r="O89" s="11" t="s">
        <v>86</v>
      </c>
      <c r="P89" s="11" t="s">
        <v>84</v>
      </c>
      <c r="Q89" s="13">
        <v>43194.534721828706</v>
      </c>
      <c r="R89" s="13">
        <v>43194.554577499999</v>
      </c>
      <c r="S89" s="9" t="s">
        <v>667</v>
      </c>
      <c r="T89" s="14">
        <f>Table5[End Time]-Table5[[#This Row],[Start Time]]</f>
        <v>1.9855671293043997E-2</v>
      </c>
      <c r="V89"/>
      <c r="W89"/>
    </row>
    <row r="90" spans="1:23" ht="15" customHeight="1" x14ac:dyDescent="0.35">
      <c r="A90" s="11" t="s">
        <v>204</v>
      </c>
      <c r="B90" s="11" t="s">
        <v>8</v>
      </c>
      <c r="C90" s="11">
        <v>1</v>
      </c>
      <c r="D90" s="11" t="s">
        <v>9</v>
      </c>
      <c r="E90" s="11" t="s">
        <v>45</v>
      </c>
      <c r="F90" s="12">
        <v>43182.718867523145</v>
      </c>
      <c r="G90" s="12">
        <v>43194.401743402777</v>
      </c>
      <c r="H90" s="12">
        <v>43194.556554016206</v>
      </c>
      <c r="N90" s="11" t="s">
        <v>75</v>
      </c>
      <c r="O90" s="11" t="s">
        <v>82</v>
      </c>
      <c r="P90" s="11" t="s">
        <v>86</v>
      </c>
      <c r="Q90" s="13">
        <v>43194.51629792824</v>
      </c>
      <c r="R90" s="13">
        <v>43194.556554016206</v>
      </c>
      <c r="S90" s="9" t="s">
        <v>668</v>
      </c>
      <c r="T90" s="14">
        <f>Table5[End Time]-Table5[[#This Row],[Start Time]]</f>
        <v>4.0256087966554333E-2</v>
      </c>
      <c r="V90"/>
      <c r="W90"/>
    </row>
    <row r="91" spans="1:23" ht="15" customHeight="1" x14ac:dyDescent="0.35">
      <c r="A91" s="11" t="s">
        <v>183</v>
      </c>
      <c r="B91" s="11" t="s">
        <v>8</v>
      </c>
      <c r="C91" s="11">
        <v>4</v>
      </c>
      <c r="D91" s="11" t="s">
        <v>9</v>
      </c>
      <c r="E91" s="11" t="s">
        <v>43</v>
      </c>
      <c r="F91" s="12">
        <v>43181.607252395836</v>
      </c>
      <c r="G91" s="12">
        <v>43194.516537337964</v>
      </c>
      <c r="H91" s="12">
        <v>43194.55915241898</v>
      </c>
      <c r="I91" s="12">
        <v>43182.575296435185</v>
      </c>
      <c r="J91" s="12">
        <v>43186.443374953706</v>
      </c>
      <c r="K91" s="11" t="s">
        <v>73</v>
      </c>
      <c r="L91" s="9" t="s">
        <v>515</v>
      </c>
      <c r="M91" s="9" t="s">
        <v>725</v>
      </c>
      <c r="N91" s="11" t="s">
        <v>88</v>
      </c>
      <c r="O91" s="11" t="s">
        <v>83</v>
      </c>
      <c r="P91" s="11" t="s">
        <v>82</v>
      </c>
      <c r="Q91" s="13">
        <v>43194.552676388892</v>
      </c>
      <c r="R91" s="13">
        <v>43194.55915241898</v>
      </c>
      <c r="S91" s="9" t="s">
        <v>96</v>
      </c>
      <c r="T91" s="14">
        <f>Table5[End Time]-Table5[[#This Row],[Start Time]]</f>
        <v>6.4760300883790478E-3</v>
      </c>
      <c r="V91"/>
      <c r="W91"/>
    </row>
    <row r="92" spans="1:23" ht="15" customHeight="1" x14ac:dyDescent="0.35">
      <c r="A92" s="11" t="s">
        <v>239</v>
      </c>
      <c r="B92" s="11" t="s">
        <v>8</v>
      </c>
      <c r="C92" s="11">
        <v>2</v>
      </c>
      <c r="D92" s="11" t="s">
        <v>9</v>
      </c>
      <c r="E92" s="11" t="s">
        <v>240</v>
      </c>
      <c r="F92" s="12">
        <v>43186.529322731483</v>
      </c>
      <c r="G92" s="12">
        <v>43194.485092905095</v>
      </c>
      <c r="H92" s="12">
        <v>43194.562141921298</v>
      </c>
      <c r="N92" s="11" t="s">
        <v>64</v>
      </c>
      <c r="O92" s="11" t="s">
        <v>86</v>
      </c>
      <c r="P92" s="11" t="s">
        <v>89</v>
      </c>
      <c r="Q92" s="13">
        <v>43194.539158912034</v>
      </c>
      <c r="R92" s="13">
        <v>43194.562141921298</v>
      </c>
      <c r="S92" s="9" t="s">
        <v>97</v>
      </c>
      <c r="T92" s="14">
        <f>Table5[End Time]-Table5[[#This Row],[Start Time]]</f>
        <v>2.2983009264862631E-2</v>
      </c>
      <c r="V92"/>
      <c r="W92"/>
    </row>
    <row r="93" spans="1:23" ht="15" customHeight="1" x14ac:dyDescent="0.35">
      <c r="A93" s="11" t="s">
        <v>173</v>
      </c>
      <c r="B93" s="11" t="s">
        <v>8</v>
      </c>
      <c r="C93" s="11">
        <v>1</v>
      </c>
      <c r="D93" s="11" t="s">
        <v>9</v>
      </c>
      <c r="E93" s="11" t="s">
        <v>50</v>
      </c>
      <c r="F93" s="12">
        <v>43182.487749247688</v>
      </c>
      <c r="G93" s="12">
        <v>43194.463499398145</v>
      </c>
      <c r="H93" s="12">
        <v>43194.568128194442</v>
      </c>
      <c r="N93" s="11" t="s">
        <v>64</v>
      </c>
      <c r="O93" s="11" t="s">
        <v>84</v>
      </c>
      <c r="P93" s="11" t="s">
        <v>81</v>
      </c>
      <c r="Q93" s="13">
        <v>43194.532520335648</v>
      </c>
      <c r="R93" s="13">
        <v>43194.568128194442</v>
      </c>
      <c r="S93" s="9" t="s">
        <v>669</v>
      </c>
      <c r="T93" s="14">
        <f>Table5[End Time]-Table5[[#This Row],[Start Time]]</f>
        <v>3.560785879381001E-2</v>
      </c>
      <c r="V93"/>
      <c r="W93"/>
    </row>
    <row r="94" spans="1:23" ht="15" customHeight="1" x14ac:dyDescent="0.35">
      <c r="A94" s="11" t="s">
        <v>234</v>
      </c>
      <c r="B94" s="11" t="s">
        <v>8</v>
      </c>
      <c r="C94" s="11">
        <v>8</v>
      </c>
      <c r="D94" s="11" t="s">
        <v>9</v>
      </c>
      <c r="E94" s="11" t="s">
        <v>29</v>
      </c>
      <c r="F94" s="12">
        <v>43186.417843124997</v>
      </c>
      <c r="G94" s="12">
        <v>43194.532262372682</v>
      </c>
      <c r="H94" s="12">
        <v>43194.570645219908</v>
      </c>
      <c r="N94" s="11" t="s">
        <v>68</v>
      </c>
      <c r="O94" s="11" t="s">
        <v>84</v>
      </c>
      <c r="P94" s="11" t="s">
        <v>82</v>
      </c>
      <c r="Q94" s="13">
        <v>43194.560031354165</v>
      </c>
      <c r="R94" s="13">
        <v>43194.570645219908</v>
      </c>
      <c r="S94" s="9" t="s">
        <v>96</v>
      </c>
      <c r="T94" s="14">
        <f>Table5[End Time]-Table5[[#This Row],[Start Time]]</f>
        <v>1.0613865742925555E-2</v>
      </c>
      <c r="V94"/>
      <c r="W94"/>
    </row>
    <row r="95" spans="1:23" ht="15" customHeight="1" x14ac:dyDescent="0.35">
      <c r="A95" s="11" t="s">
        <v>250</v>
      </c>
      <c r="B95" s="11" t="s">
        <v>8</v>
      </c>
      <c r="C95" s="11">
        <v>4</v>
      </c>
      <c r="D95" s="11" t="s">
        <v>9</v>
      </c>
      <c r="E95" s="11" t="s">
        <v>210</v>
      </c>
      <c r="F95" s="12">
        <v>43186.736048715276</v>
      </c>
      <c r="G95" s="12">
        <v>43194.477266111113</v>
      </c>
      <c r="H95" s="12">
        <v>43194.57360693287</v>
      </c>
      <c r="N95" s="11" t="s">
        <v>64</v>
      </c>
      <c r="O95" s="11" t="s">
        <v>82</v>
      </c>
      <c r="P95" s="11" t="s">
        <v>84</v>
      </c>
      <c r="Q95" s="13">
        <v>43194.556501273146</v>
      </c>
      <c r="R95" s="13">
        <v>43194.57360693287</v>
      </c>
      <c r="S95" s="9" t="s">
        <v>670</v>
      </c>
      <c r="T95" s="14">
        <f>Table5[End Time]-Table5[[#This Row],[Start Time]]</f>
        <v>1.7105659724620637E-2</v>
      </c>
      <c r="V95"/>
      <c r="W95"/>
    </row>
    <row r="96" spans="1:23" ht="15" customHeight="1" x14ac:dyDescent="0.35">
      <c r="A96" s="11" t="s">
        <v>253</v>
      </c>
      <c r="B96" s="11" t="s">
        <v>8</v>
      </c>
      <c r="C96" s="11">
        <v>8</v>
      </c>
      <c r="D96" s="11" t="s">
        <v>16</v>
      </c>
      <c r="E96" s="11" t="s">
        <v>254</v>
      </c>
      <c r="F96" s="12">
        <v>43186.837200949078</v>
      </c>
      <c r="G96" s="12">
        <v>43194.494488379627</v>
      </c>
      <c r="H96" s="12">
        <v>43194.578036817133</v>
      </c>
      <c r="N96" s="11" t="s">
        <v>64</v>
      </c>
      <c r="O96" s="11" t="s">
        <v>82</v>
      </c>
      <c r="P96" s="11" t="s">
        <v>89</v>
      </c>
      <c r="Q96" s="13">
        <v>43194.563794305555</v>
      </c>
      <c r="R96" s="13">
        <v>43194.578036817133</v>
      </c>
      <c r="S96" s="9" t="s">
        <v>97</v>
      </c>
      <c r="T96" s="14">
        <f>Table5[End Time]-Table5[[#This Row],[Start Time]]</f>
        <v>1.4242511577322148E-2</v>
      </c>
      <c r="V96"/>
      <c r="W96"/>
    </row>
    <row r="97" spans="1:23" ht="15" customHeight="1" x14ac:dyDescent="0.35">
      <c r="A97" s="11" t="s">
        <v>216</v>
      </c>
      <c r="B97" s="11" t="s">
        <v>8</v>
      </c>
      <c r="C97" s="11">
        <v>3</v>
      </c>
      <c r="D97" s="11" t="s">
        <v>9</v>
      </c>
      <c r="E97" s="11" t="s">
        <v>32</v>
      </c>
      <c r="F97" s="12">
        <v>43185.38155085648</v>
      </c>
      <c r="G97" s="12">
        <v>43193.670887199078</v>
      </c>
      <c r="H97" s="12">
        <v>43194.581534224541</v>
      </c>
      <c r="N97" s="11" t="s">
        <v>64</v>
      </c>
      <c r="O97" s="11" t="s">
        <v>90</v>
      </c>
      <c r="P97" s="11" t="s">
        <v>86</v>
      </c>
      <c r="Q97" s="13">
        <v>43194.559143599537</v>
      </c>
      <c r="R97" s="13">
        <v>43194.581534224541</v>
      </c>
      <c r="S97" s="9" t="s">
        <v>671</v>
      </c>
      <c r="T97" s="14">
        <f>Table5[End Time]-Table5[[#This Row],[Start Time]]</f>
        <v>2.2390625003026798E-2</v>
      </c>
      <c r="V97"/>
      <c r="W97"/>
    </row>
    <row r="98" spans="1:23" ht="15" customHeight="1" x14ac:dyDescent="0.35">
      <c r="A98" s="11" t="s">
        <v>236</v>
      </c>
      <c r="B98" s="11" t="s">
        <v>8</v>
      </c>
      <c r="C98" s="11">
        <v>5</v>
      </c>
      <c r="D98" s="11" t="s">
        <v>11</v>
      </c>
      <c r="E98" s="11" t="s">
        <v>29</v>
      </c>
      <c r="F98" s="12">
        <v>43186.441764201387</v>
      </c>
      <c r="G98" s="12">
        <v>43194.550389849537</v>
      </c>
      <c r="H98" s="12">
        <v>43194.582567256941</v>
      </c>
      <c r="N98" s="11" t="s">
        <v>64</v>
      </c>
      <c r="O98" s="11" t="s">
        <v>90</v>
      </c>
      <c r="P98" s="11" t="s">
        <v>82</v>
      </c>
      <c r="Q98" s="13">
        <v>43194.576136597221</v>
      </c>
      <c r="R98" s="13">
        <v>43194.582567256941</v>
      </c>
      <c r="S98" s="9" t="s">
        <v>96</v>
      </c>
      <c r="T98" s="14">
        <f>Table5[End Time]-Table5[[#This Row],[Start Time]]</f>
        <v>6.4306597196264192E-3</v>
      </c>
      <c r="V98"/>
      <c r="W98"/>
    </row>
    <row r="99" spans="1:23" ht="15" customHeight="1" x14ac:dyDescent="0.35">
      <c r="A99" s="11" t="s">
        <v>252</v>
      </c>
      <c r="B99" s="11" t="s">
        <v>8</v>
      </c>
      <c r="C99" s="11">
        <v>3</v>
      </c>
      <c r="D99" s="11" t="s">
        <v>9</v>
      </c>
      <c r="E99" s="11" t="s">
        <v>43</v>
      </c>
      <c r="F99" s="12">
        <v>43186.775931111108</v>
      </c>
      <c r="G99" s="12">
        <v>43194.468396597222</v>
      </c>
      <c r="H99" s="12">
        <v>43194.584234548609</v>
      </c>
      <c r="N99" s="11" t="s">
        <v>64</v>
      </c>
      <c r="O99" s="11" t="s">
        <v>82</v>
      </c>
      <c r="P99" s="11" t="s">
        <v>83</v>
      </c>
      <c r="Q99" s="13">
        <v>43194.543248831018</v>
      </c>
      <c r="R99" s="13">
        <v>43194.584234548609</v>
      </c>
      <c r="S99" s="9" t="s">
        <v>672</v>
      </c>
      <c r="T99" s="14">
        <f>Table5[End Time]-Table5[[#This Row],[Start Time]]</f>
        <v>4.0985717590956483E-2</v>
      </c>
      <c r="V99"/>
      <c r="W99"/>
    </row>
    <row r="100" spans="1:23" ht="15" customHeight="1" x14ac:dyDescent="0.35">
      <c r="A100" s="11" t="s">
        <v>35</v>
      </c>
      <c r="B100" s="11" t="s">
        <v>8</v>
      </c>
      <c r="C100" s="11">
        <v>7</v>
      </c>
      <c r="D100" s="11" t="s">
        <v>9</v>
      </c>
      <c r="E100" s="11" t="s">
        <v>29</v>
      </c>
      <c r="F100" s="12">
        <v>43186.58863820602</v>
      </c>
      <c r="G100" s="12">
        <v>43194.517017245373</v>
      </c>
      <c r="H100" s="12">
        <v>43194.591185717596</v>
      </c>
      <c r="N100" s="11" t="s">
        <v>64</v>
      </c>
      <c r="O100" s="11" t="s">
        <v>82</v>
      </c>
      <c r="P100" s="11" t="s">
        <v>89</v>
      </c>
      <c r="Q100" s="13">
        <v>43194.579873194445</v>
      </c>
      <c r="R100" s="13">
        <v>43194.591185717596</v>
      </c>
      <c r="S100" s="9" t="s">
        <v>97</v>
      </c>
      <c r="T100" s="14">
        <f>Table5[End Time]-Table5[[#This Row],[Start Time]]</f>
        <v>1.1312523150991183E-2</v>
      </c>
      <c r="V100"/>
      <c r="W100"/>
    </row>
    <row r="101" spans="1:23" ht="15" customHeight="1" x14ac:dyDescent="0.35">
      <c r="A101" s="11" t="s">
        <v>233</v>
      </c>
      <c r="B101" s="11" t="s">
        <v>8</v>
      </c>
      <c r="C101" s="11">
        <v>5</v>
      </c>
      <c r="D101" s="11" t="s">
        <v>9</v>
      </c>
      <c r="E101" s="11" t="s">
        <v>72</v>
      </c>
      <c r="F101" s="12">
        <v>43186.357849930559</v>
      </c>
      <c r="G101" s="12">
        <v>43194.508941412038</v>
      </c>
      <c r="H101" s="12">
        <v>43194.592267129628</v>
      </c>
      <c r="N101" s="11" t="s">
        <v>75</v>
      </c>
      <c r="O101" s="11" t="s">
        <v>82</v>
      </c>
      <c r="P101" s="11" t="s">
        <v>84</v>
      </c>
      <c r="Q101" s="13">
        <v>43194.574474398149</v>
      </c>
      <c r="R101" s="13">
        <v>43194.592267129628</v>
      </c>
      <c r="S101" s="9" t="s">
        <v>100</v>
      </c>
      <c r="T101" s="14">
        <f>Table5[End Time]-Table5[[#This Row],[Start Time]]</f>
        <v>1.7792731479858048E-2</v>
      </c>
      <c r="V101"/>
      <c r="W101"/>
    </row>
    <row r="102" spans="1:23" ht="15" customHeight="1" x14ac:dyDescent="0.35">
      <c r="A102" s="11" t="s">
        <v>255</v>
      </c>
      <c r="B102" s="11" t="s">
        <v>8</v>
      </c>
      <c r="C102" s="11">
        <v>4</v>
      </c>
      <c r="D102" s="11" t="s">
        <v>16</v>
      </c>
      <c r="E102" s="11" t="s">
        <v>17</v>
      </c>
      <c r="F102" s="12">
        <v>43186.8376894213</v>
      </c>
      <c r="G102" s="12">
        <v>43194.5274780787</v>
      </c>
      <c r="H102" s="12">
        <v>43194.597854803244</v>
      </c>
      <c r="N102" s="11" t="s">
        <v>64</v>
      </c>
      <c r="O102" s="11" t="s">
        <v>82</v>
      </c>
      <c r="P102" s="11" t="s">
        <v>86</v>
      </c>
      <c r="Q102" s="13">
        <v>43194.582574444445</v>
      </c>
      <c r="R102" s="13">
        <v>43194.597854803244</v>
      </c>
      <c r="S102" s="9" t="s">
        <v>101</v>
      </c>
      <c r="T102" s="14">
        <f>Table5[End Time]-Table5[[#This Row],[Start Time]]</f>
        <v>1.5280358798918314E-2</v>
      </c>
      <c r="V102"/>
      <c r="W102"/>
    </row>
    <row r="103" spans="1:23" ht="15" customHeight="1" x14ac:dyDescent="0.35">
      <c r="A103" s="11" t="s">
        <v>38</v>
      </c>
      <c r="B103" s="11" t="s">
        <v>8</v>
      </c>
      <c r="C103" s="11">
        <v>3</v>
      </c>
      <c r="D103" s="11" t="s">
        <v>9</v>
      </c>
      <c r="E103" s="11" t="s">
        <v>29</v>
      </c>
      <c r="F103" s="12">
        <v>43186.584969872689</v>
      </c>
      <c r="G103" s="12">
        <v>43194.422251793978</v>
      </c>
      <c r="H103" s="12">
        <v>43194.607605405094</v>
      </c>
      <c r="N103" s="11" t="s">
        <v>541</v>
      </c>
      <c r="O103" s="11" t="s">
        <v>90</v>
      </c>
      <c r="P103" s="11" t="s">
        <v>82</v>
      </c>
      <c r="Q103" s="13">
        <v>43194.595460972225</v>
      </c>
      <c r="R103" s="13">
        <v>43194.607605405094</v>
      </c>
      <c r="S103" s="9" t="s">
        <v>96</v>
      </c>
      <c r="T103" s="14">
        <f>Table5[End Time]-Table5[[#This Row],[Start Time]]</f>
        <v>1.2144432868808508E-2</v>
      </c>
      <c r="V103"/>
      <c r="W103"/>
    </row>
    <row r="104" spans="1:23" ht="15" customHeight="1" x14ac:dyDescent="0.35">
      <c r="A104" s="11" t="s">
        <v>237</v>
      </c>
      <c r="B104" s="11" t="s">
        <v>8</v>
      </c>
      <c r="C104" s="11">
        <v>3</v>
      </c>
      <c r="D104" s="11" t="s">
        <v>9</v>
      </c>
      <c r="E104" s="11" t="s">
        <v>29</v>
      </c>
      <c r="F104" s="12">
        <v>43186.474296111111</v>
      </c>
      <c r="G104" s="12">
        <v>43194.508791712964</v>
      </c>
      <c r="H104" s="12">
        <v>43194.608028680559</v>
      </c>
      <c r="N104" s="11" t="s">
        <v>68</v>
      </c>
      <c r="O104" s="11" t="s">
        <v>90</v>
      </c>
      <c r="P104" s="11" t="s">
        <v>89</v>
      </c>
      <c r="Q104" s="13">
        <v>43194.593109305555</v>
      </c>
      <c r="R104" s="13">
        <v>43194.608028680559</v>
      </c>
      <c r="S104" s="9" t="s">
        <v>97</v>
      </c>
      <c r="T104" s="14">
        <f>Table5[End Time]-Table5[[#This Row],[Start Time]]</f>
        <v>1.4919375003955793E-2</v>
      </c>
      <c r="V104"/>
      <c r="W104"/>
    </row>
    <row r="105" spans="1:23" ht="15" customHeight="1" x14ac:dyDescent="0.35">
      <c r="A105" s="11" t="s">
        <v>238</v>
      </c>
      <c r="B105" s="11" t="s">
        <v>8</v>
      </c>
      <c r="C105" s="11">
        <v>2</v>
      </c>
      <c r="D105" s="11" t="s">
        <v>9</v>
      </c>
      <c r="E105" s="11" t="s">
        <v>29</v>
      </c>
      <c r="F105" s="12">
        <v>43186.485834097221</v>
      </c>
      <c r="G105" s="12">
        <v>43193.715088541663</v>
      </c>
      <c r="H105" s="12">
        <v>43194.621827395837</v>
      </c>
      <c r="N105" s="11" t="s">
        <v>68</v>
      </c>
      <c r="O105" s="11" t="s">
        <v>90</v>
      </c>
      <c r="P105" s="11" t="s">
        <v>86</v>
      </c>
      <c r="Q105" s="13">
        <v>43194.598897002317</v>
      </c>
      <c r="R105" s="13">
        <v>43194.621827395837</v>
      </c>
      <c r="S105" s="9" t="s">
        <v>101</v>
      </c>
      <c r="T105" s="14">
        <f>Table5[End Time]-Table5[[#This Row],[Start Time]]</f>
        <v>2.2930393519345671E-2</v>
      </c>
      <c r="V105"/>
      <c r="W105"/>
    </row>
    <row r="106" spans="1:23" ht="15" customHeight="1" x14ac:dyDescent="0.35">
      <c r="A106" s="11" t="s">
        <v>228</v>
      </c>
      <c r="B106" s="11" t="s">
        <v>8</v>
      </c>
      <c r="C106" s="11">
        <v>1</v>
      </c>
      <c r="D106" s="11" t="s">
        <v>9</v>
      </c>
      <c r="E106" s="11" t="s">
        <v>229</v>
      </c>
      <c r="F106" s="12">
        <v>43185.681155046295</v>
      </c>
      <c r="G106" s="12">
        <v>43189.362757071758</v>
      </c>
      <c r="H106" s="12">
        <v>43194.623430439817</v>
      </c>
      <c r="N106" s="11" t="s">
        <v>64</v>
      </c>
      <c r="O106" s="11" t="s">
        <v>87</v>
      </c>
      <c r="P106" s="11" t="s">
        <v>81</v>
      </c>
      <c r="Q106" s="13">
        <v>43194.573286909719</v>
      </c>
      <c r="R106" s="13">
        <v>43194.623430439817</v>
      </c>
      <c r="S106" s="9" t="s">
        <v>673</v>
      </c>
      <c r="T106" s="14">
        <f>Table5[End Time]-Table5[[#This Row],[Start Time]]</f>
        <v>5.0143530097557232E-2</v>
      </c>
      <c r="V106"/>
      <c r="W106"/>
    </row>
    <row r="107" spans="1:23" ht="15" customHeight="1" x14ac:dyDescent="0.35">
      <c r="A107" s="11" t="s">
        <v>235</v>
      </c>
      <c r="B107" s="11" t="s">
        <v>8</v>
      </c>
      <c r="C107" s="11">
        <v>13</v>
      </c>
      <c r="D107" s="11" t="s">
        <v>9</v>
      </c>
      <c r="E107" s="11" t="s">
        <v>125</v>
      </c>
      <c r="F107" s="12">
        <v>43186.441690740743</v>
      </c>
      <c r="G107" s="12">
        <v>43194.536895474535</v>
      </c>
      <c r="H107" s="12">
        <v>43194.63510994213</v>
      </c>
      <c r="N107" s="11" t="s">
        <v>64</v>
      </c>
      <c r="O107" s="11" t="s">
        <v>89</v>
      </c>
      <c r="P107" s="11" t="s">
        <v>82</v>
      </c>
      <c r="Q107" s="13">
        <v>43194.618439375001</v>
      </c>
      <c r="R107" s="13">
        <v>43194.63510994213</v>
      </c>
      <c r="S107" s="9" t="s">
        <v>96</v>
      </c>
      <c r="T107" s="14">
        <f>Table5[End Time]-Table5[[#This Row],[Start Time]]</f>
        <v>1.6670567129040137E-2</v>
      </c>
      <c r="V107"/>
      <c r="W107"/>
    </row>
    <row r="108" spans="1:23" ht="15" customHeight="1" x14ac:dyDescent="0.35">
      <c r="A108" s="11" t="s">
        <v>251</v>
      </c>
      <c r="B108" s="11" t="s">
        <v>8</v>
      </c>
      <c r="C108" s="11">
        <v>4</v>
      </c>
      <c r="D108" s="11" t="s">
        <v>11</v>
      </c>
      <c r="E108" s="11" t="s">
        <v>43</v>
      </c>
      <c r="F108" s="12">
        <v>43185.698079270835</v>
      </c>
      <c r="G108" s="12">
        <v>43194.640892581017</v>
      </c>
      <c r="H108" s="12">
        <v>43194.666740856483</v>
      </c>
      <c r="I108" s="12">
        <v>43186.411106678243</v>
      </c>
      <c r="J108" s="12">
        <v>43187.480254780094</v>
      </c>
      <c r="K108" s="11" t="s">
        <v>65</v>
      </c>
      <c r="L108" s="9" t="s">
        <v>319</v>
      </c>
      <c r="N108" s="11" t="s">
        <v>64</v>
      </c>
      <c r="O108" s="11" t="s">
        <v>89</v>
      </c>
      <c r="P108" s="11" t="s">
        <v>82</v>
      </c>
      <c r="Q108" s="13">
        <v>43194.64952421296</v>
      </c>
      <c r="R108" s="13">
        <v>43194.666740856483</v>
      </c>
      <c r="S108" s="9" t="s">
        <v>96</v>
      </c>
      <c r="T108" s="14">
        <f>Table5[End Time]-Table5[[#This Row],[Start Time]]</f>
        <v>1.7216643522260711E-2</v>
      </c>
      <c r="V108"/>
      <c r="W108"/>
    </row>
    <row r="109" spans="1:23" ht="15" customHeight="1" x14ac:dyDescent="0.35">
      <c r="A109" s="11" t="s">
        <v>267</v>
      </c>
      <c r="B109" s="11" t="s">
        <v>8</v>
      </c>
      <c r="C109" s="11">
        <v>3</v>
      </c>
      <c r="D109" s="11" t="s">
        <v>11</v>
      </c>
      <c r="E109" s="11" t="s">
        <v>43</v>
      </c>
      <c r="F109" s="12">
        <v>43187.544160694444</v>
      </c>
      <c r="G109" s="12">
        <v>43194.633730162037</v>
      </c>
      <c r="H109" s="12">
        <v>43194.667825497687</v>
      </c>
      <c r="N109" s="11" t="s">
        <v>64</v>
      </c>
      <c r="O109" s="11" t="s">
        <v>84</v>
      </c>
      <c r="P109" s="11" t="s">
        <v>89</v>
      </c>
      <c r="Q109" s="13">
        <v>43194.642785694443</v>
      </c>
      <c r="R109" s="13">
        <v>43194.667825497687</v>
      </c>
      <c r="S109" s="9" t="s">
        <v>674</v>
      </c>
      <c r="T109" s="14">
        <f>Table5[End Time]-Table5[[#This Row],[Start Time]]</f>
        <v>2.5039803243998904E-2</v>
      </c>
      <c r="V109"/>
      <c r="W109"/>
    </row>
    <row r="110" spans="1:23" ht="15" customHeight="1" x14ac:dyDescent="0.35">
      <c r="A110" s="11" t="s">
        <v>248</v>
      </c>
      <c r="B110" s="11" t="s">
        <v>8</v>
      </c>
      <c r="C110" s="11">
        <v>1</v>
      </c>
      <c r="D110" s="11" t="s">
        <v>9</v>
      </c>
      <c r="E110" s="11" t="s">
        <v>28</v>
      </c>
      <c r="F110" s="12">
        <v>43186.713940925925</v>
      </c>
      <c r="G110" s="12">
        <v>43189.527441979168</v>
      </c>
      <c r="H110" s="12">
        <v>43194.683013888891</v>
      </c>
      <c r="N110" s="11" t="s">
        <v>64</v>
      </c>
      <c r="O110" s="11" t="s">
        <v>87</v>
      </c>
      <c r="P110" s="11" t="s">
        <v>81</v>
      </c>
      <c r="Q110" s="13">
        <v>43194.627279131942</v>
      </c>
      <c r="R110" s="13">
        <v>43194.683013888891</v>
      </c>
      <c r="S110" s="9" t="s">
        <v>675</v>
      </c>
      <c r="T110" s="14">
        <f>Table5[End Time]-Table5[[#This Row],[Start Time]]</f>
        <v>5.5734756948368158E-2</v>
      </c>
      <c r="V110"/>
      <c r="W110"/>
    </row>
    <row r="111" spans="1:23" ht="15" customHeight="1" x14ac:dyDescent="0.35">
      <c r="A111" s="11" t="s">
        <v>246</v>
      </c>
      <c r="B111" s="11" t="s">
        <v>18</v>
      </c>
      <c r="C111" s="11">
        <v>1</v>
      </c>
      <c r="D111" s="11" t="s">
        <v>19</v>
      </c>
      <c r="E111" s="11" t="s">
        <v>247</v>
      </c>
      <c r="F111" s="12">
        <v>43186.665294548613</v>
      </c>
      <c r="G111" s="12">
        <v>43193.658034432869</v>
      </c>
      <c r="H111" s="12">
        <v>43194.699887662035</v>
      </c>
      <c r="N111" s="11" t="s">
        <v>64</v>
      </c>
      <c r="O111" s="11" t="s">
        <v>87</v>
      </c>
      <c r="P111" s="11" t="s">
        <v>83</v>
      </c>
      <c r="Q111" s="13">
        <v>43194.694775717595</v>
      </c>
      <c r="R111" s="13">
        <v>43194.699887662035</v>
      </c>
      <c r="S111" s="9" t="s">
        <v>676</v>
      </c>
      <c r="T111" s="14">
        <f>Table5[End Time]-Table5[[#This Row],[Start Time]]</f>
        <v>5.1119444397045299E-3</v>
      </c>
      <c r="V111"/>
      <c r="W111"/>
    </row>
    <row r="112" spans="1:23" ht="15" customHeight="1" x14ac:dyDescent="0.35">
      <c r="A112" s="11" t="s">
        <v>263</v>
      </c>
      <c r="B112" s="11" t="s">
        <v>18</v>
      </c>
      <c r="C112" s="11">
        <v>1</v>
      </c>
      <c r="D112" s="11" t="s">
        <v>19</v>
      </c>
      <c r="E112" s="11" t="s">
        <v>264</v>
      </c>
      <c r="F112" s="12">
        <v>43187.511532997683</v>
      </c>
      <c r="G112" s="12">
        <v>43194.400240497685</v>
      </c>
      <c r="H112" s="12">
        <v>43194.705804884259</v>
      </c>
      <c r="N112" s="11" t="s">
        <v>64</v>
      </c>
      <c r="O112" s="11" t="s">
        <v>85</v>
      </c>
      <c r="P112" s="11" t="s">
        <v>83</v>
      </c>
      <c r="Q112" s="13">
        <v>43194.701854467596</v>
      </c>
      <c r="R112" s="13">
        <v>43194.705804884259</v>
      </c>
      <c r="S112" s="9" t="s">
        <v>677</v>
      </c>
      <c r="T112" s="14">
        <f>Table5[End Time]-Table5[[#This Row],[Start Time]]</f>
        <v>3.9504166634287685E-3</v>
      </c>
      <c r="V112"/>
      <c r="W112"/>
    </row>
    <row r="113" spans="1:23" ht="15" customHeight="1" x14ac:dyDescent="0.35">
      <c r="A113" s="11" t="s">
        <v>268</v>
      </c>
      <c r="B113" s="11" t="s">
        <v>8</v>
      </c>
      <c r="C113" s="11">
        <v>4</v>
      </c>
      <c r="D113" s="11" t="s">
        <v>9</v>
      </c>
      <c r="E113" s="11" t="s">
        <v>43</v>
      </c>
      <c r="F113" s="12">
        <v>43182.69076070602</v>
      </c>
      <c r="G113" s="12">
        <v>43194.636946226849</v>
      </c>
      <c r="H113" s="12">
        <v>43195.356834479164</v>
      </c>
      <c r="I113" s="12">
        <v>43185.619213958336</v>
      </c>
      <c r="J113" s="12">
        <v>43187.648447187501</v>
      </c>
      <c r="K113" s="11" t="s">
        <v>65</v>
      </c>
      <c r="L113" s="9" t="s">
        <v>317</v>
      </c>
      <c r="N113" s="11" t="s">
        <v>64</v>
      </c>
      <c r="O113" s="11" t="s">
        <v>83</v>
      </c>
      <c r="P113" s="11" t="s">
        <v>89</v>
      </c>
      <c r="Q113" s="13">
        <v>43195.338474074073</v>
      </c>
      <c r="R113" s="13">
        <v>43195.356834479164</v>
      </c>
      <c r="S113" s="9" t="s">
        <v>678</v>
      </c>
      <c r="T113" s="14">
        <f>Table5[End Time]-Table5[[#This Row],[Start Time]]</f>
        <v>1.8360405090788845E-2</v>
      </c>
      <c r="V113"/>
      <c r="W113"/>
    </row>
    <row r="114" spans="1:23" ht="15" customHeight="1" x14ac:dyDescent="0.35">
      <c r="A114" s="11" t="s">
        <v>265</v>
      </c>
      <c r="B114" s="11" t="s">
        <v>8</v>
      </c>
      <c r="C114" s="11">
        <v>5</v>
      </c>
      <c r="D114" s="11" t="s">
        <v>9</v>
      </c>
      <c r="E114" s="11" t="s">
        <v>76</v>
      </c>
      <c r="F114" s="12">
        <v>43187.526768356482</v>
      </c>
      <c r="G114" s="12">
        <v>43194.643585393518</v>
      </c>
      <c r="H114" s="12">
        <v>43195.374793240742</v>
      </c>
      <c r="N114" s="11" t="s">
        <v>64</v>
      </c>
      <c r="O114" s="11" t="s">
        <v>86</v>
      </c>
      <c r="P114" s="11" t="s">
        <v>89</v>
      </c>
      <c r="Q114" s="13">
        <v>43195.35845576389</v>
      </c>
      <c r="R114" s="13">
        <v>43195.374793240742</v>
      </c>
      <c r="S114" s="9" t="s">
        <v>679</v>
      </c>
      <c r="T114" s="14">
        <f>Table5[End Time]-Table5[[#This Row],[Start Time]]</f>
        <v>1.6337476852640975E-2</v>
      </c>
      <c r="V114"/>
      <c r="W114"/>
    </row>
    <row r="115" spans="1:23" ht="15" customHeight="1" x14ac:dyDescent="0.35">
      <c r="A115" s="11" t="s">
        <v>277</v>
      </c>
      <c r="B115" s="11" t="s">
        <v>8</v>
      </c>
      <c r="C115" s="11">
        <v>10</v>
      </c>
      <c r="D115" s="11" t="s">
        <v>11</v>
      </c>
      <c r="E115" s="11" t="s">
        <v>49</v>
      </c>
      <c r="F115" s="12">
        <v>43187.840205555556</v>
      </c>
      <c r="G115" s="12">
        <v>43194.658343958334</v>
      </c>
      <c r="H115" s="12">
        <v>43195.385620810186</v>
      </c>
      <c r="N115" s="11" t="s">
        <v>64</v>
      </c>
      <c r="O115" s="11" t="s">
        <v>83</v>
      </c>
      <c r="P115" s="11" t="s">
        <v>82</v>
      </c>
      <c r="Q115" s="13">
        <v>43195.379646157409</v>
      </c>
      <c r="R115" s="13">
        <v>43195.385620810186</v>
      </c>
      <c r="S115" s="9" t="s">
        <v>312</v>
      </c>
      <c r="T115" s="14">
        <f>Table5[End Time]-Table5[[#This Row],[Start Time]]</f>
        <v>5.9746527767856605E-3</v>
      </c>
      <c r="V115"/>
      <c r="W115"/>
    </row>
    <row r="116" spans="1:23" ht="15" customHeight="1" x14ac:dyDescent="0.35">
      <c r="A116" s="11" t="s">
        <v>269</v>
      </c>
      <c r="B116" s="11" t="s">
        <v>8</v>
      </c>
      <c r="C116" s="11">
        <v>2</v>
      </c>
      <c r="D116" s="11" t="s">
        <v>9</v>
      </c>
      <c r="E116" s="11" t="s">
        <v>527</v>
      </c>
      <c r="F116" s="12">
        <v>43187.577816087964</v>
      </c>
      <c r="G116" s="12">
        <v>43194.676001990738</v>
      </c>
      <c r="H116" s="12">
        <v>43195.396855844905</v>
      </c>
      <c r="N116" s="11" t="s">
        <v>64</v>
      </c>
      <c r="O116" s="11" t="s">
        <v>84</v>
      </c>
      <c r="P116" s="11" t="s">
        <v>82</v>
      </c>
      <c r="Q116" s="13">
        <v>43195.389903877316</v>
      </c>
      <c r="R116" s="13">
        <v>43195.396855844905</v>
      </c>
      <c r="S116" s="9" t="s">
        <v>96</v>
      </c>
      <c r="T116" s="14">
        <f>Table5[End Time]-Table5[[#This Row],[Start Time]]</f>
        <v>6.9519675889750943E-3</v>
      </c>
      <c r="V116"/>
      <c r="W116"/>
    </row>
    <row r="117" spans="1:23" ht="15" customHeight="1" x14ac:dyDescent="0.35">
      <c r="A117" s="11" t="s">
        <v>273</v>
      </c>
      <c r="B117" s="11" t="s">
        <v>18</v>
      </c>
      <c r="C117" s="11">
        <v>1</v>
      </c>
      <c r="D117" s="11" t="s">
        <v>19</v>
      </c>
      <c r="E117" s="11" t="s">
        <v>274</v>
      </c>
      <c r="F117" s="12">
        <v>43187.66135519676</v>
      </c>
      <c r="G117" s="12">
        <v>43194.423731643517</v>
      </c>
      <c r="H117" s="12">
        <v>43195.403842418978</v>
      </c>
      <c r="N117" s="11" t="s">
        <v>64</v>
      </c>
      <c r="O117" s="11" t="s">
        <v>85</v>
      </c>
      <c r="P117" s="11" t="s">
        <v>83</v>
      </c>
      <c r="Q117" s="13">
        <v>43195.398637627317</v>
      </c>
      <c r="R117" s="13">
        <v>43195.403842418978</v>
      </c>
      <c r="S117" s="9" t="s">
        <v>314</v>
      </c>
      <c r="T117" s="14">
        <f>Table5[End Time]-Table5[[#This Row],[Start Time]]</f>
        <v>5.2047916615265422E-3</v>
      </c>
      <c r="V117"/>
      <c r="W117"/>
    </row>
    <row r="118" spans="1:23" ht="15" customHeight="1" x14ac:dyDescent="0.35">
      <c r="A118" s="11" t="s">
        <v>272</v>
      </c>
      <c r="B118" s="11" t="s">
        <v>8</v>
      </c>
      <c r="C118" s="11">
        <v>8</v>
      </c>
      <c r="D118" s="11" t="s">
        <v>9</v>
      </c>
      <c r="E118" s="11" t="s">
        <v>77</v>
      </c>
      <c r="F118" s="12">
        <v>43187.638317164354</v>
      </c>
      <c r="G118" s="12">
        <v>43194.686822222226</v>
      </c>
      <c r="H118" s="12">
        <v>43195.403986597223</v>
      </c>
      <c r="N118" s="11" t="s">
        <v>64</v>
      </c>
      <c r="O118" s="11" t="s">
        <v>90</v>
      </c>
      <c r="P118" s="11" t="s">
        <v>89</v>
      </c>
      <c r="Q118" s="13">
        <v>43195.375728587962</v>
      </c>
      <c r="R118" s="13">
        <v>43195.403986597223</v>
      </c>
      <c r="S118" s="9" t="s">
        <v>680</v>
      </c>
      <c r="T118" s="14">
        <f>Table5[End Time]-Table5[[#This Row],[Start Time]]</f>
        <v>2.825800926075317E-2</v>
      </c>
      <c r="V118"/>
      <c r="W118"/>
    </row>
    <row r="119" spans="1:23" ht="15" customHeight="1" x14ac:dyDescent="0.35">
      <c r="A119" s="11" t="s">
        <v>256</v>
      </c>
      <c r="B119" s="11" t="s">
        <v>8</v>
      </c>
      <c r="C119" s="11">
        <v>2</v>
      </c>
      <c r="D119" s="11" t="s">
        <v>9</v>
      </c>
      <c r="E119" s="11" t="s">
        <v>12</v>
      </c>
      <c r="F119" s="12">
        <v>43187.4085003125</v>
      </c>
      <c r="G119" s="12">
        <v>43194.693828368057</v>
      </c>
      <c r="H119" s="12">
        <v>43195.405443113428</v>
      </c>
      <c r="N119" s="11" t="s">
        <v>64</v>
      </c>
      <c r="O119" s="11" t="s">
        <v>83</v>
      </c>
      <c r="P119" s="11" t="s">
        <v>82</v>
      </c>
      <c r="Q119" s="13">
        <v>43195.397675023145</v>
      </c>
      <c r="R119" s="13">
        <v>43195.405443113428</v>
      </c>
      <c r="S119" s="9" t="s">
        <v>681</v>
      </c>
      <c r="T119" s="14">
        <f>Table5[End Time]-Table5[[#This Row],[Start Time]]</f>
        <v>7.7680902832071297E-3</v>
      </c>
      <c r="V119"/>
      <c r="W119"/>
    </row>
    <row r="120" spans="1:23" ht="15" customHeight="1" x14ac:dyDescent="0.35">
      <c r="A120" s="11" t="s">
        <v>275</v>
      </c>
      <c r="B120" s="11" t="s">
        <v>8</v>
      </c>
      <c r="C120" s="11">
        <v>3</v>
      </c>
      <c r="D120" s="11" t="s">
        <v>16</v>
      </c>
      <c r="E120" s="11" t="s">
        <v>276</v>
      </c>
      <c r="F120" s="12">
        <v>43187.838050543978</v>
      </c>
      <c r="G120" s="12">
        <v>43194.678722592595</v>
      </c>
      <c r="H120" s="12">
        <v>43195.412830011577</v>
      </c>
      <c r="N120" s="11" t="s">
        <v>64</v>
      </c>
      <c r="O120" s="11" t="s">
        <v>83</v>
      </c>
      <c r="P120" s="11" t="s">
        <v>86</v>
      </c>
      <c r="Q120" s="13">
        <v>43195.393218414349</v>
      </c>
      <c r="R120" s="13">
        <v>43195.412830011577</v>
      </c>
      <c r="S120" s="9" t="s">
        <v>682</v>
      </c>
      <c r="T120" s="14">
        <f>Table5[End Time]-Table5[[#This Row],[Start Time]]</f>
        <v>1.9611597228504252E-2</v>
      </c>
      <c r="V120"/>
      <c r="W120"/>
    </row>
    <row r="121" spans="1:23" ht="15" customHeight="1" x14ac:dyDescent="0.35">
      <c r="A121" s="11" t="s">
        <v>261</v>
      </c>
      <c r="B121" s="11" t="s">
        <v>8</v>
      </c>
      <c r="C121" s="11">
        <v>2</v>
      </c>
      <c r="D121" s="11" t="s">
        <v>9</v>
      </c>
      <c r="E121" s="11" t="s">
        <v>50</v>
      </c>
      <c r="F121" s="12">
        <v>43182.688440555554</v>
      </c>
      <c r="G121" s="12">
        <v>43195.396732499998</v>
      </c>
      <c r="H121" s="12">
        <v>43195.416499050923</v>
      </c>
      <c r="I121" s="12">
        <v>43185.608024861111</v>
      </c>
      <c r="J121" s="12">
        <v>43187.57668770833</v>
      </c>
      <c r="K121" s="11" t="s">
        <v>65</v>
      </c>
      <c r="L121" s="9" t="s">
        <v>316</v>
      </c>
      <c r="N121" s="11" t="s">
        <v>75</v>
      </c>
      <c r="O121" s="11" t="s">
        <v>83</v>
      </c>
      <c r="P121" s="11" t="s">
        <v>82</v>
      </c>
      <c r="Q121" s="13">
        <v>43195.408406840281</v>
      </c>
      <c r="R121" s="13">
        <v>43195.416499050923</v>
      </c>
      <c r="S121" s="9" t="s">
        <v>96</v>
      </c>
      <c r="T121" s="14">
        <f>Table5[End Time]-Table5[[#This Row],[Start Time]]</f>
        <v>8.0922106426442042E-3</v>
      </c>
      <c r="V121"/>
      <c r="W121"/>
    </row>
    <row r="122" spans="1:23" ht="15" customHeight="1" x14ac:dyDescent="0.35">
      <c r="A122" s="11" t="s">
        <v>260</v>
      </c>
      <c r="B122" s="11" t="s">
        <v>8</v>
      </c>
      <c r="C122" s="11">
        <v>2</v>
      </c>
      <c r="D122" s="11" t="s">
        <v>9</v>
      </c>
      <c r="E122" s="11" t="s">
        <v>15</v>
      </c>
      <c r="F122" s="12">
        <v>43187.487237974536</v>
      </c>
      <c r="G122" s="12">
        <v>43195.365653715278</v>
      </c>
      <c r="H122" s="12">
        <v>43195.427379317131</v>
      </c>
      <c r="N122" s="11" t="s">
        <v>75</v>
      </c>
      <c r="O122" s="11" t="s">
        <v>86</v>
      </c>
      <c r="P122" s="11" t="s">
        <v>89</v>
      </c>
      <c r="Q122" s="13">
        <v>43195.40486091435</v>
      </c>
      <c r="R122" s="13">
        <v>43195.427379317131</v>
      </c>
      <c r="S122" s="9" t="s">
        <v>683</v>
      </c>
      <c r="T122" s="14">
        <f>Table5[End Time]-Table5[[#This Row],[Start Time]]</f>
        <v>2.2518402780406177E-2</v>
      </c>
      <c r="V122"/>
      <c r="W122"/>
    </row>
    <row r="123" spans="1:23" ht="15" customHeight="1" x14ac:dyDescent="0.35">
      <c r="A123" s="11" t="s">
        <v>259</v>
      </c>
      <c r="B123" s="11" t="s">
        <v>8</v>
      </c>
      <c r="C123" s="11">
        <v>3</v>
      </c>
      <c r="D123" s="11" t="s">
        <v>9</v>
      </c>
      <c r="E123" s="11" t="s">
        <v>26</v>
      </c>
      <c r="F123" s="12">
        <v>43187.470484814818</v>
      </c>
      <c r="G123" s="12">
        <v>43195.391711203702</v>
      </c>
      <c r="H123" s="12">
        <v>43195.428247025462</v>
      </c>
      <c r="N123" s="11" t="s">
        <v>64</v>
      </c>
      <c r="O123" s="11" t="s">
        <v>86</v>
      </c>
      <c r="P123" s="11" t="s">
        <v>82</v>
      </c>
      <c r="Q123" s="13">
        <v>43195.417447500004</v>
      </c>
      <c r="R123" s="13">
        <v>43195.428247025462</v>
      </c>
      <c r="S123" s="9" t="s">
        <v>96</v>
      </c>
      <c r="T123" s="14">
        <f>Table5[End Time]-Table5[[#This Row],[Start Time]]</f>
        <v>1.0799525458423886E-2</v>
      </c>
      <c r="V123"/>
      <c r="W123"/>
    </row>
    <row r="124" spans="1:23" ht="15" customHeight="1" x14ac:dyDescent="0.35">
      <c r="A124" s="11" t="s">
        <v>270</v>
      </c>
      <c r="B124" s="11" t="s">
        <v>8</v>
      </c>
      <c r="C124" s="11">
        <v>5</v>
      </c>
      <c r="D124" s="11" t="s">
        <v>9</v>
      </c>
      <c r="E124" s="11" t="s">
        <v>72</v>
      </c>
      <c r="F124" s="12">
        <v>43187.582045081021</v>
      </c>
      <c r="G124" s="12">
        <v>43195.37219584491</v>
      </c>
      <c r="H124" s="12">
        <v>43195.436489745371</v>
      </c>
      <c r="N124" s="11" t="s">
        <v>64</v>
      </c>
      <c r="O124" s="11" t="s">
        <v>82</v>
      </c>
      <c r="P124" s="11" t="s">
        <v>83</v>
      </c>
      <c r="Q124" s="13">
        <v>43195.408847141203</v>
      </c>
      <c r="R124" s="13">
        <v>43195.436489745371</v>
      </c>
      <c r="S124" s="9" t="s">
        <v>684</v>
      </c>
      <c r="T124" s="14">
        <f>Table5[End Time]-Table5[[#This Row],[Start Time]]</f>
        <v>2.7642604167340323E-2</v>
      </c>
      <c r="V124"/>
      <c r="W124"/>
    </row>
    <row r="125" spans="1:23" ht="15" customHeight="1" x14ac:dyDescent="0.35">
      <c r="A125" s="11" t="s">
        <v>262</v>
      </c>
      <c r="B125" s="11" t="s">
        <v>8</v>
      </c>
      <c r="C125" s="11">
        <v>2</v>
      </c>
      <c r="D125" s="11" t="s">
        <v>9</v>
      </c>
      <c r="E125" s="11" t="s">
        <v>77</v>
      </c>
      <c r="F125" s="12">
        <v>43187.505013194444</v>
      </c>
      <c r="G125" s="12">
        <v>43194.713941574075</v>
      </c>
      <c r="H125" s="12">
        <v>43195.438012685183</v>
      </c>
      <c r="N125" s="11" t="s">
        <v>64</v>
      </c>
      <c r="O125" s="11" t="s">
        <v>90</v>
      </c>
      <c r="P125" s="11" t="s">
        <v>82</v>
      </c>
      <c r="Q125" s="13">
        <v>43195.42912108796</v>
      </c>
      <c r="R125" s="13">
        <v>43195.438012685183</v>
      </c>
      <c r="S125" s="9" t="s">
        <v>685</v>
      </c>
      <c r="T125" s="14">
        <f>Table5[End Time]-Table5[[#This Row],[Start Time]]</f>
        <v>8.8915972228278406E-3</v>
      </c>
      <c r="V125"/>
      <c r="W125"/>
    </row>
    <row r="126" spans="1:23" ht="15" customHeight="1" x14ac:dyDescent="0.35">
      <c r="A126" s="11" t="s">
        <v>258</v>
      </c>
      <c r="B126" s="11" t="s">
        <v>8</v>
      </c>
      <c r="C126" s="11">
        <v>2</v>
      </c>
      <c r="D126" s="11" t="s">
        <v>9</v>
      </c>
      <c r="E126" s="11" t="s">
        <v>26</v>
      </c>
      <c r="F126" s="12">
        <v>43187.455156944445</v>
      </c>
      <c r="G126" s="12">
        <v>43194.622592638887</v>
      </c>
      <c r="H126" s="12">
        <v>43195.446568692132</v>
      </c>
      <c r="N126" s="11" t="s">
        <v>64</v>
      </c>
      <c r="O126" s="11" t="s">
        <v>90</v>
      </c>
      <c r="P126" s="11" t="s">
        <v>82</v>
      </c>
      <c r="Q126" s="13">
        <v>43195.439428449077</v>
      </c>
      <c r="R126" s="13">
        <v>43195.446568692132</v>
      </c>
      <c r="S126" s="9" t="s">
        <v>686</v>
      </c>
      <c r="T126" s="14">
        <f>Table5[End Time]-Table5[[#This Row],[Start Time]]</f>
        <v>7.1402430548914708E-3</v>
      </c>
      <c r="V126"/>
      <c r="W126"/>
    </row>
    <row r="127" spans="1:23" ht="15" customHeight="1" x14ac:dyDescent="0.35">
      <c r="A127" s="11" t="s">
        <v>245</v>
      </c>
      <c r="B127" s="11" t="s">
        <v>8</v>
      </c>
      <c r="C127" s="11">
        <v>1</v>
      </c>
      <c r="D127" s="11" t="s">
        <v>9</v>
      </c>
      <c r="E127" s="11" t="s">
        <v>42</v>
      </c>
      <c r="F127" s="12">
        <v>43186.620250254629</v>
      </c>
      <c r="G127" s="12">
        <v>43194.640413425928</v>
      </c>
      <c r="H127" s="12">
        <v>43195.450069224535</v>
      </c>
      <c r="N127" s="11" t="s">
        <v>64</v>
      </c>
      <c r="O127" s="11" t="s">
        <v>85</v>
      </c>
      <c r="P127" s="11" t="s">
        <v>81</v>
      </c>
      <c r="Q127" s="13">
        <v>43195.38901979167</v>
      </c>
      <c r="R127" s="13">
        <v>43195.450069224535</v>
      </c>
      <c r="S127" s="9" t="s">
        <v>687</v>
      </c>
      <c r="T127" s="14">
        <f>Table5[End Time]-Table5[[#This Row],[Start Time]]</f>
        <v>6.1049432864820119E-2</v>
      </c>
      <c r="V127"/>
      <c r="W127"/>
    </row>
    <row r="128" spans="1:23" ht="15" customHeight="1" x14ac:dyDescent="0.35">
      <c r="A128" s="11" t="s">
        <v>257</v>
      </c>
      <c r="B128" s="11" t="s">
        <v>8</v>
      </c>
      <c r="C128" s="11">
        <v>2</v>
      </c>
      <c r="D128" s="11" t="s">
        <v>9</v>
      </c>
      <c r="E128" s="11" t="s">
        <v>26</v>
      </c>
      <c r="F128" s="12">
        <v>43187.445466354169</v>
      </c>
      <c r="G128" s="12">
        <v>43195.452948877311</v>
      </c>
      <c r="H128" s="12">
        <v>43195.4780215625</v>
      </c>
      <c r="N128" s="11" t="s">
        <v>64</v>
      </c>
      <c r="O128" s="11" t="s">
        <v>90</v>
      </c>
      <c r="P128" s="11" t="s">
        <v>81</v>
      </c>
      <c r="Q128" s="13">
        <v>43195.456326064814</v>
      </c>
      <c r="R128" s="13">
        <v>43195.4780215625</v>
      </c>
      <c r="S128" s="9" t="s">
        <v>688</v>
      </c>
      <c r="T128" s="14">
        <f>Table5[End Time]-Table5[[#This Row],[Start Time]]</f>
        <v>2.1695497685868759E-2</v>
      </c>
      <c r="V128"/>
      <c r="W128"/>
    </row>
    <row r="129" spans="1:23" ht="15" customHeight="1" x14ac:dyDescent="0.35">
      <c r="A129" s="11" t="s">
        <v>286</v>
      </c>
      <c r="B129" s="11" t="s">
        <v>18</v>
      </c>
      <c r="C129" s="11">
        <v>1</v>
      </c>
      <c r="D129" s="11" t="s">
        <v>19</v>
      </c>
      <c r="E129" s="11" t="s">
        <v>287</v>
      </c>
      <c r="F129" s="12">
        <v>43188.546660729167</v>
      </c>
      <c r="G129" s="12">
        <v>43194.448593437497</v>
      </c>
      <c r="H129" s="12">
        <v>43195.485265497686</v>
      </c>
      <c r="N129" s="11" t="s">
        <v>64</v>
      </c>
      <c r="O129" s="11" t="s">
        <v>85</v>
      </c>
      <c r="P129" s="11" t="s">
        <v>81</v>
      </c>
      <c r="Q129" s="13">
        <v>43195.479357442127</v>
      </c>
      <c r="R129" s="13">
        <v>43195.485265497686</v>
      </c>
      <c r="S129" s="9" t="s">
        <v>689</v>
      </c>
      <c r="T129" s="14">
        <f>Table5[End Time]-Table5[[#This Row],[Start Time]]</f>
        <v>5.9080555583932437E-3</v>
      </c>
      <c r="V129"/>
      <c r="W129"/>
    </row>
    <row r="130" spans="1:23" ht="15" customHeight="1" x14ac:dyDescent="0.35">
      <c r="A130" s="11" t="s">
        <v>300</v>
      </c>
      <c r="B130" s="11" t="s">
        <v>8</v>
      </c>
      <c r="C130" s="11">
        <v>13</v>
      </c>
      <c r="D130" s="11" t="s">
        <v>11</v>
      </c>
      <c r="E130" s="11" t="s">
        <v>301</v>
      </c>
      <c r="F130" s="12">
        <v>43188.842577210649</v>
      </c>
      <c r="G130" s="12">
        <v>43195.450481689812</v>
      </c>
      <c r="H130" s="12">
        <v>43195.523434479168</v>
      </c>
      <c r="N130" s="11" t="s">
        <v>66</v>
      </c>
      <c r="O130" s="11" t="s">
        <v>89</v>
      </c>
      <c r="P130" s="11" t="s">
        <v>86</v>
      </c>
      <c r="Q130" s="13">
        <v>43195.511179884263</v>
      </c>
      <c r="R130" s="13">
        <v>43195.523434479168</v>
      </c>
      <c r="S130" s="9" t="s">
        <v>101</v>
      </c>
      <c r="T130" s="14">
        <f>Table5[End Time]-Table5[[#This Row],[Start Time]]</f>
        <v>1.2254594905243721E-2</v>
      </c>
      <c r="V130"/>
      <c r="W130"/>
    </row>
    <row r="131" spans="1:23" ht="15" customHeight="1" x14ac:dyDescent="0.35">
      <c r="A131" s="11" t="s">
        <v>297</v>
      </c>
      <c r="B131" s="11" t="s">
        <v>8</v>
      </c>
      <c r="C131" s="11">
        <v>2</v>
      </c>
      <c r="D131" s="11" t="s">
        <v>9</v>
      </c>
      <c r="E131" s="11" t="s">
        <v>46</v>
      </c>
      <c r="F131" s="12">
        <v>43188.732213252311</v>
      </c>
      <c r="G131" s="12">
        <v>43195.513859212966</v>
      </c>
      <c r="H131" s="12">
        <v>43195.540796793983</v>
      </c>
      <c r="N131" s="11" t="s">
        <v>66</v>
      </c>
      <c r="O131" s="11" t="s">
        <v>83</v>
      </c>
      <c r="P131" s="11" t="s">
        <v>86</v>
      </c>
      <c r="Q131" s="13">
        <v>43195.523973553238</v>
      </c>
      <c r="R131" s="13">
        <v>43195.540796793983</v>
      </c>
      <c r="S131" s="9" t="s">
        <v>690</v>
      </c>
      <c r="T131" s="14">
        <f>Table5[End Time]-Table5[[#This Row],[Start Time]]</f>
        <v>1.6823240744997747E-2</v>
      </c>
      <c r="V131"/>
      <c r="W131"/>
    </row>
    <row r="132" spans="1:23" ht="15" customHeight="1" x14ac:dyDescent="0.35">
      <c r="A132" s="11" t="s">
        <v>285</v>
      </c>
      <c r="B132" s="11" t="s">
        <v>8</v>
      </c>
      <c r="C132" s="11">
        <v>3</v>
      </c>
      <c r="D132" s="11" t="s">
        <v>9</v>
      </c>
      <c r="E132" s="11" t="s">
        <v>46</v>
      </c>
      <c r="F132" s="12">
        <v>43188.516289502317</v>
      </c>
      <c r="G132" s="12">
        <v>43195.447070115741</v>
      </c>
      <c r="H132" s="12">
        <v>43195.548528240739</v>
      </c>
      <c r="N132" s="11" t="s">
        <v>64</v>
      </c>
      <c r="O132" s="11" t="s">
        <v>86</v>
      </c>
      <c r="P132" s="11" t="s">
        <v>89</v>
      </c>
      <c r="Q132" s="13">
        <v>43195.515339803242</v>
      </c>
      <c r="R132" s="13">
        <v>43195.548528240739</v>
      </c>
      <c r="S132" s="9" t="s">
        <v>691</v>
      </c>
      <c r="T132" s="14">
        <f>Table5[End Time]-Table5[[#This Row],[Start Time]]</f>
        <v>3.3188437497301493E-2</v>
      </c>
      <c r="V132"/>
      <c r="W132"/>
    </row>
    <row r="133" spans="1:23" ht="15" customHeight="1" x14ac:dyDescent="0.35">
      <c r="A133" s="11" t="s">
        <v>182</v>
      </c>
      <c r="B133" s="11" t="s">
        <v>8</v>
      </c>
      <c r="C133" s="11">
        <v>1</v>
      </c>
      <c r="D133" s="11" t="s">
        <v>9</v>
      </c>
      <c r="E133" s="11" t="s">
        <v>91</v>
      </c>
      <c r="F133" s="12">
        <v>43167.473316041665</v>
      </c>
      <c r="G133" s="12">
        <v>43195.512784548613</v>
      </c>
      <c r="H133" s="12">
        <v>43195.55149244213</v>
      </c>
      <c r="I133" s="12">
        <v>43167.601466400462</v>
      </c>
      <c r="J133" s="12">
        <v>43181.506065393522</v>
      </c>
      <c r="K133" s="11" t="s">
        <v>73</v>
      </c>
      <c r="L133" s="9" t="s">
        <v>530</v>
      </c>
      <c r="M133" s="9" t="s">
        <v>724</v>
      </c>
      <c r="N133" s="11" t="s">
        <v>64</v>
      </c>
      <c r="O133" s="11" t="s">
        <v>89</v>
      </c>
      <c r="P133" s="11" t="s">
        <v>82</v>
      </c>
      <c r="Q133" s="13">
        <v>43195.530232858793</v>
      </c>
      <c r="R133" s="13">
        <v>43195.55149244213</v>
      </c>
      <c r="S133" s="9" t="s">
        <v>692</v>
      </c>
      <c r="T133" s="14">
        <f>Table5[End Time]-Table5[[#This Row],[Start Time]]</f>
        <v>2.1259583336359356E-2</v>
      </c>
      <c r="V133"/>
      <c r="W133"/>
    </row>
    <row r="134" spans="1:23" ht="15" customHeight="1" x14ac:dyDescent="0.35">
      <c r="A134" s="11" t="s">
        <v>284</v>
      </c>
      <c r="B134" s="11" t="s">
        <v>8</v>
      </c>
      <c r="C134" s="11">
        <v>3</v>
      </c>
      <c r="D134" s="11" t="s">
        <v>9</v>
      </c>
      <c r="E134" s="11" t="s">
        <v>229</v>
      </c>
      <c r="F134" s="12">
        <v>43188.492298495374</v>
      </c>
      <c r="G134" s="12">
        <v>43195.457089004631</v>
      </c>
      <c r="H134" s="12">
        <v>43195.555426793981</v>
      </c>
      <c r="N134" s="11" t="s">
        <v>64</v>
      </c>
      <c r="O134" s="11" t="s">
        <v>82</v>
      </c>
      <c r="P134" s="11" t="s">
        <v>86</v>
      </c>
      <c r="Q134" s="13">
        <v>43195.542084293978</v>
      </c>
      <c r="R134" s="13">
        <v>43195.555426793981</v>
      </c>
      <c r="S134" s="9" t="s">
        <v>693</v>
      </c>
      <c r="T134" s="14">
        <f>Table5[End Time]-Table5[[#This Row],[Start Time]]</f>
        <v>1.3342500002181623E-2</v>
      </c>
      <c r="V134"/>
      <c r="W134"/>
    </row>
    <row r="135" spans="1:23" ht="15" customHeight="1" x14ac:dyDescent="0.35">
      <c r="A135" s="11" t="s">
        <v>279</v>
      </c>
      <c r="B135" s="11" t="s">
        <v>8</v>
      </c>
      <c r="C135" s="11">
        <v>4</v>
      </c>
      <c r="D135" s="11" t="s">
        <v>9</v>
      </c>
      <c r="E135" s="11" t="s">
        <v>123</v>
      </c>
      <c r="F135" s="12">
        <v>43188.441295682867</v>
      </c>
      <c r="G135" s="12">
        <v>43195.473418182868</v>
      </c>
      <c r="H135" s="12">
        <v>43195.568724525459</v>
      </c>
      <c r="N135" s="11" t="s">
        <v>64</v>
      </c>
      <c r="O135" s="11" t="s">
        <v>89</v>
      </c>
      <c r="P135" s="11" t="s">
        <v>82</v>
      </c>
      <c r="Q135" s="13">
        <v>43195.556869293985</v>
      </c>
      <c r="R135" s="13">
        <v>43195.568724525459</v>
      </c>
      <c r="S135" s="9" t="s">
        <v>96</v>
      </c>
      <c r="T135" s="14">
        <f>Table5[End Time]-Table5[[#This Row],[Start Time]]</f>
        <v>1.185523147432832E-2</v>
      </c>
      <c r="V135"/>
      <c r="W135"/>
    </row>
    <row r="136" spans="1:23" ht="15" customHeight="1" x14ac:dyDescent="0.35">
      <c r="A136" s="11" t="s">
        <v>290</v>
      </c>
      <c r="B136" s="11" t="s">
        <v>18</v>
      </c>
      <c r="C136" s="11">
        <v>1</v>
      </c>
      <c r="D136" s="11" t="s">
        <v>19</v>
      </c>
      <c r="E136" s="11" t="s">
        <v>291</v>
      </c>
      <c r="F136" s="12">
        <v>43188.593966365741</v>
      </c>
      <c r="G136" s="12">
        <v>43194.48073855324</v>
      </c>
      <c r="H136" s="12">
        <v>43195.579933819441</v>
      </c>
      <c r="N136" s="11" t="s">
        <v>64</v>
      </c>
      <c r="O136" s="11" t="s">
        <v>85</v>
      </c>
      <c r="P136" s="11" t="s">
        <v>83</v>
      </c>
      <c r="Q136" s="13">
        <v>43195.542646284724</v>
      </c>
      <c r="R136" s="13">
        <v>43195.579933819441</v>
      </c>
      <c r="S136" s="9" t="s">
        <v>314</v>
      </c>
      <c r="T136" s="14">
        <f>Table5[End Time]-Table5[[#This Row],[Start Time]]</f>
        <v>3.7287534716597293E-2</v>
      </c>
      <c r="V136"/>
      <c r="W136"/>
    </row>
    <row r="137" spans="1:23" ht="15" customHeight="1" x14ac:dyDescent="0.35">
      <c r="A137" s="11" t="s">
        <v>282</v>
      </c>
      <c r="B137" s="11" t="s">
        <v>8</v>
      </c>
      <c r="C137" s="11">
        <v>4</v>
      </c>
      <c r="D137" s="11" t="s">
        <v>9</v>
      </c>
      <c r="E137" s="11" t="s">
        <v>32</v>
      </c>
      <c r="F137" s="12">
        <v>43188.484038414354</v>
      </c>
      <c r="G137" s="12">
        <v>43195.478901446761</v>
      </c>
      <c r="H137" s="12">
        <v>43195.580674548612</v>
      </c>
      <c r="N137" s="11" t="s">
        <v>64</v>
      </c>
      <c r="O137" s="11" t="s">
        <v>82</v>
      </c>
      <c r="P137" s="11" t="s">
        <v>86</v>
      </c>
      <c r="Q137" s="13">
        <v>43195.55661699074</v>
      </c>
      <c r="R137" s="13">
        <v>43195.580674548612</v>
      </c>
      <c r="S137" s="9" t="s">
        <v>101</v>
      </c>
      <c r="T137" s="14">
        <f>Table5[End Time]-Table5[[#This Row],[Start Time]]</f>
        <v>2.4057557871856261E-2</v>
      </c>
      <c r="V137"/>
      <c r="W137"/>
    </row>
    <row r="138" spans="1:23" ht="15" customHeight="1" x14ac:dyDescent="0.35">
      <c r="A138" s="11" t="s">
        <v>293</v>
      </c>
      <c r="B138" s="11" t="s">
        <v>8</v>
      </c>
      <c r="C138" s="11">
        <v>2</v>
      </c>
      <c r="D138" s="11" t="s">
        <v>9</v>
      </c>
      <c r="E138" s="11" t="s">
        <v>77</v>
      </c>
      <c r="F138" s="12">
        <v>43188.619919618053</v>
      </c>
      <c r="G138" s="12">
        <v>43195.494477893517</v>
      </c>
      <c r="H138" s="12">
        <v>43195.594777673614</v>
      </c>
      <c r="N138" s="11" t="s">
        <v>66</v>
      </c>
      <c r="O138" s="11" t="s">
        <v>82</v>
      </c>
      <c r="P138" s="11" t="s">
        <v>83</v>
      </c>
      <c r="Q138" s="13">
        <v>43195.583219548615</v>
      </c>
      <c r="R138" s="13">
        <v>43195.594777673614</v>
      </c>
      <c r="S138" s="9" t="s">
        <v>314</v>
      </c>
      <c r="T138" s="14">
        <f>Table5[End Time]-Table5[[#This Row],[Start Time]]</f>
        <v>1.1558124999282882E-2</v>
      </c>
      <c r="V138"/>
      <c r="W138"/>
    </row>
    <row r="139" spans="1:23" ht="15" customHeight="1" x14ac:dyDescent="0.35">
      <c r="A139" s="11" t="s">
        <v>278</v>
      </c>
      <c r="B139" s="11" t="s">
        <v>8</v>
      </c>
      <c r="C139" s="11">
        <v>6</v>
      </c>
      <c r="D139" s="11" t="s">
        <v>9</v>
      </c>
      <c r="E139" s="11" t="s">
        <v>123</v>
      </c>
      <c r="F139" s="12">
        <v>43188.411114745373</v>
      </c>
      <c r="G139" s="12">
        <v>43195.508946192131</v>
      </c>
      <c r="H139" s="12">
        <v>43195.595912870369</v>
      </c>
      <c r="N139" s="11" t="s">
        <v>64</v>
      </c>
      <c r="O139" s="11" t="s">
        <v>86</v>
      </c>
      <c r="P139" s="11" t="s">
        <v>89</v>
      </c>
      <c r="Q139" s="13">
        <v>43195.552393414349</v>
      </c>
      <c r="R139" s="13">
        <v>43195.595912870369</v>
      </c>
      <c r="S139" s="9" t="s">
        <v>694</v>
      </c>
      <c r="T139" s="14">
        <f>Table5[End Time]-Table5[[#This Row],[Start Time]]</f>
        <v>4.351945601956686E-2</v>
      </c>
      <c r="V139"/>
      <c r="W139"/>
    </row>
    <row r="140" spans="1:23" ht="15" customHeight="1" x14ac:dyDescent="0.35">
      <c r="A140" s="11" t="s">
        <v>280</v>
      </c>
      <c r="B140" s="11" t="s">
        <v>8</v>
      </c>
      <c r="C140" s="11">
        <v>2</v>
      </c>
      <c r="D140" s="11" t="s">
        <v>16</v>
      </c>
      <c r="E140" s="11" t="s">
        <v>17</v>
      </c>
      <c r="F140" s="12">
        <v>43188.454446238429</v>
      </c>
      <c r="G140" s="12">
        <v>43195.569527928237</v>
      </c>
      <c r="H140" s="12">
        <v>43195.61029099537</v>
      </c>
      <c r="N140" s="11" t="s">
        <v>64</v>
      </c>
      <c r="O140" s="11" t="s">
        <v>90</v>
      </c>
      <c r="P140" s="11" t="s">
        <v>86</v>
      </c>
      <c r="Q140" s="13">
        <v>43195.581524548608</v>
      </c>
      <c r="R140" s="13">
        <v>43195.61029099537</v>
      </c>
      <c r="S140" s="9" t="s">
        <v>695</v>
      </c>
      <c r="T140" s="14">
        <f>Table5[End Time]-Table5[[#This Row],[Start Time]]</f>
        <v>2.8766446761437692E-2</v>
      </c>
      <c r="V140"/>
      <c r="W140"/>
    </row>
    <row r="141" spans="1:23" ht="15" customHeight="1" x14ac:dyDescent="0.35">
      <c r="A141" s="11" t="s">
        <v>242</v>
      </c>
      <c r="B141" s="11" t="s">
        <v>8</v>
      </c>
      <c r="C141" s="11">
        <v>1</v>
      </c>
      <c r="D141" s="11" t="s">
        <v>11</v>
      </c>
      <c r="E141" s="11" t="s">
        <v>79</v>
      </c>
      <c r="F141" s="12">
        <v>43185.569509259258</v>
      </c>
      <c r="G141" s="12">
        <v>43193.541545300926</v>
      </c>
      <c r="H141" s="12">
        <v>43195.614291215279</v>
      </c>
      <c r="I141" s="12">
        <v>43185.65055515046</v>
      </c>
      <c r="J141" s="12">
        <v>43186.667213553243</v>
      </c>
      <c r="K141" s="11" t="s">
        <v>65</v>
      </c>
      <c r="L141" s="9" t="s">
        <v>318</v>
      </c>
      <c r="N141" s="11" t="s">
        <v>64</v>
      </c>
      <c r="O141" s="11" t="s">
        <v>87</v>
      </c>
      <c r="P141" s="11" t="s">
        <v>81</v>
      </c>
      <c r="Q141" s="13">
        <v>43195.522952939813</v>
      </c>
      <c r="R141" s="13">
        <v>43195.614291215279</v>
      </c>
      <c r="S141" s="9" t="s">
        <v>696</v>
      </c>
      <c r="T141" s="14">
        <f>Table5[End Time]-Table5[[#This Row],[Start Time]]</f>
        <v>9.1338275466114283E-2</v>
      </c>
      <c r="V141"/>
      <c r="W141"/>
    </row>
    <row r="142" spans="1:23" ht="15" customHeight="1" x14ac:dyDescent="0.35">
      <c r="A142" s="11" t="s">
        <v>292</v>
      </c>
      <c r="B142" s="11" t="s">
        <v>8</v>
      </c>
      <c r="C142" s="11">
        <v>12</v>
      </c>
      <c r="D142" s="11" t="s">
        <v>9</v>
      </c>
      <c r="E142" s="11" t="s">
        <v>14</v>
      </c>
      <c r="F142" s="12">
        <v>43188.617580289349</v>
      </c>
      <c r="G142" s="12">
        <v>43195.509514282407</v>
      </c>
      <c r="H142" s="12">
        <v>43195.616693668984</v>
      </c>
      <c r="N142" s="11" t="s">
        <v>66</v>
      </c>
      <c r="O142" s="11" t="s">
        <v>82</v>
      </c>
      <c r="P142" s="11" t="s">
        <v>83</v>
      </c>
      <c r="Q142" s="13">
        <v>43195.596520381943</v>
      </c>
      <c r="R142" s="13">
        <v>43195.616693668984</v>
      </c>
      <c r="S142" s="9" t="s">
        <v>697</v>
      </c>
      <c r="T142" s="14">
        <f>Table5[End Time]-Table5[[#This Row],[Start Time]]</f>
        <v>2.0173287040961441E-2</v>
      </c>
      <c r="V142"/>
      <c r="W142"/>
    </row>
    <row r="143" spans="1:23" ht="15" customHeight="1" x14ac:dyDescent="0.35">
      <c r="A143" s="11" t="s">
        <v>331</v>
      </c>
      <c r="B143" s="11" t="s">
        <v>8</v>
      </c>
      <c r="C143" s="11">
        <v>4</v>
      </c>
      <c r="D143" s="11" t="s">
        <v>9</v>
      </c>
      <c r="E143" s="11" t="s">
        <v>77</v>
      </c>
      <c r="F143" s="12">
        <v>43189.625801203707</v>
      </c>
      <c r="G143" s="12">
        <v>43195.623550729164</v>
      </c>
      <c r="H143" s="12">
        <v>43195.655954502312</v>
      </c>
      <c r="N143" s="11" t="s">
        <v>66</v>
      </c>
      <c r="O143" s="11" t="s">
        <v>86</v>
      </c>
      <c r="P143" s="11" t="s">
        <v>82</v>
      </c>
      <c r="Q143" s="13">
        <v>43195.64279972222</v>
      </c>
      <c r="R143" s="13">
        <v>43195.655954502312</v>
      </c>
      <c r="S143" s="9" t="s">
        <v>96</v>
      </c>
      <c r="T143" s="14">
        <f>Table5[End Time]-Table5[[#This Row],[Start Time]]</f>
        <v>1.3154780092008878E-2</v>
      </c>
      <c r="V143"/>
      <c r="W143"/>
    </row>
    <row r="144" spans="1:23" ht="15" customHeight="1" x14ac:dyDescent="0.35">
      <c r="A144" s="11" t="s">
        <v>294</v>
      </c>
      <c r="B144" s="11" t="s">
        <v>8</v>
      </c>
      <c r="C144" s="11">
        <v>9</v>
      </c>
      <c r="D144" s="11" t="s">
        <v>11</v>
      </c>
      <c r="E144" s="11" t="s">
        <v>14</v>
      </c>
      <c r="F144" s="12">
        <v>43188.623350787035</v>
      </c>
      <c r="G144" s="12">
        <v>43195.518541446756</v>
      </c>
      <c r="H144" s="12">
        <v>43195.662209652779</v>
      </c>
      <c r="N144" s="11" t="s">
        <v>66</v>
      </c>
      <c r="O144" s="11" t="s">
        <v>82</v>
      </c>
      <c r="P144" s="11" t="s">
        <v>89</v>
      </c>
      <c r="Q144" s="13">
        <v>43195.643920393515</v>
      </c>
      <c r="R144" s="13">
        <v>43195.662209652779</v>
      </c>
      <c r="S144" s="9" t="s">
        <v>97</v>
      </c>
      <c r="T144" s="14">
        <f>Table5[End Time]-Table5[[#This Row],[Start Time]]</f>
        <v>1.8289259263838176E-2</v>
      </c>
      <c r="V144"/>
      <c r="W144"/>
    </row>
    <row r="145" spans="1:23" ht="15" customHeight="1" x14ac:dyDescent="0.35">
      <c r="A145" s="11" t="s">
        <v>329</v>
      </c>
      <c r="B145" s="11" t="s">
        <v>8</v>
      </c>
      <c r="C145" s="11">
        <v>3</v>
      </c>
      <c r="D145" s="11" t="s">
        <v>9</v>
      </c>
      <c r="E145" s="11" t="s">
        <v>43</v>
      </c>
      <c r="F145" s="12">
        <v>43189.575381608796</v>
      </c>
      <c r="G145" s="12">
        <v>43195.639533703703</v>
      </c>
      <c r="H145" s="12">
        <v>43195.673268738428</v>
      </c>
      <c r="N145" s="11" t="s">
        <v>66</v>
      </c>
      <c r="O145" s="11" t="s">
        <v>86</v>
      </c>
      <c r="P145" s="11" t="s">
        <v>82</v>
      </c>
      <c r="Q145" s="13">
        <v>43195.662735636572</v>
      </c>
      <c r="R145" s="13">
        <v>43195.673268738428</v>
      </c>
      <c r="S145" s="9" t="s">
        <v>96</v>
      </c>
      <c r="T145" s="14">
        <f>Table5[End Time]-Table5[[#This Row],[Start Time]]</f>
        <v>1.0533101856708527E-2</v>
      </c>
      <c r="V145"/>
      <c r="W145"/>
    </row>
    <row r="146" spans="1:23" ht="15" customHeight="1" x14ac:dyDescent="0.35">
      <c r="A146" s="11" t="s">
        <v>321</v>
      </c>
      <c r="B146" s="11" t="s">
        <v>18</v>
      </c>
      <c r="C146" s="11">
        <v>1</v>
      </c>
      <c r="D146" s="11" t="s">
        <v>19</v>
      </c>
      <c r="E146" s="11" t="s">
        <v>20</v>
      </c>
      <c r="F146" s="12">
        <v>43189.528482604168</v>
      </c>
      <c r="G146" s="12">
        <v>43194.525726840278</v>
      </c>
      <c r="H146" s="12">
        <v>43195.689178854169</v>
      </c>
      <c r="N146" s="11" t="s">
        <v>66</v>
      </c>
      <c r="O146" s="11" t="s">
        <v>85</v>
      </c>
      <c r="P146" s="11" t="s">
        <v>83</v>
      </c>
      <c r="Q146" s="13">
        <v>43195.687674085646</v>
      </c>
      <c r="R146" s="13">
        <v>43195.689178854169</v>
      </c>
      <c r="S146" s="9" t="s">
        <v>314</v>
      </c>
      <c r="T146" s="14">
        <f>Table5[End Time]-Table5[[#This Row],[Start Time]]</f>
        <v>1.504768522863742E-3</v>
      </c>
      <c r="V146"/>
      <c r="W146"/>
    </row>
    <row r="147" spans="1:23" ht="15" customHeight="1" x14ac:dyDescent="0.35">
      <c r="A147" s="11" t="s">
        <v>320</v>
      </c>
      <c r="B147" s="11" t="s">
        <v>18</v>
      </c>
      <c r="C147" s="11">
        <v>1</v>
      </c>
      <c r="D147" s="11" t="s">
        <v>19</v>
      </c>
      <c r="E147" s="11" t="s">
        <v>287</v>
      </c>
      <c r="F147" s="12">
        <v>43189.62632260417</v>
      </c>
      <c r="G147" s="12">
        <v>43194.649193599536</v>
      </c>
      <c r="H147" s="12">
        <v>43195.693733946762</v>
      </c>
      <c r="N147" s="11" t="s">
        <v>66</v>
      </c>
      <c r="O147" s="11" t="s">
        <v>87</v>
      </c>
      <c r="P147" s="11" t="s">
        <v>83</v>
      </c>
      <c r="Q147" s="13">
        <v>43195.691065462961</v>
      </c>
      <c r="R147" s="13">
        <v>43195.693733946762</v>
      </c>
      <c r="S147" s="9" t="s">
        <v>314</v>
      </c>
      <c r="T147" s="14">
        <f>Table5[End Time]-Table5[[#This Row],[Start Time]]</f>
        <v>2.6684838012442924E-3</v>
      </c>
      <c r="V147"/>
      <c r="W147"/>
    </row>
    <row r="148" spans="1:23" ht="15" customHeight="1" x14ac:dyDescent="0.35">
      <c r="A148" s="11" t="s">
        <v>241</v>
      </c>
      <c r="B148" s="11" t="s">
        <v>8</v>
      </c>
      <c r="C148" s="11">
        <v>1</v>
      </c>
      <c r="D148" s="11" t="s">
        <v>9</v>
      </c>
      <c r="E148" s="11" t="s">
        <v>210</v>
      </c>
      <c r="F148" s="12">
        <v>43186.530601701386</v>
      </c>
      <c r="G148" s="12">
        <v>43195.609349386577</v>
      </c>
      <c r="H148" s="12">
        <v>43195.694516331016</v>
      </c>
      <c r="N148" s="11" t="s">
        <v>64</v>
      </c>
      <c r="O148" s="11" t="s">
        <v>87</v>
      </c>
      <c r="P148" s="11" t="s">
        <v>81</v>
      </c>
      <c r="Q148" s="13">
        <v>43195.63449384259</v>
      </c>
      <c r="R148" s="13">
        <v>43195.694516331016</v>
      </c>
      <c r="S148" s="9" t="s">
        <v>698</v>
      </c>
      <c r="T148" s="14">
        <f>Table5[End Time]-Table5[[#This Row],[Start Time]]</f>
        <v>6.0022488425602205E-2</v>
      </c>
      <c r="V148"/>
      <c r="W148"/>
    </row>
    <row r="149" spans="1:23" ht="15" customHeight="1" x14ac:dyDescent="0.35">
      <c r="A149" s="11" t="s">
        <v>334</v>
      </c>
      <c r="B149" s="11" t="s">
        <v>18</v>
      </c>
      <c r="C149" s="11">
        <v>1</v>
      </c>
      <c r="D149" s="11" t="s">
        <v>19</v>
      </c>
      <c r="E149" s="11" t="s">
        <v>335</v>
      </c>
      <c r="F149" s="12">
        <v>43192.409362916667</v>
      </c>
      <c r="G149" s="12">
        <v>43194.663130115739</v>
      </c>
      <c r="H149" s="12">
        <v>43195.708703020835</v>
      </c>
      <c r="N149" s="11" t="s">
        <v>66</v>
      </c>
      <c r="O149" s="11" t="s">
        <v>87</v>
      </c>
      <c r="P149" s="11" t="s">
        <v>81</v>
      </c>
      <c r="Q149" s="13">
        <v>43195.695684120372</v>
      </c>
      <c r="R149" s="13">
        <v>43195.708703020835</v>
      </c>
      <c r="S149" s="9" t="s">
        <v>699</v>
      </c>
      <c r="T149" s="14">
        <f>Table5[End Time]-Table5[[#This Row],[Start Time]]</f>
        <v>1.3018900463066529E-2</v>
      </c>
      <c r="V149"/>
      <c r="W149"/>
    </row>
    <row r="150" spans="1:23" ht="15" customHeight="1" x14ac:dyDescent="0.35">
      <c r="A150" s="11" t="s">
        <v>283</v>
      </c>
      <c r="B150" s="11" t="s">
        <v>8</v>
      </c>
      <c r="C150" s="11">
        <v>1</v>
      </c>
      <c r="D150" s="11" t="s">
        <v>9</v>
      </c>
      <c r="E150" s="11" t="s">
        <v>50</v>
      </c>
      <c r="F150" s="12">
        <v>43188.486711620368</v>
      </c>
      <c r="G150" s="12">
        <v>43194.523504409721</v>
      </c>
      <c r="H150" s="12">
        <v>43196.377885057867</v>
      </c>
      <c r="N150" s="11" t="s">
        <v>64</v>
      </c>
      <c r="O150" s="11" t="s">
        <v>87</v>
      </c>
      <c r="P150" s="11" t="s">
        <v>86</v>
      </c>
      <c r="Q150" s="13">
        <v>43196.315036238426</v>
      </c>
      <c r="R150" s="13">
        <v>43196.377885057867</v>
      </c>
      <c r="S150" s="9" t="s">
        <v>700</v>
      </c>
      <c r="T150" s="14">
        <f>Table5[End Time]-Table5[[#This Row],[Start Time]]</f>
        <v>6.2848819441569503E-2</v>
      </c>
      <c r="V150"/>
      <c r="W150"/>
    </row>
    <row r="151" spans="1:23" ht="15" customHeight="1" x14ac:dyDescent="0.35">
      <c r="A151" s="11" t="s">
        <v>302</v>
      </c>
      <c r="B151" s="11" t="s">
        <v>8</v>
      </c>
      <c r="C151" s="11">
        <v>10</v>
      </c>
      <c r="D151" s="11" t="s">
        <v>11</v>
      </c>
      <c r="E151" s="11" t="s">
        <v>122</v>
      </c>
      <c r="F151" s="12">
        <v>43188.848039722223</v>
      </c>
      <c r="G151" s="12">
        <v>43195.529166145832</v>
      </c>
      <c r="H151" s="12">
        <v>43196.417721018515</v>
      </c>
      <c r="N151" s="11" t="s">
        <v>66</v>
      </c>
      <c r="O151" s="11" t="s">
        <v>82</v>
      </c>
      <c r="P151" s="11" t="s">
        <v>89</v>
      </c>
      <c r="Q151" s="13">
        <v>43196.404151331022</v>
      </c>
      <c r="R151" s="13">
        <v>43196.417721018515</v>
      </c>
      <c r="S151" s="9" t="s">
        <v>701</v>
      </c>
      <c r="T151" s="14">
        <f>Table5[End Time]-Table5[[#This Row],[Start Time]]</f>
        <v>1.3569687493145466E-2</v>
      </c>
      <c r="V151"/>
      <c r="W151"/>
    </row>
    <row r="152" spans="1:23" ht="15" customHeight="1" x14ac:dyDescent="0.35">
      <c r="A152" s="11" t="s">
        <v>303</v>
      </c>
      <c r="B152" s="11" t="s">
        <v>8</v>
      </c>
      <c r="C152" s="11">
        <v>10</v>
      </c>
      <c r="D152" s="11" t="s">
        <v>11</v>
      </c>
      <c r="E152" s="11" t="s">
        <v>304</v>
      </c>
      <c r="F152" s="12">
        <v>43188.846555289354</v>
      </c>
      <c r="G152" s="12">
        <v>43195.590625462966</v>
      </c>
      <c r="H152" s="12">
        <v>43196.439800474538</v>
      </c>
      <c r="N152" s="11" t="s">
        <v>66</v>
      </c>
      <c r="O152" s="11" t="s">
        <v>82</v>
      </c>
      <c r="P152" s="11" t="s">
        <v>89</v>
      </c>
      <c r="Q152" s="13">
        <v>43196.425339953705</v>
      </c>
      <c r="R152" s="13">
        <v>43196.439800474538</v>
      </c>
      <c r="S152" s="9" t="s">
        <v>702</v>
      </c>
      <c r="T152" s="14">
        <f>Table5[End Time]-Table5[[#This Row],[Start Time]]</f>
        <v>1.4460520833381452E-2</v>
      </c>
      <c r="V152"/>
      <c r="W152"/>
    </row>
    <row r="153" spans="1:23" ht="15" customHeight="1" x14ac:dyDescent="0.35">
      <c r="A153" s="11" t="s">
        <v>330</v>
      </c>
      <c r="B153" s="11" t="s">
        <v>8</v>
      </c>
      <c r="C153" s="11">
        <v>2</v>
      </c>
      <c r="D153" s="11" t="s">
        <v>9</v>
      </c>
      <c r="E153" s="11" t="s">
        <v>24</v>
      </c>
      <c r="F153" s="12">
        <v>43189.57668377315</v>
      </c>
      <c r="G153" s="12">
        <v>43195.650188726853</v>
      </c>
      <c r="H153" s="12">
        <v>43196.45206466435</v>
      </c>
      <c r="N153" s="11" t="s">
        <v>66</v>
      </c>
      <c r="O153" s="11" t="s">
        <v>83</v>
      </c>
      <c r="P153" s="11" t="s">
        <v>82</v>
      </c>
      <c r="Q153" s="13">
        <v>43196.444703368055</v>
      </c>
      <c r="R153" s="13">
        <v>43196.45206466435</v>
      </c>
      <c r="S153" s="9" t="s">
        <v>96</v>
      </c>
      <c r="T153" s="14">
        <f>Table5[End Time]-Table5[[#This Row],[Start Time]]</f>
        <v>7.3612962951301597E-3</v>
      </c>
      <c r="V153"/>
      <c r="W153"/>
    </row>
    <row r="154" spans="1:23" ht="15" customHeight="1" x14ac:dyDescent="0.35">
      <c r="A154" s="11" t="s">
        <v>289</v>
      </c>
      <c r="B154" s="11" t="s">
        <v>8</v>
      </c>
      <c r="C154" s="11">
        <v>1</v>
      </c>
      <c r="D154" s="11" t="s">
        <v>9</v>
      </c>
      <c r="E154" s="11" t="s">
        <v>24</v>
      </c>
      <c r="F154" s="12">
        <v>43188.58345484954</v>
      </c>
      <c r="G154" s="12">
        <v>43189.595313055557</v>
      </c>
      <c r="H154" s="12">
        <v>43196.45625412037</v>
      </c>
      <c r="N154" s="11" t="s">
        <v>64</v>
      </c>
      <c r="O154" s="11" t="s">
        <v>85</v>
      </c>
      <c r="P154" s="11" t="s">
        <v>81</v>
      </c>
      <c r="Q154" s="13">
        <v>43196.392613715281</v>
      </c>
      <c r="R154" s="13">
        <v>43196.45625412037</v>
      </c>
      <c r="S154" s="9" t="s">
        <v>703</v>
      </c>
      <c r="T154" s="14">
        <f>Table5[End Time]-Table5[[#This Row],[Start Time]]</f>
        <v>6.3640405089245178E-2</v>
      </c>
      <c r="V154"/>
      <c r="W154"/>
    </row>
    <row r="155" spans="1:23" ht="15" customHeight="1" x14ac:dyDescent="0.35">
      <c r="A155" s="11" t="s">
        <v>332</v>
      </c>
      <c r="B155" s="11" t="s">
        <v>8</v>
      </c>
      <c r="C155" s="11">
        <v>6</v>
      </c>
      <c r="D155" s="11" t="s">
        <v>9</v>
      </c>
      <c r="E155" s="11" t="s">
        <v>50</v>
      </c>
      <c r="F155" s="12">
        <v>43189.721273796298</v>
      </c>
      <c r="G155" s="12">
        <v>43195.652686898145</v>
      </c>
      <c r="H155" s="12">
        <v>43196.460224131944</v>
      </c>
      <c r="N155" s="11" t="s">
        <v>66</v>
      </c>
      <c r="O155" s="11" t="s">
        <v>90</v>
      </c>
      <c r="P155" s="11" t="s">
        <v>89</v>
      </c>
      <c r="Q155" s="13">
        <v>43196.441481423608</v>
      </c>
      <c r="R155" s="13">
        <v>43196.460224131944</v>
      </c>
      <c r="S155" s="9" t="s">
        <v>704</v>
      </c>
      <c r="T155" s="14">
        <f>Table5[End Time]-Table5[[#This Row],[Start Time]]</f>
        <v>1.8742708336503711E-2</v>
      </c>
      <c r="V155"/>
      <c r="W155"/>
    </row>
    <row r="156" spans="1:23" ht="15" customHeight="1" x14ac:dyDescent="0.35">
      <c r="A156" s="11" t="s">
        <v>328</v>
      </c>
      <c r="B156" s="11" t="s">
        <v>8</v>
      </c>
      <c r="C156" s="11">
        <v>2</v>
      </c>
      <c r="D156" s="11" t="s">
        <v>11</v>
      </c>
      <c r="E156" s="11" t="s">
        <v>24</v>
      </c>
      <c r="F156" s="12">
        <v>43189.454782974535</v>
      </c>
      <c r="G156" s="12">
        <v>43195.678189513892</v>
      </c>
      <c r="H156" s="12">
        <v>43196.463746967594</v>
      </c>
      <c r="N156" s="11" t="s">
        <v>66</v>
      </c>
      <c r="O156" s="11" t="s">
        <v>83</v>
      </c>
      <c r="P156" s="11" t="s">
        <v>82</v>
      </c>
      <c r="Q156" s="13">
        <v>43196.454657569448</v>
      </c>
      <c r="R156" s="13">
        <v>43196.463746967594</v>
      </c>
      <c r="S156" s="9" t="s">
        <v>96</v>
      </c>
      <c r="T156" s="14">
        <f>Table5[End Time]-Table5[[#This Row],[Start Time]]</f>
        <v>9.0893981468980201E-3</v>
      </c>
      <c r="V156"/>
      <c r="W156"/>
    </row>
    <row r="157" spans="1:23" ht="15" customHeight="1" x14ac:dyDescent="0.35">
      <c r="A157" s="11" t="s">
        <v>339</v>
      </c>
      <c r="B157" s="11" t="s">
        <v>8</v>
      </c>
      <c r="C157" s="11">
        <v>2</v>
      </c>
      <c r="D157" s="11" t="s">
        <v>9</v>
      </c>
      <c r="E157" s="11" t="s">
        <v>79</v>
      </c>
      <c r="F157" s="12">
        <v>43192.454526678244</v>
      </c>
      <c r="G157" s="12">
        <v>43196.39856454861</v>
      </c>
      <c r="H157" s="12">
        <v>43196.477797094907</v>
      </c>
      <c r="N157" s="11" t="s">
        <v>66</v>
      </c>
      <c r="O157" s="11" t="s">
        <v>83</v>
      </c>
      <c r="P157" s="11" t="s">
        <v>82</v>
      </c>
      <c r="Q157" s="13">
        <v>43196.467301307872</v>
      </c>
      <c r="R157" s="13">
        <v>43196.477797094907</v>
      </c>
      <c r="S157" s="9" t="s">
        <v>96</v>
      </c>
      <c r="T157" s="14">
        <f>Table5[End Time]-Table5[[#This Row],[Start Time]]</f>
        <v>1.0495787035324611E-2</v>
      </c>
      <c r="V157"/>
      <c r="W157"/>
    </row>
    <row r="158" spans="1:23" ht="15" customHeight="1" x14ac:dyDescent="0.35">
      <c r="A158" s="11" t="s">
        <v>341</v>
      </c>
      <c r="B158" s="11" t="s">
        <v>8</v>
      </c>
      <c r="C158" s="11">
        <v>4</v>
      </c>
      <c r="D158" s="11" t="s">
        <v>9</v>
      </c>
      <c r="E158" s="11" t="s">
        <v>47</v>
      </c>
      <c r="F158" s="12">
        <v>43192.542932048615</v>
      </c>
      <c r="G158" s="12">
        <v>43196.407853310186</v>
      </c>
      <c r="H158" s="12">
        <v>43196.48691615741</v>
      </c>
      <c r="N158" s="11" t="s">
        <v>66</v>
      </c>
      <c r="O158" s="11" t="s">
        <v>86</v>
      </c>
      <c r="P158" s="11" t="s">
        <v>82</v>
      </c>
      <c r="Q158" s="13">
        <v>43196.480247349537</v>
      </c>
      <c r="R158" s="13">
        <v>43196.48691615741</v>
      </c>
      <c r="S158" s="9" t="s">
        <v>185</v>
      </c>
      <c r="T158" s="14">
        <f>Table5[End Time]-Table5[[#This Row],[Start Time]]</f>
        <v>6.6688078732113354E-3</v>
      </c>
      <c r="V158"/>
      <c r="W158"/>
    </row>
    <row r="159" spans="1:23" ht="15" customHeight="1" x14ac:dyDescent="0.35">
      <c r="A159" s="11" t="s">
        <v>327</v>
      </c>
      <c r="B159" s="11" t="s">
        <v>8</v>
      </c>
      <c r="C159" s="11">
        <v>4</v>
      </c>
      <c r="D159" s="11" t="s">
        <v>9</v>
      </c>
      <c r="E159" s="11" t="s">
        <v>14</v>
      </c>
      <c r="F159" s="12">
        <v>43189.442160162034</v>
      </c>
      <c r="G159" s="12">
        <v>43195.621960104167</v>
      </c>
      <c r="H159" s="12">
        <v>43196.487920462961</v>
      </c>
      <c r="N159" s="11" t="s">
        <v>66</v>
      </c>
      <c r="O159" s="11" t="s">
        <v>82</v>
      </c>
      <c r="P159" s="11" t="s">
        <v>81</v>
      </c>
      <c r="Q159" s="13">
        <v>43196.463915462962</v>
      </c>
      <c r="R159" s="13">
        <v>43196.487920462961</v>
      </c>
      <c r="S159" s="9" t="s">
        <v>705</v>
      </c>
      <c r="T159" s="14">
        <f>Table5[End Time]-Table5[[#This Row],[Start Time]]</f>
        <v>2.4004999999306165E-2</v>
      </c>
      <c r="V159"/>
      <c r="W159"/>
    </row>
    <row r="160" spans="1:23" ht="15" customHeight="1" x14ac:dyDescent="0.35">
      <c r="A160" s="11" t="s">
        <v>357</v>
      </c>
      <c r="B160" s="11" t="s">
        <v>18</v>
      </c>
      <c r="C160" s="11">
        <v>1</v>
      </c>
      <c r="D160" s="11" t="s">
        <v>19</v>
      </c>
      <c r="E160" s="11" t="s">
        <v>358</v>
      </c>
      <c r="F160" s="12">
        <v>43192.723152592589</v>
      </c>
      <c r="G160" s="12">
        <v>43195.370773599534</v>
      </c>
      <c r="H160" s="12">
        <v>43196.494058425924</v>
      </c>
      <c r="N160" s="11" t="s">
        <v>66</v>
      </c>
      <c r="O160" s="11" t="s">
        <v>85</v>
      </c>
      <c r="P160" s="11" t="s">
        <v>81</v>
      </c>
      <c r="Q160" s="13">
        <v>43196.489731793983</v>
      </c>
      <c r="R160" s="13">
        <v>43196.494058425924</v>
      </c>
      <c r="S160" s="9" t="s">
        <v>706</v>
      </c>
      <c r="T160" s="14">
        <f>Table5[End Time]-Table5[[#This Row],[Start Time]]</f>
        <v>4.3266319407848641E-3</v>
      </c>
      <c r="V160"/>
      <c r="W160"/>
    </row>
    <row r="161" spans="1:23" ht="15" customHeight="1" x14ac:dyDescent="0.35">
      <c r="A161" s="11" t="s">
        <v>333</v>
      </c>
      <c r="B161" s="11" t="s">
        <v>8</v>
      </c>
      <c r="C161" s="11">
        <v>15</v>
      </c>
      <c r="D161" s="11" t="s">
        <v>16</v>
      </c>
      <c r="E161" s="11" t="s">
        <v>276</v>
      </c>
      <c r="F161" s="12">
        <v>43189.843571261576</v>
      </c>
      <c r="G161" s="12">
        <v>43196.364082476852</v>
      </c>
      <c r="H161" s="12">
        <v>43196.497433761571</v>
      </c>
      <c r="N161" s="11" t="s">
        <v>66</v>
      </c>
      <c r="O161" s="11" t="s">
        <v>82</v>
      </c>
      <c r="P161" s="11" t="s">
        <v>89</v>
      </c>
      <c r="Q161" s="13">
        <v>43196.465467881942</v>
      </c>
      <c r="R161" s="13">
        <v>43196.497433761571</v>
      </c>
      <c r="S161" s="9" t="s">
        <v>707</v>
      </c>
      <c r="T161" s="14">
        <f>Table5[End Time]-Table5[[#This Row],[Start Time]]</f>
        <v>3.1965879628842231E-2</v>
      </c>
      <c r="V161"/>
      <c r="W161"/>
    </row>
    <row r="162" spans="1:23" ht="15" customHeight="1" x14ac:dyDescent="0.35">
      <c r="A162" s="11" t="s">
        <v>354</v>
      </c>
      <c r="B162" s="11" t="s">
        <v>8</v>
      </c>
      <c r="C162" s="11">
        <v>2</v>
      </c>
      <c r="D162" s="11" t="s">
        <v>9</v>
      </c>
      <c r="E162" s="11" t="s">
        <v>102</v>
      </c>
      <c r="F162" s="12">
        <v>43192.630260902777</v>
      </c>
      <c r="G162" s="12">
        <v>43196.430453715278</v>
      </c>
      <c r="H162" s="12">
        <v>43196.501486307869</v>
      </c>
      <c r="N162" s="11" t="s">
        <v>66</v>
      </c>
      <c r="O162" s="11" t="s">
        <v>86</v>
      </c>
      <c r="P162" s="11" t="s">
        <v>82</v>
      </c>
      <c r="Q162" s="13">
        <v>43196.491965462963</v>
      </c>
      <c r="R162" s="13">
        <v>43196.501486307869</v>
      </c>
      <c r="S162" s="9" t="s">
        <v>96</v>
      </c>
      <c r="T162" s="14">
        <f>Table5[End Time]-Table5[[#This Row],[Start Time]]</f>
        <v>9.5208449056372046E-3</v>
      </c>
      <c r="V162"/>
      <c r="W162"/>
    </row>
    <row r="163" spans="1:23" ht="15" customHeight="1" x14ac:dyDescent="0.35">
      <c r="A163" s="11" t="s">
        <v>326</v>
      </c>
      <c r="B163" s="11" t="s">
        <v>8</v>
      </c>
      <c r="C163" s="11">
        <v>2</v>
      </c>
      <c r="D163" s="11" t="s">
        <v>9</v>
      </c>
      <c r="E163" s="11" t="s">
        <v>29</v>
      </c>
      <c r="F163" s="12">
        <v>43189.430293645833</v>
      </c>
      <c r="G163" s="12">
        <v>43195.695288576389</v>
      </c>
      <c r="H163" s="12">
        <v>43196.511685972226</v>
      </c>
      <c r="N163" s="11" t="s">
        <v>66</v>
      </c>
      <c r="O163" s="11" t="s">
        <v>90</v>
      </c>
      <c r="P163" s="11" t="s">
        <v>86</v>
      </c>
      <c r="Q163" s="13">
        <v>43196.485628159724</v>
      </c>
      <c r="R163" s="13">
        <v>43196.511685972226</v>
      </c>
      <c r="S163" s="9" t="s">
        <v>708</v>
      </c>
      <c r="T163" s="14">
        <f>Table5[End Time]-Table5[[#This Row],[Start Time]]</f>
        <v>2.6057812501676381E-2</v>
      </c>
      <c r="V163"/>
      <c r="W163"/>
    </row>
    <row r="164" spans="1:23" ht="15" customHeight="1" x14ac:dyDescent="0.35">
      <c r="A164" s="11" t="s">
        <v>325</v>
      </c>
      <c r="B164" s="11" t="s">
        <v>8</v>
      </c>
      <c r="C164" s="11">
        <v>12</v>
      </c>
      <c r="D164" s="11" t="s">
        <v>9</v>
      </c>
      <c r="E164" s="11" t="s">
        <v>32</v>
      </c>
      <c r="F164" s="12">
        <v>43189.381760625001</v>
      </c>
      <c r="G164" s="12">
        <v>43196.375614976852</v>
      </c>
      <c r="H164" s="12">
        <v>43196.518543854167</v>
      </c>
      <c r="N164" s="11" t="s">
        <v>66</v>
      </c>
      <c r="O164" s="11" t="s">
        <v>82</v>
      </c>
      <c r="P164" s="11" t="s">
        <v>89</v>
      </c>
      <c r="Q164" s="13">
        <v>43196.500442662036</v>
      </c>
      <c r="R164" s="13">
        <v>43196.518543854167</v>
      </c>
      <c r="S164" s="9" t="s">
        <v>709</v>
      </c>
      <c r="T164" s="14">
        <f>Table5[End Time]-Table5[[#This Row],[Start Time]]</f>
        <v>1.8101192130416166E-2</v>
      </c>
      <c r="V164"/>
      <c r="W164"/>
    </row>
    <row r="165" spans="1:23" ht="15" customHeight="1" x14ac:dyDescent="0.35">
      <c r="A165" s="11" t="s">
        <v>298</v>
      </c>
      <c r="B165" s="11" t="s">
        <v>8</v>
      </c>
      <c r="C165" s="11">
        <v>1</v>
      </c>
      <c r="D165" s="11" t="s">
        <v>9</v>
      </c>
      <c r="E165" s="11" t="s">
        <v>46</v>
      </c>
      <c r="F165" s="12">
        <v>43188.734916145833</v>
      </c>
      <c r="G165" s="12">
        <v>43196.40164045139</v>
      </c>
      <c r="H165" s="12">
        <v>43196.531857800925</v>
      </c>
      <c r="N165" s="11" t="s">
        <v>66</v>
      </c>
      <c r="O165" s="11" t="s">
        <v>89</v>
      </c>
      <c r="P165" s="11" t="s">
        <v>82</v>
      </c>
      <c r="Q165" s="13">
        <v>43196.507113888889</v>
      </c>
      <c r="R165" s="13">
        <v>43196.531857800925</v>
      </c>
      <c r="S165" s="9" t="s">
        <v>710</v>
      </c>
      <c r="T165" s="14">
        <f>Table5[End Time]-Table5[[#This Row],[Start Time]]</f>
        <v>2.4743912035773974E-2</v>
      </c>
      <c r="V165"/>
      <c r="W165"/>
    </row>
    <row r="166" spans="1:23" ht="15" customHeight="1" x14ac:dyDescent="0.35">
      <c r="A166" s="11" t="s">
        <v>295</v>
      </c>
      <c r="B166" s="11" t="s">
        <v>8</v>
      </c>
      <c r="C166" s="11">
        <v>1</v>
      </c>
      <c r="D166" s="11" t="s">
        <v>11</v>
      </c>
      <c r="E166" s="11" t="s">
        <v>296</v>
      </c>
      <c r="F166" s="12">
        <v>43188.664387824072</v>
      </c>
      <c r="G166" s="12">
        <v>43196.507333819442</v>
      </c>
      <c r="H166" s="12">
        <v>43196.535802916667</v>
      </c>
      <c r="I166" s="12">
        <v>43196.625509016201</v>
      </c>
      <c r="K166" s="11" t="s">
        <v>63</v>
      </c>
      <c r="L166" s="9" t="s">
        <v>566</v>
      </c>
      <c r="N166" s="11" t="s">
        <v>88</v>
      </c>
      <c r="O166" s="11" t="s">
        <v>84</v>
      </c>
      <c r="P166" s="11" t="s">
        <v>86</v>
      </c>
      <c r="Q166" s="13">
        <v>43196.513621956015</v>
      </c>
      <c r="R166" s="13">
        <v>43196.535802916667</v>
      </c>
      <c r="S166" s="9" t="s">
        <v>711</v>
      </c>
      <c r="T166" s="14">
        <f>Table5[End Time]-Table5[[#This Row],[Start Time]]</f>
        <v>2.2180960651894566E-2</v>
      </c>
      <c r="V166"/>
      <c r="W166"/>
    </row>
    <row r="167" spans="1:23" ht="15" customHeight="1" x14ac:dyDescent="0.35">
      <c r="A167" s="11" t="s">
        <v>348</v>
      </c>
      <c r="B167" s="11" t="s">
        <v>8</v>
      </c>
      <c r="C167" s="11">
        <v>4</v>
      </c>
      <c r="D167" s="11" t="s">
        <v>9</v>
      </c>
      <c r="E167" s="11" t="s">
        <v>51</v>
      </c>
      <c r="F167" s="12">
        <v>43192.554484490742</v>
      </c>
      <c r="G167" s="12">
        <v>43196.396939699072</v>
      </c>
      <c r="H167" s="12">
        <v>43196.538238506946</v>
      </c>
      <c r="N167" s="11" t="s">
        <v>66</v>
      </c>
      <c r="O167" s="11" t="s">
        <v>82</v>
      </c>
      <c r="P167" s="11" t="s">
        <v>89</v>
      </c>
      <c r="Q167" s="13">
        <v>43196.520198761573</v>
      </c>
      <c r="R167" s="13">
        <v>43196.538238506946</v>
      </c>
      <c r="S167" s="9" t="s">
        <v>712</v>
      </c>
      <c r="T167" s="14">
        <f>Table5[End Time]-Table5[[#This Row],[Start Time]]</f>
        <v>1.8039745373243932E-2</v>
      </c>
      <c r="V167"/>
      <c r="W167"/>
    </row>
    <row r="168" spans="1:23" ht="15" customHeight="1" x14ac:dyDescent="0.35">
      <c r="A168" s="11" t="s">
        <v>344</v>
      </c>
      <c r="B168" s="11" t="s">
        <v>18</v>
      </c>
      <c r="C168" s="11">
        <v>1</v>
      </c>
      <c r="D168" s="11" t="s">
        <v>19</v>
      </c>
      <c r="E168" s="11" t="s">
        <v>345</v>
      </c>
      <c r="F168" s="12">
        <v>43192.821348333331</v>
      </c>
      <c r="G168" s="12">
        <v>43195.387201134261</v>
      </c>
      <c r="H168" s="12">
        <v>43196.558040567128</v>
      </c>
      <c r="N168" s="11" t="s">
        <v>66</v>
      </c>
      <c r="O168" s="11" t="s">
        <v>85</v>
      </c>
      <c r="P168" s="11" t="s">
        <v>83</v>
      </c>
      <c r="Q168" s="13">
        <v>43196.54542130787</v>
      </c>
      <c r="R168" s="13">
        <v>43196.558040567128</v>
      </c>
      <c r="S168" s="9" t="s">
        <v>315</v>
      </c>
      <c r="T168" s="14">
        <f>Table5[End Time]-Table5[[#This Row],[Start Time]]</f>
        <v>1.2619259257917292E-2</v>
      </c>
      <c r="V168"/>
      <c r="W168"/>
    </row>
    <row r="169" spans="1:23" ht="15" customHeight="1" x14ac:dyDescent="0.35">
      <c r="A169" s="11" t="s">
        <v>351</v>
      </c>
      <c r="B169" s="11" t="s">
        <v>8</v>
      </c>
      <c r="C169" s="11">
        <v>4</v>
      </c>
      <c r="D169" s="11" t="s">
        <v>11</v>
      </c>
      <c r="E169" s="11" t="s">
        <v>99</v>
      </c>
      <c r="F169" s="12">
        <v>43192.602331759263</v>
      </c>
      <c r="G169" s="12">
        <v>43196.386826932867</v>
      </c>
      <c r="H169" s="12">
        <v>43196.569212476854</v>
      </c>
      <c r="N169" s="11" t="s">
        <v>66</v>
      </c>
      <c r="O169" s="11" t="s">
        <v>82</v>
      </c>
      <c r="P169" s="11" t="s">
        <v>89</v>
      </c>
      <c r="Q169" s="13">
        <v>43196.54985466435</v>
      </c>
      <c r="R169" s="13">
        <v>43196.569212476854</v>
      </c>
      <c r="S169" s="9" t="s">
        <v>97</v>
      </c>
      <c r="T169" s="14">
        <f>Table5[End Time]-Table5[[#This Row],[Start Time]]</f>
        <v>1.9357812503585592E-2</v>
      </c>
      <c r="V169"/>
      <c r="W169"/>
    </row>
    <row r="170" spans="1:23" ht="15" customHeight="1" x14ac:dyDescent="0.35">
      <c r="A170" s="11" t="s">
        <v>369</v>
      </c>
      <c r="B170" s="11" t="s">
        <v>8</v>
      </c>
      <c r="C170" s="11">
        <v>6</v>
      </c>
      <c r="D170" s="11" t="s">
        <v>9</v>
      </c>
      <c r="E170" s="11" t="s">
        <v>102</v>
      </c>
      <c r="F170" s="12">
        <v>43192.636130416664</v>
      </c>
      <c r="G170" s="12">
        <v>43196.415726921296</v>
      </c>
      <c r="H170" s="12">
        <v>43196.569512951392</v>
      </c>
      <c r="N170" s="11" t="s">
        <v>66</v>
      </c>
      <c r="O170" s="11" t="s">
        <v>82</v>
      </c>
      <c r="P170" s="11" t="s">
        <v>86</v>
      </c>
      <c r="Q170" s="13">
        <v>43196.550979687498</v>
      </c>
      <c r="R170" s="13">
        <v>43196.569512951392</v>
      </c>
      <c r="S170" s="9" t="s">
        <v>713</v>
      </c>
      <c r="T170" s="14">
        <f>Table5[End Time]-Table5[[#This Row],[Start Time]]</f>
        <v>1.8533263893914409E-2</v>
      </c>
      <c r="V170"/>
      <c r="W170"/>
    </row>
    <row r="171" spans="1:23" ht="15" customHeight="1" x14ac:dyDescent="0.35">
      <c r="A171" s="11" t="s">
        <v>342</v>
      </c>
      <c r="B171" s="11" t="s">
        <v>8</v>
      </c>
      <c r="C171" s="11">
        <v>1</v>
      </c>
      <c r="D171" s="11" t="s">
        <v>9</v>
      </c>
      <c r="E171" s="11" t="s">
        <v>337</v>
      </c>
      <c r="F171" s="12">
        <v>43192.548579513888</v>
      </c>
      <c r="G171" s="12">
        <v>43196.483435578702</v>
      </c>
      <c r="H171" s="12">
        <v>43196.571735266203</v>
      </c>
      <c r="N171" s="11" t="s">
        <v>66</v>
      </c>
      <c r="O171" s="11" t="s">
        <v>86</v>
      </c>
      <c r="P171" s="11" t="s">
        <v>82</v>
      </c>
      <c r="Q171" s="13">
        <v>43196.539884942133</v>
      </c>
      <c r="R171" s="13">
        <v>43196.571735266203</v>
      </c>
      <c r="S171" s="9" t="s">
        <v>714</v>
      </c>
      <c r="T171" s="14">
        <f>Table5[End Time]-Table5[[#This Row],[Start Time]]</f>
        <v>3.1850324070546776E-2</v>
      </c>
      <c r="V171"/>
      <c r="W171"/>
    </row>
    <row r="172" spans="1:23" ht="15" customHeight="1" x14ac:dyDescent="0.35">
      <c r="A172" s="11" t="s">
        <v>359</v>
      </c>
      <c r="B172" s="11" t="s">
        <v>8</v>
      </c>
      <c r="C172" s="11">
        <v>2</v>
      </c>
      <c r="D172" s="11" t="s">
        <v>9</v>
      </c>
      <c r="E172" s="11" t="s">
        <v>102</v>
      </c>
      <c r="F172" s="12">
        <v>43192.633233113425</v>
      </c>
      <c r="G172" s="12">
        <v>43196.435261956016</v>
      </c>
      <c r="H172" s="12">
        <v>43196.580848425925</v>
      </c>
      <c r="N172" s="11" t="s">
        <v>66</v>
      </c>
      <c r="O172" s="11" t="s">
        <v>82</v>
      </c>
      <c r="P172" s="11" t="s">
        <v>86</v>
      </c>
      <c r="Q172" s="13">
        <v>43196.564623252314</v>
      </c>
      <c r="R172" s="13">
        <v>43196.580848425925</v>
      </c>
      <c r="S172" s="9" t="s">
        <v>311</v>
      </c>
      <c r="T172" s="14">
        <f>Table5[End Time]-Table5[[#This Row],[Start Time]]</f>
        <v>1.6225173611019272E-2</v>
      </c>
      <c r="V172"/>
      <c r="W172"/>
    </row>
    <row r="173" spans="1:23" ht="15" customHeight="1" x14ac:dyDescent="0.35">
      <c r="A173" s="11" t="s">
        <v>281</v>
      </c>
      <c r="B173" s="11" t="s">
        <v>8</v>
      </c>
      <c r="C173" s="11">
        <v>1</v>
      </c>
      <c r="D173" s="11" t="s">
        <v>9</v>
      </c>
      <c r="E173" s="11" t="s">
        <v>22</v>
      </c>
      <c r="F173" s="12">
        <v>43188.474094351855</v>
      </c>
      <c r="G173" s="12">
        <v>43193.645164363428</v>
      </c>
      <c r="H173" s="12">
        <v>43196.587748240738</v>
      </c>
      <c r="N173" s="11" t="s">
        <v>64</v>
      </c>
      <c r="O173" s="11" t="s">
        <v>87</v>
      </c>
      <c r="P173" s="11" t="s">
        <v>81</v>
      </c>
      <c r="Q173" s="13">
        <v>43196.52941920139</v>
      </c>
      <c r="R173" s="13">
        <v>43196.587748240738</v>
      </c>
      <c r="S173" s="9" t="s">
        <v>715</v>
      </c>
      <c r="T173" s="14">
        <f>Table5[End Time]-Table5[[#This Row],[Start Time]]</f>
        <v>5.8329039347881917E-2</v>
      </c>
      <c r="V173"/>
      <c r="W173"/>
    </row>
    <row r="174" spans="1:23" ht="15" customHeight="1" x14ac:dyDescent="0.35">
      <c r="A174" s="11" t="s">
        <v>322</v>
      </c>
      <c r="B174" s="11" t="s">
        <v>8</v>
      </c>
      <c r="C174" s="11">
        <v>1</v>
      </c>
      <c r="D174" s="11" t="s">
        <v>11</v>
      </c>
      <c r="E174" s="11" t="s">
        <v>102</v>
      </c>
      <c r="F174" s="12">
        <v>43189.486012754627</v>
      </c>
      <c r="G174" s="12">
        <v>43193.636435335648</v>
      </c>
      <c r="H174" s="12">
        <v>43196.592051134263</v>
      </c>
      <c r="N174" s="11" t="s">
        <v>66</v>
      </c>
      <c r="O174" s="11" t="s">
        <v>85</v>
      </c>
      <c r="P174" s="11" t="s">
        <v>84</v>
      </c>
      <c r="Q174" s="13">
        <v>43196.513952534726</v>
      </c>
      <c r="R174" s="13">
        <v>43196.592051134263</v>
      </c>
      <c r="S174" s="9" t="s">
        <v>716</v>
      </c>
      <c r="T174" s="14">
        <f>Table5[End Time]-Table5[[#This Row],[Start Time]]</f>
        <v>7.8098599537042901E-2</v>
      </c>
      <c r="V174"/>
      <c r="W174"/>
    </row>
    <row r="175" spans="1:23" ht="15" customHeight="1" x14ac:dyDescent="0.35">
      <c r="A175" s="11" t="s">
        <v>361</v>
      </c>
      <c r="B175" s="11" t="s">
        <v>8</v>
      </c>
      <c r="C175" s="11">
        <v>2</v>
      </c>
      <c r="D175" s="11" t="s">
        <v>16</v>
      </c>
      <c r="E175" s="11" t="s">
        <v>276</v>
      </c>
      <c r="F175" s="12">
        <v>43192.841730115739</v>
      </c>
      <c r="G175" s="12">
        <v>43196.496457754627</v>
      </c>
      <c r="H175" s="12">
        <v>43196.644538599539</v>
      </c>
      <c r="N175" s="11" t="s">
        <v>66</v>
      </c>
      <c r="O175" s="11" t="s">
        <v>83</v>
      </c>
      <c r="P175" s="11" t="s">
        <v>89</v>
      </c>
      <c r="Q175" s="13">
        <v>43196.618712430558</v>
      </c>
      <c r="R175" s="13">
        <v>43196.644538599539</v>
      </c>
      <c r="S175" s="9" t="s">
        <v>717</v>
      </c>
      <c r="T175" s="14">
        <f>Table5[End Time]-Table5[[#This Row],[Start Time]]</f>
        <v>2.5826168981438968E-2</v>
      </c>
      <c r="V175"/>
      <c r="W175"/>
    </row>
    <row r="176" spans="1:23" ht="15" customHeight="1" x14ac:dyDescent="0.35">
      <c r="A176" s="11" t="s">
        <v>363</v>
      </c>
      <c r="B176" s="11" t="s">
        <v>18</v>
      </c>
      <c r="C176" s="11">
        <v>1</v>
      </c>
      <c r="D176" s="11" t="s">
        <v>19</v>
      </c>
      <c r="E176" s="11" t="s">
        <v>364</v>
      </c>
      <c r="F176" s="12">
        <v>43193.474766585648</v>
      </c>
      <c r="G176" s="12">
        <v>43195.417837037035</v>
      </c>
      <c r="H176" s="12">
        <v>43196.645202523148</v>
      </c>
      <c r="N176" s="11" t="s">
        <v>66</v>
      </c>
      <c r="O176" s="11" t="s">
        <v>85</v>
      </c>
      <c r="P176" s="11" t="s">
        <v>86</v>
      </c>
      <c r="Q176" s="13">
        <v>43196.641998819447</v>
      </c>
      <c r="R176" s="13">
        <v>43196.645202523148</v>
      </c>
      <c r="S176" s="9" t="s">
        <v>101</v>
      </c>
      <c r="T176" s="14">
        <f>Table5[End Time]-Table5[[#This Row],[Start Time]]</f>
        <v>3.2037037017289549E-3</v>
      </c>
      <c r="V176"/>
      <c r="W176"/>
    </row>
    <row r="177" spans="1:23" ht="15" customHeight="1" x14ac:dyDescent="0.35">
      <c r="A177" s="11" t="s">
        <v>346</v>
      </c>
      <c r="B177" s="11" t="s">
        <v>8</v>
      </c>
      <c r="C177" s="11">
        <v>1</v>
      </c>
      <c r="D177" s="11" t="s">
        <v>9</v>
      </c>
      <c r="E177" s="11" t="s">
        <v>347</v>
      </c>
      <c r="F177" s="12">
        <v>43189.611557835648</v>
      </c>
      <c r="G177" s="12">
        <v>43195.504382743056</v>
      </c>
      <c r="H177" s="12">
        <v>43196.648021562498</v>
      </c>
      <c r="I177" s="12">
        <v>43192.411986828702</v>
      </c>
      <c r="J177" s="12">
        <v>43192.471474351849</v>
      </c>
      <c r="K177" s="11" t="s">
        <v>63</v>
      </c>
      <c r="L177" s="9" t="s">
        <v>565</v>
      </c>
      <c r="N177" s="11" t="s">
        <v>66</v>
      </c>
      <c r="O177" s="11" t="s">
        <v>87</v>
      </c>
      <c r="P177" s="11" t="s">
        <v>83</v>
      </c>
      <c r="Q177" s="13">
        <v>43196.569128298608</v>
      </c>
      <c r="R177" s="13">
        <v>43196.648021562498</v>
      </c>
      <c r="S177" s="9" t="s">
        <v>718</v>
      </c>
      <c r="T177" s="14">
        <f>Table5[End Time]-Table5[[#This Row],[Start Time]]</f>
        <v>7.8893263889767695E-2</v>
      </c>
      <c r="V177"/>
      <c r="W177"/>
    </row>
    <row r="178" spans="1:23" ht="15" customHeight="1" x14ac:dyDescent="0.35">
      <c r="A178" s="11" t="s">
        <v>356</v>
      </c>
      <c r="B178" s="11" t="s">
        <v>8</v>
      </c>
      <c r="C178" s="11">
        <v>3</v>
      </c>
      <c r="D178" s="11" t="s">
        <v>11</v>
      </c>
      <c r="E178" s="11" t="s">
        <v>80</v>
      </c>
      <c r="F178" s="12">
        <v>43192.656914664352</v>
      </c>
      <c r="G178" s="12">
        <v>43196.628302476849</v>
      </c>
      <c r="H178" s="12">
        <v>43196.652532499997</v>
      </c>
      <c r="N178" s="11" t="s">
        <v>66</v>
      </c>
      <c r="O178" s="11" t="s">
        <v>86</v>
      </c>
      <c r="P178" s="11" t="s">
        <v>82</v>
      </c>
      <c r="Q178" s="13">
        <v>43196.640928391207</v>
      </c>
      <c r="R178" s="13">
        <v>43196.652532499997</v>
      </c>
      <c r="S178" s="9" t="s">
        <v>96</v>
      </c>
      <c r="T178" s="14">
        <f>Table5[End Time]-Table5[[#This Row],[Start Time]]</f>
        <v>1.1604108789470047E-2</v>
      </c>
      <c r="V178"/>
      <c r="W178"/>
    </row>
    <row r="179" spans="1:23" ht="15" customHeight="1" x14ac:dyDescent="0.35">
      <c r="A179" s="11" t="s">
        <v>288</v>
      </c>
      <c r="B179" s="11" t="s">
        <v>8</v>
      </c>
      <c r="C179" s="11">
        <v>1</v>
      </c>
      <c r="D179" s="11" t="s">
        <v>9</v>
      </c>
      <c r="E179" s="11" t="s">
        <v>36</v>
      </c>
      <c r="F179" s="12">
        <v>43188.569977129628</v>
      </c>
      <c r="G179" s="12">
        <v>43195.622892407409</v>
      </c>
      <c r="H179" s="12">
        <v>43196.655886412038</v>
      </c>
      <c r="N179" s="11" t="s">
        <v>64</v>
      </c>
      <c r="O179" s="11" t="s">
        <v>85</v>
      </c>
      <c r="P179" s="11" t="s">
        <v>81</v>
      </c>
      <c r="Q179" s="13">
        <v>43196.594476678241</v>
      </c>
      <c r="R179" s="13">
        <v>43196.655886412038</v>
      </c>
      <c r="S179" s="9" t="s">
        <v>719</v>
      </c>
      <c r="T179" s="14">
        <f>Table5[End Time]-Table5[[#This Row],[Start Time]]</f>
        <v>6.1409733796608634E-2</v>
      </c>
      <c r="V179"/>
      <c r="W179"/>
    </row>
    <row r="180" spans="1:23" ht="15" customHeight="1" x14ac:dyDescent="0.35">
      <c r="A180" s="11" t="s">
        <v>371</v>
      </c>
      <c r="B180" s="11" t="s">
        <v>8</v>
      </c>
      <c r="C180" s="11">
        <v>8</v>
      </c>
      <c r="D180" s="11" t="s">
        <v>16</v>
      </c>
      <c r="E180" s="11" t="s">
        <v>372</v>
      </c>
      <c r="F180" s="12">
        <v>43192.684438888886</v>
      </c>
      <c r="G180" s="12">
        <v>43196.609939664355</v>
      </c>
      <c r="H180" s="12">
        <v>43196.669938067127</v>
      </c>
      <c r="N180" s="11" t="s">
        <v>66</v>
      </c>
      <c r="O180" s="11" t="s">
        <v>86</v>
      </c>
      <c r="P180" s="11" t="s">
        <v>89</v>
      </c>
      <c r="Q180" s="13">
        <v>43196.645398738423</v>
      </c>
      <c r="R180" s="13">
        <v>43196.669938067127</v>
      </c>
      <c r="S180" s="9" t="s">
        <v>97</v>
      </c>
      <c r="T180" s="14">
        <f>Table5[End Time]-Table5[[#This Row],[Start Time]]</f>
        <v>2.4539328704122454E-2</v>
      </c>
      <c r="V180"/>
      <c r="W180"/>
    </row>
    <row r="181" spans="1:23" ht="15" customHeight="1" x14ac:dyDescent="0.35">
      <c r="A181" s="11" t="s">
        <v>352</v>
      </c>
      <c r="B181" s="11" t="s">
        <v>8</v>
      </c>
      <c r="C181" s="11">
        <v>1</v>
      </c>
      <c r="D181" s="11" t="s">
        <v>9</v>
      </c>
      <c r="E181" s="11" t="s">
        <v>337</v>
      </c>
      <c r="F181" s="12">
        <v>43192.55937087963</v>
      </c>
      <c r="G181" s="12">
        <v>43196.616375243058</v>
      </c>
      <c r="H181" s="12">
        <v>43196.676280254629</v>
      </c>
      <c r="N181" s="11" t="s">
        <v>66</v>
      </c>
      <c r="O181" s="11" t="s">
        <v>89</v>
      </c>
      <c r="P181" s="11" t="s">
        <v>84</v>
      </c>
      <c r="Q181" s="13">
        <v>43196.618566226854</v>
      </c>
      <c r="R181" s="13">
        <v>43196.676280254629</v>
      </c>
      <c r="S181" s="9" t="s">
        <v>720</v>
      </c>
      <c r="T181" s="14">
        <f>Table5[End Time]-Table5[[#This Row],[Start Time]]</f>
        <v>5.7714027774636634E-2</v>
      </c>
      <c r="V181"/>
      <c r="W181"/>
    </row>
    <row r="182" spans="1:23" ht="15" customHeight="1" x14ac:dyDescent="0.35">
      <c r="A182" s="11" t="s">
        <v>373</v>
      </c>
      <c r="B182" s="11" t="s">
        <v>8</v>
      </c>
      <c r="C182" s="11">
        <v>12</v>
      </c>
      <c r="D182" s="11" t="s">
        <v>9</v>
      </c>
      <c r="E182" s="11" t="s">
        <v>72</v>
      </c>
      <c r="F182" s="12">
        <v>43193.404554768516</v>
      </c>
      <c r="G182" s="12">
        <v>43196.665901967594</v>
      </c>
      <c r="H182" s="12">
        <v>43196.6870709375</v>
      </c>
      <c r="N182" s="11" t="s">
        <v>66</v>
      </c>
      <c r="O182" s="11" t="s">
        <v>83</v>
      </c>
      <c r="P182" s="11" t="s">
        <v>82</v>
      </c>
      <c r="Q182" s="13">
        <v>43196.675757824072</v>
      </c>
      <c r="R182" s="13">
        <v>43196.6870709375</v>
      </c>
      <c r="S182" s="9" t="s">
        <v>96</v>
      </c>
      <c r="T182" s="14">
        <f>Table5[End Time]-Table5[[#This Row],[Start Time]]</f>
        <v>1.1313113427604549E-2</v>
      </c>
      <c r="V182"/>
      <c r="W182"/>
    </row>
    <row r="183" spans="1:23" ht="15" customHeight="1" x14ac:dyDescent="0.35">
      <c r="A183" s="11" t="s">
        <v>365</v>
      </c>
      <c r="B183" s="11" t="s">
        <v>18</v>
      </c>
      <c r="C183" s="11">
        <v>1</v>
      </c>
      <c r="D183" s="11" t="s">
        <v>19</v>
      </c>
      <c r="E183" s="11" t="s">
        <v>366</v>
      </c>
      <c r="F183" s="12">
        <v>43193.475835729165</v>
      </c>
      <c r="G183" s="12">
        <v>43195.450842314815</v>
      </c>
      <c r="H183" s="12">
        <v>43196.692459189813</v>
      </c>
      <c r="N183" s="11" t="s">
        <v>66</v>
      </c>
      <c r="O183" s="11" t="s">
        <v>85</v>
      </c>
      <c r="P183" s="11" t="s">
        <v>81</v>
      </c>
      <c r="Q183" s="13">
        <v>43196.68625097222</v>
      </c>
      <c r="R183" s="13">
        <v>43196.692459189813</v>
      </c>
      <c r="S183" s="9" t="s">
        <v>721</v>
      </c>
      <c r="T183" s="14">
        <f>Table5[End Time]-Table5[[#This Row],[Start Time]]</f>
        <v>6.2082175936666317E-3</v>
      </c>
      <c r="V183"/>
      <c r="W183"/>
    </row>
    <row r="184" spans="1:23" ht="15" customHeight="1" x14ac:dyDescent="0.35">
      <c r="V184"/>
      <c r="W184"/>
    </row>
    <row r="185" spans="1:23" ht="15" customHeight="1" x14ac:dyDescent="0.35">
      <c r="V185"/>
      <c r="W185"/>
    </row>
    <row r="186" spans="1:23" ht="15" customHeight="1" x14ac:dyDescent="0.35">
      <c r="V186"/>
      <c r="W186"/>
    </row>
    <row r="187" spans="1:23" ht="15" customHeight="1" x14ac:dyDescent="0.35">
      <c r="V187"/>
      <c r="W187"/>
    </row>
    <row r="188" spans="1:23" ht="15" customHeight="1" x14ac:dyDescent="0.35">
      <c r="V188"/>
      <c r="W188"/>
    </row>
    <row r="189" spans="1:23" ht="15" customHeight="1" x14ac:dyDescent="0.35">
      <c r="V189"/>
      <c r="W189"/>
    </row>
    <row r="190" spans="1:23" ht="15" customHeight="1" x14ac:dyDescent="0.35">
      <c r="V190"/>
      <c r="W190"/>
    </row>
    <row r="191" spans="1:23" ht="15" customHeight="1" x14ac:dyDescent="0.35">
      <c r="V191"/>
      <c r="W191"/>
    </row>
    <row r="192" spans="1:23" ht="15" customHeight="1" x14ac:dyDescent="0.35">
      <c r="V192"/>
      <c r="W192"/>
    </row>
    <row r="193" spans="22:23" ht="15" customHeight="1" x14ac:dyDescent="0.35">
      <c r="V193"/>
      <c r="W193"/>
    </row>
    <row r="194" spans="22:23" ht="15" customHeight="1" x14ac:dyDescent="0.35">
      <c r="V194"/>
      <c r="W194"/>
    </row>
    <row r="195" spans="22:23" ht="15" customHeight="1" x14ac:dyDescent="0.35">
      <c r="V195"/>
      <c r="W195"/>
    </row>
    <row r="196" spans="22:23" ht="15" customHeight="1" x14ac:dyDescent="0.35">
      <c r="V196"/>
      <c r="W196"/>
    </row>
    <row r="197" spans="22:23" ht="15" customHeight="1" x14ac:dyDescent="0.35">
      <c r="V197"/>
      <c r="W197"/>
    </row>
    <row r="198" spans="22:23" ht="15" customHeight="1" x14ac:dyDescent="0.35">
      <c r="V198"/>
      <c r="W198"/>
    </row>
    <row r="199" spans="22:23" ht="15" customHeight="1" x14ac:dyDescent="0.35">
      <c r="V199"/>
      <c r="W199"/>
    </row>
    <row r="200" spans="22:23" ht="15" customHeight="1" x14ac:dyDescent="0.35">
      <c r="V200"/>
      <c r="W200"/>
    </row>
    <row r="201" spans="22:23" ht="15" customHeight="1" x14ac:dyDescent="0.35">
      <c r="V201"/>
      <c r="W201"/>
    </row>
    <row r="202" spans="22:23" ht="15" customHeight="1" x14ac:dyDescent="0.35">
      <c r="V202"/>
      <c r="W202"/>
    </row>
    <row r="203" spans="22:23" ht="15" customHeight="1" x14ac:dyDescent="0.35">
      <c r="V203"/>
      <c r="W203"/>
    </row>
    <row r="204" spans="22:23" ht="15" customHeight="1" x14ac:dyDescent="0.35">
      <c r="V204"/>
      <c r="W204"/>
    </row>
    <row r="205" spans="22:23" ht="15" customHeight="1" x14ac:dyDescent="0.35">
      <c r="V205"/>
      <c r="W205"/>
    </row>
    <row r="206" spans="22:23" ht="15" customHeight="1" x14ac:dyDescent="0.35">
      <c r="V206"/>
      <c r="W206"/>
    </row>
    <row r="207" spans="22:23" ht="15" customHeight="1" x14ac:dyDescent="0.35">
      <c r="V207"/>
      <c r="W207"/>
    </row>
    <row r="208" spans="22:23" ht="15" customHeight="1" x14ac:dyDescent="0.35">
      <c r="V208"/>
      <c r="W208"/>
    </row>
    <row r="209" spans="22:23" ht="15" customHeight="1" x14ac:dyDescent="0.35">
      <c r="V209"/>
      <c r="W209"/>
    </row>
    <row r="210" spans="22:23" ht="15" customHeight="1" x14ac:dyDescent="0.35">
      <c r="V210"/>
      <c r="W210"/>
    </row>
    <row r="211" spans="22:23" ht="15" customHeight="1" x14ac:dyDescent="0.35">
      <c r="V211"/>
      <c r="W211"/>
    </row>
    <row r="212" spans="22:23" ht="15" customHeight="1" x14ac:dyDescent="0.35">
      <c r="V212"/>
      <c r="W212"/>
    </row>
    <row r="213" spans="22:23" ht="15" customHeight="1" x14ac:dyDescent="0.35">
      <c r="V213"/>
      <c r="W213"/>
    </row>
    <row r="214" spans="22:23" ht="15" customHeight="1" x14ac:dyDescent="0.35">
      <c r="V214"/>
      <c r="W214"/>
    </row>
    <row r="215" spans="22:23" ht="15" customHeight="1" x14ac:dyDescent="0.35">
      <c r="V215"/>
      <c r="W215"/>
    </row>
    <row r="216" spans="22:23" ht="15" customHeight="1" x14ac:dyDescent="0.35">
      <c r="V216"/>
      <c r="W216"/>
    </row>
    <row r="217" spans="22:23" ht="15" customHeight="1" x14ac:dyDescent="0.35">
      <c r="V217"/>
      <c r="W217"/>
    </row>
    <row r="218" spans="22:23" ht="15" customHeight="1" x14ac:dyDescent="0.35">
      <c r="V218"/>
      <c r="W218"/>
    </row>
    <row r="219" spans="22:23" ht="15" customHeight="1" x14ac:dyDescent="0.35">
      <c r="V219"/>
      <c r="W219"/>
    </row>
    <row r="220" spans="22:23" ht="15" customHeight="1" x14ac:dyDescent="0.35">
      <c r="V220"/>
      <c r="W220"/>
    </row>
    <row r="221" spans="22:23" ht="15" customHeight="1" x14ac:dyDescent="0.35">
      <c r="V221"/>
      <c r="W221"/>
    </row>
    <row r="222" spans="22:23" ht="15" customHeight="1" x14ac:dyDescent="0.35">
      <c r="V222"/>
      <c r="W222"/>
    </row>
    <row r="223" spans="22:23" ht="15" customHeight="1" x14ac:dyDescent="0.35">
      <c r="V223"/>
      <c r="W223"/>
    </row>
    <row r="224" spans="22:23" ht="15" customHeight="1" x14ac:dyDescent="0.35">
      <c r="V224"/>
      <c r="W224"/>
    </row>
    <row r="225" spans="22:23" ht="15" customHeight="1" x14ac:dyDescent="0.35">
      <c r="V225"/>
      <c r="W225"/>
    </row>
    <row r="226" spans="22:23" ht="15" customHeight="1" x14ac:dyDescent="0.35">
      <c r="V226"/>
      <c r="W226"/>
    </row>
    <row r="227" spans="22:23" ht="15" customHeight="1" x14ac:dyDescent="0.35">
      <c r="V227"/>
      <c r="W227"/>
    </row>
    <row r="228" spans="22:23" ht="15" customHeight="1" x14ac:dyDescent="0.35">
      <c r="V228"/>
      <c r="W228"/>
    </row>
    <row r="229" spans="22:23" ht="15" customHeight="1" x14ac:dyDescent="0.35">
      <c r="V229"/>
      <c r="W229"/>
    </row>
    <row r="230" spans="22:23" ht="15" customHeight="1" x14ac:dyDescent="0.35">
      <c r="V230"/>
      <c r="W230"/>
    </row>
    <row r="231" spans="22:23" ht="15" customHeight="1" x14ac:dyDescent="0.35">
      <c r="V231"/>
      <c r="W231"/>
    </row>
    <row r="232" spans="22:23" ht="15" customHeight="1" x14ac:dyDescent="0.35">
      <c r="V232"/>
      <c r="W232"/>
    </row>
    <row r="233" spans="22:23" ht="15" customHeight="1" x14ac:dyDescent="0.35">
      <c r="V233"/>
      <c r="W233"/>
    </row>
    <row r="234" spans="22:23" ht="15" customHeight="1" x14ac:dyDescent="0.35">
      <c r="V234"/>
      <c r="W234"/>
    </row>
    <row r="235" spans="22:23" ht="15" customHeight="1" x14ac:dyDescent="0.35">
      <c r="V235"/>
      <c r="W235"/>
    </row>
    <row r="236" spans="22:23" ht="15" customHeight="1" x14ac:dyDescent="0.35">
      <c r="V236"/>
      <c r="W236"/>
    </row>
    <row r="237" spans="22:23" ht="15" customHeight="1" x14ac:dyDescent="0.35">
      <c r="V237"/>
      <c r="W237"/>
    </row>
    <row r="238" spans="22:23" ht="15" customHeight="1" x14ac:dyDescent="0.35">
      <c r="V238"/>
      <c r="W238"/>
    </row>
    <row r="239" spans="22:23" ht="15" customHeight="1" x14ac:dyDescent="0.35">
      <c r="V239"/>
      <c r="W239"/>
    </row>
    <row r="240" spans="22:23" ht="15" customHeight="1" x14ac:dyDescent="0.35">
      <c r="V240"/>
      <c r="W240"/>
    </row>
    <row r="241" spans="22:23" ht="15" customHeight="1" x14ac:dyDescent="0.35">
      <c r="V241"/>
      <c r="W241"/>
    </row>
    <row r="242" spans="22:23" ht="15" customHeight="1" x14ac:dyDescent="0.35">
      <c r="V242"/>
      <c r="W242"/>
    </row>
    <row r="243" spans="22:23" ht="15" customHeight="1" x14ac:dyDescent="0.35">
      <c r="V243"/>
      <c r="W243"/>
    </row>
    <row r="244" spans="22:23" ht="15" customHeight="1" x14ac:dyDescent="0.35">
      <c r="V244"/>
      <c r="W244"/>
    </row>
    <row r="245" spans="22:23" ht="15" customHeight="1" x14ac:dyDescent="0.35">
      <c r="V245"/>
      <c r="W245"/>
    </row>
    <row r="246" spans="22:23" ht="15" customHeight="1" x14ac:dyDescent="0.35">
      <c r="V246"/>
      <c r="W246"/>
    </row>
    <row r="247" spans="22:23" ht="15" customHeight="1" x14ac:dyDescent="0.35">
      <c r="V247"/>
      <c r="W247"/>
    </row>
    <row r="248" spans="22:23" ht="15" customHeight="1" x14ac:dyDescent="0.35">
      <c r="V248"/>
      <c r="W248"/>
    </row>
    <row r="249" spans="22:23" ht="15" customHeight="1" x14ac:dyDescent="0.35">
      <c r="V249"/>
      <c r="W249"/>
    </row>
    <row r="250" spans="22:23" ht="15" customHeight="1" x14ac:dyDescent="0.35">
      <c r="V250"/>
      <c r="W250"/>
    </row>
    <row r="251" spans="22:23" ht="15" customHeight="1" x14ac:dyDescent="0.35">
      <c r="V251"/>
      <c r="W251"/>
    </row>
    <row r="252" spans="22:23" ht="15" customHeight="1" x14ac:dyDescent="0.35">
      <c r="V252"/>
      <c r="W252"/>
    </row>
    <row r="253" spans="22:23" ht="15" customHeight="1" x14ac:dyDescent="0.35">
      <c r="V253"/>
      <c r="W253"/>
    </row>
    <row r="254" spans="22:23" ht="15" customHeight="1" x14ac:dyDescent="0.35">
      <c r="V254"/>
      <c r="W254"/>
    </row>
    <row r="255" spans="22:23" ht="15" customHeight="1" x14ac:dyDescent="0.35">
      <c r="V255"/>
      <c r="W255"/>
    </row>
    <row r="256" spans="22:23" ht="15" customHeight="1" x14ac:dyDescent="0.35">
      <c r="V256"/>
      <c r="W256"/>
    </row>
    <row r="257" spans="22:23" ht="15" customHeight="1" x14ac:dyDescent="0.35">
      <c r="V257"/>
      <c r="W257"/>
    </row>
    <row r="258" spans="22:23" ht="15" customHeight="1" x14ac:dyDescent="0.35">
      <c r="V258"/>
      <c r="W258"/>
    </row>
    <row r="259" spans="22:23" ht="15" customHeight="1" x14ac:dyDescent="0.35">
      <c r="V259"/>
      <c r="W259"/>
    </row>
    <row r="260" spans="22:23" ht="15" customHeight="1" x14ac:dyDescent="0.35">
      <c r="V260"/>
      <c r="W260"/>
    </row>
    <row r="261" spans="22:23" ht="15" customHeight="1" x14ac:dyDescent="0.35">
      <c r="V261"/>
      <c r="W261"/>
    </row>
    <row r="262" spans="22:23" ht="15" customHeight="1" x14ac:dyDescent="0.35">
      <c r="V262"/>
      <c r="W262"/>
    </row>
    <row r="263" spans="22:23" ht="15" customHeight="1" x14ac:dyDescent="0.35">
      <c r="V263"/>
      <c r="W263"/>
    </row>
    <row r="264" spans="22:23" ht="15" customHeight="1" x14ac:dyDescent="0.35">
      <c r="V264"/>
      <c r="W264"/>
    </row>
    <row r="265" spans="22:23" ht="15" customHeight="1" x14ac:dyDescent="0.35">
      <c r="V265"/>
      <c r="W265"/>
    </row>
    <row r="266" spans="22:23" ht="15" customHeight="1" x14ac:dyDescent="0.35">
      <c r="V266"/>
      <c r="W266"/>
    </row>
    <row r="267" spans="22:23" ht="15" customHeight="1" x14ac:dyDescent="0.35">
      <c r="V267"/>
      <c r="W267"/>
    </row>
    <row r="268" spans="22:23" ht="15" customHeight="1" x14ac:dyDescent="0.35">
      <c r="V268"/>
      <c r="W268"/>
    </row>
    <row r="269" spans="22:23" ht="15" customHeight="1" x14ac:dyDescent="0.35">
      <c r="V269"/>
      <c r="W269"/>
    </row>
    <row r="270" spans="22:23" ht="15" customHeight="1" x14ac:dyDescent="0.35">
      <c r="V270"/>
      <c r="W270"/>
    </row>
    <row r="271" spans="22:23" ht="15" customHeight="1" x14ac:dyDescent="0.35">
      <c r="V271"/>
      <c r="W271"/>
    </row>
    <row r="272" spans="22:23" ht="15" customHeight="1" x14ac:dyDescent="0.35">
      <c r="V272"/>
      <c r="W272"/>
    </row>
    <row r="273" spans="22:23" ht="15" customHeight="1" x14ac:dyDescent="0.35">
      <c r="V273"/>
      <c r="W273"/>
    </row>
    <row r="274" spans="22:23" ht="15" customHeight="1" x14ac:dyDescent="0.35">
      <c r="V274"/>
      <c r="W274"/>
    </row>
    <row r="275" spans="22:23" ht="15" customHeight="1" x14ac:dyDescent="0.35">
      <c r="V275"/>
      <c r="W275"/>
    </row>
    <row r="276" spans="22:23" ht="15" customHeight="1" x14ac:dyDescent="0.35">
      <c r="V276"/>
      <c r="W276"/>
    </row>
    <row r="277" spans="22:23" ht="15" customHeight="1" x14ac:dyDescent="0.35">
      <c r="V277"/>
      <c r="W277"/>
    </row>
    <row r="278" spans="22:23" ht="15" customHeight="1" x14ac:dyDescent="0.35">
      <c r="V278"/>
      <c r="W278"/>
    </row>
    <row r="279" spans="22:23" ht="15" customHeight="1" x14ac:dyDescent="0.35">
      <c r="V279"/>
      <c r="W279"/>
    </row>
    <row r="280" spans="22:23" ht="15" customHeight="1" x14ac:dyDescent="0.35">
      <c r="V280"/>
      <c r="W280"/>
    </row>
    <row r="281" spans="22:23" ht="15" customHeight="1" x14ac:dyDescent="0.35">
      <c r="V281"/>
      <c r="W281"/>
    </row>
    <row r="282" spans="22:23" ht="15" customHeight="1" x14ac:dyDescent="0.35">
      <c r="V282"/>
      <c r="W282"/>
    </row>
    <row r="283" spans="22:23" ht="15" customHeight="1" x14ac:dyDescent="0.35">
      <c r="V283"/>
      <c r="W283"/>
    </row>
    <row r="284" spans="22:23" ht="15" customHeight="1" x14ac:dyDescent="0.35">
      <c r="V284"/>
      <c r="W284"/>
    </row>
    <row r="285" spans="22:23" ht="15" customHeight="1" x14ac:dyDescent="0.35">
      <c r="V285"/>
      <c r="W285"/>
    </row>
    <row r="286" spans="22:23" ht="15" customHeight="1" x14ac:dyDescent="0.35">
      <c r="V286"/>
      <c r="W286"/>
    </row>
    <row r="287" spans="22:23" ht="15" customHeight="1" x14ac:dyDescent="0.35">
      <c r="V287"/>
      <c r="W287"/>
    </row>
    <row r="288" spans="22:23" ht="15" customHeight="1" x14ac:dyDescent="0.35">
      <c r="V288"/>
      <c r="W288"/>
    </row>
    <row r="289" spans="22:23" ht="15" customHeight="1" x14ac:dyDescent="0.35">
      <c r="V289"/>
      <c r="W289"/>
    </row>
    <row r="290" spans="22:23" ht="15" customHeight="1" x14ac:dyDescent="0.35">
      <c r="V290"/>
      <c r="W290"/>
    </row>
    <row r="291" spans="22:23" ht="15" customHeight="1" x14ac:dyDescent="0.35">
      <c r="V291"/>
      <c r="W291"/>
    </row>
    <row r="292" spans="22:23" ht="15" customHeight="1" x14ac:dyDescent="0.35">
      <c r="V292"/>
      <c r="W292"/>
    </row>
    <row r="293" spans="22:23" ht="15" customHeight="1" x14ac:dyDescent="0.35">
      <c r="V293"/>
      <c r="W293"/>
    </row>
    <row r="294" spans="22:23" ht="15" customHeight="1" x14ac:dyDescent="0.35">
      <c r="V294"/>
      <c r="W294"/>
    </row>
    <row r="295" spans="22:23" ht="15" customHeight="1" x14ac:dyDescent="0.35">
      <c r="V295"/>
      <c r="W295"/>
    </row>
    <row r="296" spans="22:23" ht="15" customHeight="1" x14ac:dyDescent="0.35">
      <c r="V296"/>
      <c r="W296"/>
    </row>
    <row r="297" spans="22:23" ht="15" customHeight="1" x14ac:dyDescent="0.35">
      <c r="V297"/>
      <c r="W297"/>
    </row>
    <row r="298" spans="22:23" ht="15" customHeight="1" x14ac:dyDescent="0.35">
      <c r="V298"/>
      <c r="W298"/>
    </row>
    <row r="299" spans="22:23" ht="15" customHeight="1" x14ac:dyDescent="0.35">
      <c r="V299"/>
      <c r="W299"/>
    </row>
    <row r="300" spans="22:23" ht="15" customHeight="1" x14ac:dyDescent="0.35">
      <c r="V300"/>
      <c r="W300"/>
    </row>
    <row r="301" spans="22:23" ht="15" customHeight="1" x14ac:dyDescent="0.35">
      <c r="V301"/>
      <c r="W301"/>
    </row>
    <row r="302" spans="22:23" ht="15" customHeight="1" x14ac:dyDescent="0.35">
      <c r="V302"/>
      <c r="W302"/>
    </row>
    <row r="303" spans="22:23" ht="15" customHeight="1" x14ac:dyDescent="0.35">
      <c r="V303"/>
      <c r="W303"/>
    </row>
    <row r="304" spans="22:23" ht="15" customHeight="1" x14ac:dyDescent="0.35">
      <c r="V304"/>
      <c r="W304"/>
    </row>
    <row r="305" spans="22:23" ht="15" customHeight="1" x14ac:dyDescent="0.35">
      <c r="V305"/>
      <c r="W305"/>
    </row>
    <row r="306" spans="22:23" ht="15" customHeight="1" x14ac:dyDescent="0.35">
      <c r="V306"/>
      <c r="W306"/>
    </row>
    <row r="307" spans="22:23" ht="15" customHeight="1" x14ac:dyDescent="0.35">
      <c r="V307"/>
      <c r="W307"/>
    </row>
    <row r="308" spans="22:23" ht="15" customHeight="1" x14ac:dyDescent="0.35">
      <c r="V308"/>
      <c r="W308"/>
    </row>
    <row r="309" spans="22:23" ht="15" customHeight="1" x14ac:dyDescent="0.35">
      <c r="V309"/>
      <c r="W309"/>
    </row>
    <row r="310" spans="22:23" ht="15" customHeight="1" x14ac:dyDescent="0.35">
      <c r="V310"/>
      <c r="W310"/>
    </row>
    <row r="311" spans="22:23" ht="15" customHeight="1" x14ac:dyDescent="0.35">
      <c r="V311"/>
      <c r="W311"/>
    </row>
    <row r="312" spans="22:23" ht="15" customHeight="1" x14ac:dyDescent="0.35">
      <c r="V312"/>
      <c r="W312"/>
    </row>
    <row r="313" spans="22:23" ht="15" customHeight="1" x14ac:dyDescent="0.35">
      <c r="V313"/>
      <c r="W313"/>
    </row>
    <row r="314" spans="22:23" ht="15" customHeight="1" x14ac:dyDescent="0.35">
      <c r="V314"/>
      <c r="W314"/>
    </row>
    <row r="315" spans="22:23" ht="15" customHeight="1" x14ac:dyDescent="0.35">
      <c r="V315"/>
      <c r="W315"/>
    </row>
    <row r="316" spans="22:23" ht="15" customHeight="1" x14ac:dyDescent="0.35">
      <c r="V316"/>
      <c r="W316"/>
    </row>
    <row r="317" spans="22:23" ht="15" customHeight="1" x14ac:dyDescent="0.35">
      <c r="V317"/>
      <c r="W317"/>
    </row>
    <row r="318" spans="22:23" ht="15" customHeight="1" x14ac:dyDescent="0.35">
      <c r="V318"/>
      <c r="W318"/>
    </row>
    <row r="319" spans="22:23" ht="15" customHeight="1" x14ac:dyDescent="0.35">
      <c r="V319"/>
      <c r="W319"/>
    </row>
    <row r="320" spans="22:23" ht="15" customHeight="1" x14ac:dyDescent="0.35">
      <c r="V320"/>
      <c r="W320"/>
    </row>
    <row r="321" spans="22:23" ht="15" customHeight="1" x14ac:dyDescent="0.35">
      <c r="V321"/>
      <c r="W321"/>
    </row>
    <row r="322" spans="22:23" ht="15" customHeight="1" x14ac:dyDescent="0.35">
      <c r="V322"/>
      <c r="W322"/>
    </row>
    <row r="323" spans="22:23" ht="15" customHeight="1" x14ac:dyDescent="0.35">
      <c r="V323"/>
      <c r="W323"/>
    </row>
    <row r="324" spans="22:23" ht="15" customHeight="1" x14ac:dyDescent="0.35">
      <c r="V324"/>
      <c r="W324"/>
    </row>
    <row r="325" spans="22:23" ht="15" customHeight="1" x14ac:dyDescent="0.35">
      <c r="V325"/>
      <c r="W325"/>
    </row>
    <row r="326" spans="22:23" ht="15" customHeight="1" x14ac:dyDescent="0.35">
      <c r="V326"/>
      <c r="W326"/>
    </row>
    <row r="327" spans="22:23" ht="15" customHeight="1" x14ac:dyDescent="0.35">
      <c r="V327"/>
      <c r="W327"/>
    </row>
    <row r="328" spans="22:23" ht="15" customHeight="1" x14ac:dyDescent="0.35">
      <c r="V328"/>
      <c r="W328"/>
    </row>
    <row r="329" spans="22:23" ht="15" customHeight="1" x14ac:dyDescent="0.35">
      <c r="V329"/>
      <c r="W329"/>
    </row>
    <row r="330" spans="22:23" ht="15" customHeight="1" x14ac:dyDescent="0.35">
      <c r="V330"/>
      <c r="W330"/>
    </row>
    <row r="331" spans="22:23" ht="15" customHeight="1" x14ac:dyDescent="0.35">
      <c r="V331"/>
      <c r="W331"/>
    </row>
    <row r="332" spans="22:23" ht="15" customHeight="1" x14ac:dyDescent="0.35">
      <c r="V332"/>
      <c r="W332"/>
    </row>
    <row r="333" spans="22:23" ht="15" customHeight="1" x14ac:dyDescent="0.35">
      <c r="V333"/>
      <c r="W333"/>
    </row>
    <row r="334" spans="22:23" ht="15" customHeight="1" x14ac:dyDescent="0.35">
      <c r="V334"/>
      <c r="W334"/>
    </row>
    <row r="335" spans="22:23" ht="15" customHeight="1" x14ac:dyDescent="0.35">
      <c r="V335"/>
      <c r="W335"/>
    </row>
    <row r="336" spans="22:23" ht="15" customHeight="1" x14ac:dyDescent="0.35">
      <c r="V336"/>
      <c r="W336"/>
    </row>
    <row r="337" spans="22:23" ht="15" customHeight="1" x14ac:dyDescent="0.35">
      <c r="V337"/>
      <c r="W337"/>
    </row>
    <row r="338" spans="22:23" ht="15" customHeight="1" x14ac:dyDescent="0.35">
      <c r="V338"/>
      <c r="W338"/>
    </row>
    <row r="339" spans="22:23" ht="15" customHeight="1" x14ac:dyDescent="0.35">
      <c r="V339"/>
      <c r="W339"/>
    </row>
    <row r="340" spans="22:23" ht="15" customHeight="1" x14ac:dyDescent="0.35">
      <c r="V340"/>
      <c r="W340"/>
    </row>
    <row r="341" spans="22:23" ht="15" customHeight="1" x14ac:dyDescent="0.35">
      <c r="V341"/>
      <c r="W341"/>
    </row>
    <row r="342" spans="22:23" ht="15" customHeight="1" x14ac:dyDescent="0.35">
      <c r="V342"/>
      <c r="W342"/>
    </row>
    <row r="343" spans="22:23" ht="15" customHeight="1" x14ac:dyDescent="0.35">
      <c r="V343"/>
      <c r="W343"/>
    </row>
    <row r="344" spans="22:23" ht="15" customHeight="1" x14ac:dyDescent="0.35">
      <c r="V344"/>
      <c r="W344"/>
    </row>
    <row r="345" spans="22:23" ht="15" customHeight="1" x14ac:dyDescent="0.35">
      <c r="V345"/>
      <c r="W345"/>
    </row>
    <row r="346" spans="22:23" ht="15" customHeight="1" x14ac:dyDescent="0.35">
      <c r="V346"/>
      <c r="W346"/>
    </row>
    <row r="347" spans="22:23" ht="15" customHeight="1" x14ac:dyDescent="0.35">
      <c r="V347"/>
      <c r="W347"/>
    </row>
    <row r="348" spans="22:23" ht="15" customHeight="1" x14ac:dyDescent="0.35">
      <c r="V348"/>
      <c r="W348"/>
    </row>
    <row r="349" spans="22:23" ht="15" customHeight="1" x14ac:dyDescent="0.35">
      <c r="V349"/>
      <c r="W349"/>
    </row>
    <row r="350" spans="22:23" ht="15" customHeight="1" x14ac:dyDescent="0.35">
      <c r="V350"/>
      <c r="W350"/>
    </row>
    <row r="351" spans="22:23" ht="15" customHeight="1" x14ac:dyDescent="0.35">
      <c r="V351"/>
      <c r="W351"/>
    </row>
    <row r="352" spans="22:23" ht="15" customHeight="1" x14ac:dyDescent="0.35">
      <c r="V352"/>
      <c r="W352"/>
    </row>
    <row r="353" spans="22:23" ht="15" customHeight="1" x14ac:dyDescent="0.35">
      <c r="V353"/>
      <c r="W353"/>
    </row>
    <row r="354" spans="22:23" ht="15" customHeight="1" x14ac:dyDescent="0.35">
      <c r="V354"/>
      <c r="W354"/>
    </row>
    <row r="355" spans="22:23" ht="15" customHeight="1" x14ac:dyDescent="0.35">
      <c r="V355"/>
      <c r="W355"/>
    </row>
    <row r="356" spans="22:23" ht="15" customHeight="1" x14ac:dyDescent="0.35">
      <c r="V356"/>
      <c r="W356"/>
    </row>
    <row r="357" spans="22:23" ht="15" customHeight="1" x14ac:dyDescent="0.35">
      <c r="V357"/>
      <c r="W357"/>
    </row>
    <row r="358" spans="22:23" ht="15" customHeight="1" x14ac:dyDescent="0.35">
      <c r="V358"/>
      <c r="W358"/>
    </row>
    <row r="359" spans="22:23" ht="15" customHeight="1" x14ac:dyDescent="0.35">
      <c r="V359"/>
      <c r="W359"/>
    </row>
    <row r="360" spans="22:23" ht="15" customHeight="1" x14ac:dyDescent="0.35">
      <c r="V360"/>
      <c r="W360"/>
    </row>
    <row r="361" spans="22:23" ht="15" customHeight="1" x14ac:dyDescent="0.35">
      <c r="V361"/>
      <c r="W361"/>
    </row>
    <row r="362" spans="22:23" ht="15" customHeight="1" x14ac:dyDescent="0.35">
      <c r="V362"/>
      <c r="W362"/>
    </row>
    <row r="363" spans="22:23" ht="15" customHeight="1" x14ac:dyDescent="0.35">
      <c r="V363"/>
      <c r="W363"/>
    </row>
    <row r="364" spans="22:23" ht="15" customHeight="1" x14ac:dyDescent="0.35">
      <c r="V364"/>
      <c r="W364"/>
    </row>
    <row r="365" spans="22:23" ht="15" customHeight="1" x14ac:dyDescent="0.35">
      <c r="V365"/>
      <c r="W365"/>
    </row>
    <row r="366" spans="22:23" ht="15" customHeight="1" x14ac:dyDescent="0.35">
      <c r="V366"/>
      <c r="W366"/>
    </row>
    <row r="367" spans="22:23" ht="15" customHeight="1" x14ac:dyDescent="0.35">
      <c r="V367"/>
      <c r="W367"/>
    </row>
    <row r="368" spans="22:23" ht="15" customHeight="1" x14ac:dyDescent="0.35">
      <c r="V368"/>
      <c r="W368"/>
    </row>
    <row r="369" spans="22:23" ht="15" customHeight="1" x14ac:dyDescent="0.35">
      <c r="V369"/>
      <c r="W369"/>
    </row>
    <row r="370" spans="22:23" ht="15" customHeight="1" x14ac:dyDescent="0.35">
      <c r="V370"/>
      <c r="W370"/>
    </row>
    <row r="371" spans="22:23" ht="15" customHeight="1" x14ac:dyDescent="0.35">
      <c r="V371"/>
      <c r="W371"/>
    </row>
    <row r="372" spans="22:23" ht="15" customHeight="1" x14ac:dyDescent="0.35">
      <c r="V372"/>
      <c r="W372"/>
    </row>
    <row r="373" spans="22:23" ht="15" customHeight="1" x14ac:dyDescent="0.35">
      <c r="V373"/>
      <c r="W373"/>
    </row>
    <row r="374" spans="22:23" ht="15" customHeight="1" x14ac:dyDescent="0.35">
      <c r="V374"/>
      <c r="W374"/>
    </row>
    <row r="375" spans="22:23" ht="15" customHeight="1" x14ac:dyDescent="0.35">
      <c r="V375"/>
      <c r="W375"/>
    </row>
    <row r="376" spans="22:23" ht="15" customHeight="1" x14ac:dyDescent="0.35">
      <c r="V376"/>
      <c r="W376"/>
    </row>
    <row r="377" spans="22:23" ht="15" customHeight="1" x14ac:dyDescent="0.35">
      <c r="V377"/>
      <c r="W377"/>
    </row>
    <row r="378" spans="22:23" ht="15" customHeight="1" x14ac:dyDescent="0.35">
      <c r="V378"/>
      <c r="W378"/>
    </row>
    <row r="379" spans="22:23" ht="15" customHeight="1" x14ac:dyDescent="0.35">
      <c r="V379"/>
      <c r="W379"/>
    </row>
    <row r="380" spans="22:23" ht="15" customHeight="1" x14ac:dyDescent="0.35">
      <c r="V380"/>
      <c r="W380"/>
    </row>
    <row r="381" spans="22:23" ht="15" customHeight="1" x14ac:dyDescent="0.35">
      <c r="V381"/>
      <c r="W381"/>
    </row>
    <row r="382" spans="22:23" ht="15" customHeight="1" x14ac:dyDescent="0.35">
      <c r="V382"/>
      <c r="W382"/>
    </row>
    <row r="383" spans="22:23" ht="15" customHeight="1" x14ac:dyDescent="0.35">
      <c r="V383"/>
      <c r="W383"/>
    </row>
    <row r="384" spans="22:23" ht="15" customHeight="1" x14ac:dyDescent="0.35">
      <c r="V384"/>
      <c r="W384"/>
    </row>
    <row r="385" spans="22:23" ht="15" customHeight="1" x14ac:dyDescent="0.35">
      <c r="V385"/>
      <c r="W385"/>
    </row>
    <row r="386" spans="22:23" ht="15" customHeight="1" x14ac:dyDescent="0.35">
      <c r="V386"/>
      <c r="W386"/>
    </row>
    <row r="387" spans="22:23" ht="15" customHeight="1" x14ac:dyDescent="0.35">
      <c r="V387"/>
      <c r="W387"/>
    </row>
    <row r="388" spans="22:23" ht="15" customHeight="1" x14ac:dyDescent="0.35">
      <c r="V388"/>
      <c r="W388"/>
    </row>
    <row r="389" spans="22:23" ht="15" customHeight="1" x14ac:dyDescent="0.35">
      <c r="V389"/>
      <c r="W389"/>
    </row>
    <row r="390" spans="22:23" ht="15" customHeight="1" x14ac:dyDescent="0.35">
      <c r="V390"/>
      <c r="W390"/>
    </row>
    <row r="391" spans="22:23" ht="15" customHeight="1" x14ac:dyDescent="0.35">
      <c r="V391"/>
      <c r="W391"/>
    </row>
    <row r="392" spans="22:23" ht="15" customHeight="1" x14ac:dyDescent="0.35">
      <c r="V392"/>
      <c r="W392"/>
    </row>
    <row r="393" spans="22:23" ht="15" customHeight="1" x14ac:dyDescent="0.35">
      <c r="V393"/>
      <c r="W393"/>
    </row>
    <row r="394" spans="22:23" ht="15" customHeight="1" x14ac:dyDescent="0.35">
      <c r="V394"/>
      <c r="W394"/>
    </row>
    <row r="395" spans="22:23" ht="15" customHeight="1" x14ac:dyDescent="0.35">
      <c r="V395"/>
      <c r="W395"/>
    </row>
    <row r="396" spans="22:23" ht="15" customHeight="1" x14ac:dyDescent="0.35">
      <c r="V396"/>
      <c r="W396"/>
    </row>
    <row r="397" spans="22:23" ht="15" customHeight="1" x14ac:dyDescent="0.35">
      <c r="V397"/>
      <c r="W397"/>
    </row>
    <row r="398" spans="22:23" ht="15" customHeight="1" x14ac:dyDescent="0.35">
      <c r="V398"/>
      <c r="W398"/>
    </row>
    <row r="399" spans="22:23" ht="15" customHeight="1" x14ac:dyDescent="0.35">
      <c r="V399"/>
      <c r="W399"/>
    </row>
    <row r="400" spans="22:23" ht="15" customHeight="1" x14ac:dyDescent="0.35">
      <c r="V400"/>
      <c r="W400"/>
    </row>
    <row r="401" spans="22:23" ht="15" customHeight="1" x14ac:dyDescent="0.35">
      <c r="V401"/>
      <c r="W401"/>
    </row>
    <row r="402" spans="22:23" ht="15" customHeight="1" x14ac:dyDescent="0.35">
      <c r="V402"/>
      <c r="W402"/>
    </row>
    <row r="403" spans="22:23" ht="15" customHeight="1" x14ac:dyDescent="0.35">
      <c r="V403"/>
      <c r="W403"/>
    </row>
    <row r="404" spans="22:23" ht="15" customHeight="1" x14ac:dyDescent="0.35">
      <c r="V404"/>
      <c r="W404"/>
    </row>
    <row r="405" spans="22:23" ht="15" customHeight="1" x14ac:dyDescent="0.35">
      <c r="V405"/>
      <c r="W405"/>
    </row>
    <row r="406" spans="22:23" ht="15" customHeight="1" x14ac:dyDescent="0.35">
      <c r="V406"/>
      <c r="W406"/>
    </row>
    <row r="407" spans="22:23" ht="15" customHeight="1" x14ac:dyDescent="0.35">
      <c r="V407"/>
      <c r="W407"/>
    </row>
    <row r="408" spans="22:23" ht="15" customHeight="1" x14ac:dyDescent="0.35">
      <c r="V408"/>
      <c r="W408"/>
    </row>
    <row r="409" spans="22:23" ht="15" customHeight="1" x14ac:dyDescent="0.35">
      <c r="V409"/>
      <c r="W409"/>
    </row>
    <row r="410" spans="22:23" ht="15" customHeight="1" x14ac:dyDescent="0.35">
      <c r="V410"/>
      <c r="W410"/>
    </row>
    <row r="411" spans="22:23" ht="15" customHeight="1" x14ac:dyDescent="0.35">
      <c r="V411"/>
      <c r="W411"/>
    </row>
    <row r="412" spans="22:23" ht="15" customHeight="1" x14ac:dyDescent="0.35">
      <c r="V412"/>
      <c r="W412"/>
    </row>
    <row r="413" spans="22:23" ht="15" customHeight="1" x14ac:dyDescent="0.35">
      <c r="V413"/>
      <c r="W413"/>
    </row>
    <row r="414" spans="22:23" ht="15" customHeight="1" x14ac:dyDescent="0.35">
      <c r="V414"/>
      <c r="W414"/>
    </row>
    <row r="415" spans="22:23" ht="15" customHeight="1" x14ac:dyDescent="0.35">
      <c r="V415"/>
      <c r="W415"/>
    </row>
    <row r="416" spans="22:23" ht="15" customHeight="1" x14ac:dyDescent="0.35">
      <c r="V416"/>
      <c r="W416"/>
    </row>
  </sheetData>
  <conditionalFormatting sqref="A1:A1048576">
    <cfRule type="duplicateValues" dxfId="22" priority="1"/>
  </conditionalFormatting>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Validations </vt:lpstr>
      <vt:lpstr>Admin Abstractions </vt:lpstr>
      <vt:lpstr>Sci Abstractions </vt:lpstr>
      <vt:lpstr>Admin QCs </vt:lpstr>
      <vt:lpstr>Sci QCs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2018-06-11T12:53:12Z</dcterms:modified>
</cp:coreProperties>
</file>