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nque\Documents\"/>
    </mc:Choice>
  </mc:AlternateContent>
  <xr:revisionPtr revIDLastSave="0" documentId="8_{B68B2B83-B599-4D82-ADCE-6FC78F030CFA}" xr6:coauthVersionLast="47" xr6:coauthVersionMax="47" xr10:uidLastSave="{00000000-0000-0000-0000-000000000000}"/>
  <bookViews>
    <workbookView xWindow="-108" yWindow="-108" windowWidth="23256" windowHeight="12576" xr2:uid="{940A0F4A-B8F7-4DC0-B3FE-C2DA1137FE3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5" i="1" l="1"/>
  <c r="B24" i="1"/>
  <c r="G13" i="1"/>
  <c r="G4" i="1"/>
  <c r="G5" i="1"/>
  <c r="G6" i="1"/>
  <c r="G7" i="1"/>
  <c r="G8" i="1"/>
  <c r="G9" i="1"/>
  <c r="G10" i="1"/>
  <c r="G11" i="1"/>
  <c r="G12" i="1"/>
  <c r="G3" i="1"/>
  <c r="D4" i="1"/>
  <c r="D5" i="1"/>
  <c r="D6" i="1"/>
  <c r="D7" i="1"/>
  <c r="D8" i="1"/>
  <c r="D9" i="1"/>
  <c r="D10" i="1"/>
  <c r="D11" i="1"/>
  <c r="D12" i="1"/>
  <c r="D3" i="1"/>
  <c r="B18" i="1"/>
  <c r="B17" i="1"/>
  <c r="E12" i="1" l="1"/>
  <c r="F12" i="1" s="1"/>
  <c r="E4" i="1"/>
  <c r="F4" i="1" s="1"/>
  <c r="E11" i="1"/>
  <c r="F11" i="1" s="1"/>
  <c r="E9" i="1"/>
  <c r="F9" i="1" s="1"/>
  <c r="E8" i="1"/>
  <c r="F8" i="1" s="1"/>
  <c r="E7" i="1"/>
  <c r="F7" i="1" s="1"/>
  <c r="E6" i="1"/>
  <c r="F6" i="1" s="1"/>
  <c r="E10" i="1"/>
  <c r="F10" i="1" s="1"/>
  <c r="E3" i="1"/>
  <c r="F3" i="1" s="1"/>
  <c r="E5" i="1"/>
  <c r="F5" i="1" s="1"/>
  <c r="F13" i="1" l="1"/>
  <c r="B20" i="1" s="1"/>
  <c r="B21" i="1" s="1"/>
</calcChain>
</file>

<file path=xl/sharedStrings.xml><?xml version="1.0" encoding="utf-8"?>
<sst xmlns="http://schemas.openxmlformats.org/spreadsheetml/2006/main" count="16" uniqueCount="15">
  <si>
    <t xml:space="preserve">Trimestres </t>
  </si>
  <si>
    <t>Ventas (millones)</t>
  </si>
  <si>
    <t xml:space="preserve">y = mx + b </t>
  </si>
  <si>
    <t>y</t>
  </si>
  <si>
    <t>x</t>
  </si>
  <si>
    <t>ventas = m(trimestres) + b</t>
  </si>
  <si>
    <t>y avg</t>
  </si>
  <si>
    <t xml:space="preserve">x avg </t>
  </si>
  <si>
    <t>xi - xavg</t>
  </si>
  <si>
    <t>yi - yavg</t>
  </si>
  <si>
    <t>(xi - xavg)(yi - yavg)</t>
  </si>
  <si>
    <t>(xi - xavg)^2</t>
  </si>
  <si>
    <t xml:space="preserve">m </t>
  </si>
  <si>
    <t>b</t>
  </si>
  <si>
    <t xml:space="preserve">y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</si>
</sst>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Hoja1!$B$2</c:f>
              <c:strCache>
                <c:ptCount val="1"/>
                <c:pt idx="0">
                  <c:v>Ventas (millones)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xVal>
            <c:numRef>
              <c:f>Hoja1!$A$3:$A$12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Hoja1!$B$3:$B$12</c:f>
              <c:numCache>
                <c:formatCode>General</c:formatCode>
                <c:ptCount val="10"/>
                <c:pt idx="0">
                  <c:v>13</c:v>
                </c:pt>
                <c:pt idx="1">
                  <c:v>19</c:v>
                </c:pt>
                <c:pt idx="2">
                  <c:v>24</c:v>
                </c:pt>
                <c:pt idx="3">
                  <c:v>27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66</c:v>
                </c:pt>
                <c:pt idx="9">
                  <c:v>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59-42CE-B7B4-95FC693AA9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7171696"/>
        <c:axId val="227702016"/>
      </c:scatterChart>
      <c:valAx>
        <c:axId val="22717169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27702016"/>
        <c:crosses val="autoZero"/>
        <c:crossBetween val="midCat"/>
      </c:valAx>
      <c:valAx>
        <c:axId val="22770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27171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655320</xdr:colOff>
      <xdr:row>1</xdr:row>
      <xdr:rowOff>72390</xdr:rowOff>
    </xdr:from>
    <xdr:to>
      <xdr:col>14</xdr:col>
      <xdr:colOff>472440</xdr:colOff>
      <xdr:row>16</xdr:row>
      <xdr:rowOff>72390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6A1A034-E163-D01E-2EFC-26BBC2B69B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3A476-99E3-4582-B700-A77B0BD54FB7}">
  <dimension ref="A1:G25"/>
  <sheetViews>
    <sheetView tabSelected="1" workbookViewId="0">
      <selection activeCell="G18" sqref="G18"/>
    </sheetView>
  </sheetViews>
  <sheetFormatPr baseColWidth="10" defaultRowHeight="14.4" x14ac:dyDescent="0.3"/>
  <cols>
    <col min="6" max="6" width="16.44140625" bestFit="1" customWidth="1"/>
  </cols>
  <sheetData>
    <row r="1" spans="1:7" x14ac:dyDescent="0.3">
      <c r="A1" t="s">
        <v>4</v>
      </c>
      <c r="B1" t="s">
        <v>3</v>
      </c>
    </row>
    <row r="2" spans="1:7" x14ac:dyDescent="0.3">
      <c r="A2" t="s">
        <v>0</v>
      </c>
      <c r="B2" t="s">
        <v>1</v>
      </c>
      <c r="D2" t="s">
        <v>8</v>
      </c>
      <c r="E2" t="s">
        <v>9</v>
      </c>
      <c r="F2" t="s">
        <v>10</v>
      </c>
      <c r="G2" t="s">
        <v>11</v>
      </c>
    </row>
    <row r="3" spans="1:7" x14ac:dyDescent="0.3">
      <c r="A3">
        <v>1</v>
      </c>
      <c r="B3">
        <v>13</v>
      </c>
      <c r="D3">
        <f>A3-$B$18</f>
        <v>-4.5</v>
      </c>
      <c r="E3">
        <f>B3-$B$17</f>
        <v>-27.700000000000003</v>
      </c>
      <c r="F3">
        <f>D3*E3</f>
        <v>124.65</v>
      </c>
      <c r="G3">
        <f>D3*D3</f>
        <v>20.25</v>
      </c>
    </row>
    <row r="4" spans="1:7" x14ac:dyDescent="0.3">
      <c r="A4">
        <v>2</v>
      </c>
      <c r="B4">
        <v>19</v>
      </c>
      <c r="D4">
        <f t="shared" ref="D4:D12" si="0">A4-$B$18</f>
        <v>-3.5</v>
      </c>
      <c r="E4">
        <f t="shared" ref="E4:E12" si="1">B4-$B$17</f>
        <v>-21.700000000000003</v>
      </c>
      <c r="F4">
        <f t="shared" ref="F4:F12" si="2">D4*E4</f>
        <v>75.950000000000017</v>
      </c>
      <c r="G4">
        <f t="shared" ref="G4:G12" si="3">D4*D4</f>
        <v>12.25</v>
      </c>
    </row>
    <row r="5" spans="1:7" x14ac:dyDescent="0.3">
      <c r="A5">
        <v>3</v>
      </c>
      <c r="B5">
        <v>24</v>
      </c>
      <c r="D5">
        <f t="shared" si="0"/>
        <v>-2.5</v>
      </c>
      <c r="E5">
        <f t="shared" si="1"/>
        <v>-16.700000000000003</v>
      </c>
      <c r="F5">
        <f t="shared" si="2"/>
        <v>41.750000000000007</v>
      </c>
      <c r="G5">
        <f t="shared" si="3"/>
        <v>6.25</v>
      </c>
    </row>
    <row r="6" spans="1:7" x14ac:dyDescent="0.3">
      <c r="A6">
        <v>4</v>
      </c>
      <c r="B6">
        <v>27</v>
      </c>
      <c r="D6">
        <f t="shared" si="0"/>
        <v>-1.5</v>
      </c>
      <c r="E6">
        <f t="shared" si="1"/>
        <v>-13.700000000000003</v>
      </c>
      <c r="F6">
        <f t="shared" si="2"/>
        <v>20.550000000000004</v>
      </c>
      <c r="G6">
        <f t="shared" si="3"/>
        <v>2.25</v>
      </c>
    </row>
    <row r="7" spans="1:7" x14ac:dyDescent="0.3">
      <c r="A7">
        <v>5</v>
      </c>
      <c r="B7">
        <v>30</v>
      </c>
      <c r="D7">
        <f t="shared" si="0"/>
        <v>-0.5</v>
      </c>
      <c r="E7">
        <f t="shared" si="1"/>
        <v>-10.700000000000003</v>
      </c>
      <c r="F7">
        <f t="shared" si="2"/>
        <v>5.3500000000000014</v>
      </c>
      <c r="G7">
        <f t="shared" si="3"/>
        <v>0.25</v>
      </c>
    </row>
    <row r="8" spans="1:7" x14ac:dyDescent="0.3">
      <c r="A8">
        <v>6</v>
      </c>
      <c r="B8">
        <v>40</v>
      </c>
      <c r="D8">
        <f t="shared" si="0"/>
        <v>0.5</v>
      </c>
      <c r="E8">
        <f t="shared" si="1"/>
        <v>-0.70000000000000284</v>
      </c>
      <c r="F8">
        <f t="shared" si="2"/>
        <v>-0.35000000000000142</v>
      </c>
      <c r="G8">
        <f t="shared" si="3"/>
        <v>0.25</v>
      </c>
    </row>
    <row r="9" spans="1:7" x14ac:dyDescent="0.3">
      <c r="A9">
        <v>7</v>
      </c>
      <c r="B9">
        <v>50</v>
      </c>
      <c r="D9">
        <f t="shared" si="0"/>
        <v>1.5</v>
      </c>
      <c r="E9">
        <f t="shared" si="1"/>
        <v>9.2999999999999972</v>
      </c>
      <c r="F9">
        <f t="shared" si="2"/>
        <v>13.949999999999996</v>
      </c>
      <c r="G9">
        <f t="shared" si="3"/>
        <v>2.25</v>
      </c>
    </row>
    <row r="10" spans="1:7" x14ac:dyDescent="0.3">
      <c r="A10">
        <v>8</v>
      </c>
      <c r="B10">
        <v>60</v>
      </c>
      <c r="D10">
        <f t="shared" si="0"/>
        <v>2.5</v>
      </c>
      <c r="E10">
        <f t="shared" si="1"/>
        <v>19.299999999999997</v>
      </c>
      <c r="F10">
        <f t="shared" si="2"/>
        <v>48.249999999999993</v>
      </c>
      <c r="G10">
        <f t="shared" si="3"/>
        <v>6.25</v>
      </c>
    </row>
    <row r="11" spans="1:7" x14ac:dyDescent="0.3">
      <c r="A11">
        <v>9</v>
      </c>
      <c r="B11">
        <v>66</v>
      </c>
      <c r="D11">
        <f t="shared" si="0"/>
        <v>3.5</v>
      </c>
      <c r="E11">
        <f t="shared" si="1"/>
        <v>25.299999999999997</v>
      </c>
      <c r="F11">
        <f t="shared" si="2"/>
        <v>88.549999999999983</v>
      </c>
      <c r="G11">
        <f t="shared" si="3"/>
        <v>12.25</v>
      </c>
    </row>
    <row r="12" spans="1:7" x14ac:dyDescent="0.3">
      <c r="A12">
        <v>10</v>
      </c>
      <c r="B12">
        <v>78</v>
      </c>
      <c r="D12">
        <f t="shared" si="0"/>
        <v>4.5</v>
      </c>
      <c r="E12">
        <f t="shared" si="1"/>
        <v>37.299999999999997</v>
      </c>
      <c r="F12">
        <f t="shared" si="2"/>
        <v>167.85</v>
      </c>
      <c r="G12">
        <f t="shared" si="3"/>
        <v>20.25</v>
      </c>
    </row>
    <row r="13" spans="1:7" x14ac:dyDescent="0.3">
      <c r="F13">
        <f>SUM(F3:F12)</f>
        <v>586.5</v>
      </c>
      <c r="G13">
        <f>SUM(G3:G12)</f>
        <v>82.5</v>
      </c>
    </row>
    <row r="15" spans="1:7" x14ac:dyDescent="0.3">
      <c r="A15" t="s">
        <v>2</v>
      </c>
      <c r="B15" t="s">
        <v>5</v>
      </c>
    </row>
    <row r="17" spans="1:2" x14ac:dyDescent="0.3">
      <c r="A17" t="s">
        <v>6</v>
      </c>
      <c r="B17">
        <f>SUM(B3:B12)/10</f>
        <v>40.700000000000003</v>
      </c>
    </row>
    <row r="18" spans="1:2" x14ac:dyDescent="0.3">
      <c r="A18" t="s">
        <v>7</v>
      </c>
      <c r="B18">
        <f>SUM(A3:A12)/10</f>
        <v>5.5</v>
      </c>
    </row>
    <row r="20" spans="1:2" x14ac:dyDescent="0.3">
      <c r="A20" t="s">
        <v>12</v>
      </c>
      <c r="B20">
        <f>F13/G13</f>
        <v>7.1090909090909093</v>
      </c>
    </row>
    <row r="21" spans="1:2" x14ac:dyDescent="0.3">
      <c r="A21" t="s">
        <v>13</v>
      </c>
      <c r="B21">
        <f>B17-(B20*B18)</f>
        <v>1.6000000000000014</v>
      </c>
    </row>
    <row r="24" spans="1:2" x14ac:dyDescent="0.3">
      <c r="A24" t="s">
        <v>14</v>
      </c>
      <c r="B24">
        <f>(B20*11)+B21</f>
        <v>79.800000000000011</v>
      </c>
    </row>
    <row r="25" spans="1:2" x14ac:dyDescent="0.3">
      <c r="A25" t="s">
        <v>14</v>
      </c>
      <c r="B25">
        <f>(B20*12)+B21</f>
        <v>86.909090909090907</v>
      </c>
    </row>
  </sheetData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DB15FDF301CE846A046C1BCEF9A706F" ma:contentTypeVersion="0" ma:contentTypeDescription="Crear nuevo documento." ma:contentTypeScope="" ma:versionID="2d01dfc3289ce550bfa7527982a2c7fe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6f811a6767019e7426d133b423302158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EDD79A3-FE90-4E48-A5D2-38598DF137C9}"/>
</file>

<file path=customXml/itemProps2.xml><?xml version="1.0" encoding="utf-8"?>
<ds:datastoreItem xmlns:ds="http://schemas.openxmlformats.org/officeDocument/2006/customXml" ds:itemID="{C103B449-25BF-45F8-B5B0-BB64DF52FBC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ENRIQUE RAFAEL GARCIA - SANCHEZ</dc:creator>
  <cp:lastModifiedBy>ENRIQUE RAFAEL GARCIA - SANCHEZ</cp:lastModifiedBy>
  <dcterms:created xsi:type="dcterms:W3CDTF">2023-10-09T23:40:49Z</dcterms:created>
  <dcterms:modified xsi:type="dcterms:W3CDTF">2023-10-10T00:46:23Z</dcterms:modified>
</cp:coreProperties>
</file>