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05" windowWidth="15120" windowHeight="6225"/>
  </bookViews>
  <sheets>
    <sheet name="ESP32 RMT CLock Divider" sheetId="1" r:id="rId1"/>
  </sheets>
  <calcPr calcId="125725"/>
</workbook>
</file>

<file path=xl/calcChain.xml><?xml version="1.0" encoding="utf-8"?>
<calcChain xmlns="http://schemas.openxmlformats.org/spreadsheetml/2006/main">
  <c r="D5" i="1"/>
  <c r="E5" s="1"/>
  <c r="D8"/>
  <c r="F8" s="1"/>
  <c r="D7"/>
  <c r="E7" s="1"/>
  <c r="D6"/>
  <c r="G6" s="1"/>
  <c r="H6" s="1"/>
  <c r="I6" s="1"/>
  <c r="J6" s="1"/>
  <c r="D3"/>
  <c r="E3" s="1"/>
  <c r="D4"/>
  <c r="F4" s="1"/>
  <c r="D2"/>
  <c r="E2" s="1"/>
  <c r="D9"/>
  <c r="F9" s="1"/>
  <c r="E8" l="1"/>
  <c r="G8"/>
  <c r="H8" s="1"/>
  <c r="I8" s="1"/>
  <c r="J8" s="1"/>
  <c r="E9"/>
  <c r="G2"/>
  <c r="H2" s="1"/>
  <c r="I2" s="1"/>
  <c r="J2" s="1"/>
  <c r="F2"/>
  <c r="F6"/>
  <c r="E6"/>
  <c r="G3"/>
  <c r="H3" s="1"/>
  <c r="I3" s="1"/>
  <c r="J3" s="1"/>
  <c r="F3"/>
  <c r="G5"/>
  <c r="H5" s="1"/>
  <c r="I5" s="1"/>
  <c r="J5" s="1"/>
  <c r="F5"/>
  <c r="G7"/>
  <c r="H7" s="1"/>
  <c r="I7" s="1"/>
  <c r="J7" s="1"/>
  <c r="F7"/>
  <c r="G4"/>
  <c r="H4" s="1"/>
  <c r="I4" s="1"/>
  <c r="J4" s="1"/>
  <c r="E4"/>
  <c r="G9"/>
  <c r="H9" s="1"/>
  <c r="I9" s="1"/>
  <c r="J9" s="1"/>
</calcChain>
</file>

<file path=xl/sharedStrings.xml><?xml version="1.0" encoding="utf-8"?>
<sst xmlns="http://schemas.openxmlformats.org/spreadsheetml/2006/main" count="22" uniqueCount="19">
  <si>
    <t>Ticks / MILLISecond</t>
  </si>
  <si>
    <t>Ticks / MICROsecond</t>
  </si>
  <si>
    <t>Ticks / NANOsecond</t>
  </si>
  <si>
    <t>Ticks / Second = Hz</t>
  </si>
  <si>
    <t>RMT Freq Hz</t>
  </si>
  <si>
    <t>RMT Freq MHz</t>
  </si>
  <si>
    <r>
      <t>A millisecond (</t>
    </r>
    <r>
      <rPr>
        <sz val="11"/>
        <color rgb="FF222222"/>
        <rFont val="Arial"/>
        <family val="2"/>
      </rPr>
      <t>symbol: ms) is a thousandth (0.001 or 10</t>
    </r>
    <r>
      <rPr>
        <vertAlign val="superscript"/>
        <sz val="8"/>
        <color rgb="FF222222"/>
        <rFont val="Arial"/>
        <family val="2"/>
      </rPr>
      <t>−3</t>
    </r>
    <r>
      <rPr>
        <sz val="11"/>
        <color rgb="FF222222"/>
        <rFont val="Arial"/>
        <family val="2"/>
      </rPr>
      <t> or </t>
    </r>
    <r>
      <rPr>
        <vertAlign val="superscript"/>
        <sz val="8"/>
        <color rgb="FF222222"/>
        <rFont val="Arial"/>
        <family val="2"/>
      </rPr>
      <t>1</t>
    </r>
    <r>
      <rPr>
        <sz val="11"/>
        <color rgb="FF222222"/>
        <rFont val="Arial"/>
        <family val="2"/>
      </rPr>
      <t>/</t>
    </r>
    <r>
      <rPr>
        <vertAlign val="subscript"/>
        <sz val="8"/>
        <color rgb="FF222222"/>
        <rFont val="Arial"/>
        <family val="2"/>
      </rPr>
      <t>1000</t>
    </r>
    <r>
      <rPr>
        <sz val="11"/>
        <color rgb="FF222222"/>
        <rFont val="Arial"/>
        <family val="2"/>
      </rPr>
      <t>) of a </t>
    </r>
    <r>
      <rPr>
        <sz val="11"/>
        <color rgb="FF0B0080"/>
        <rFont val="Arial"/>
        <family val="2"/>
      </rPr>
      <t>second</t>
    </r>
    <r>
      <rPr>
        <sz val="11"/>
        <color rgb="FF222222"/>
        <rFont val="Arial"/>
        <family val="2"/>
      </rPr>
      <t>.</t>
    </r>
  </si>
  <si>
    <t>A nanosecond (symbol: ns) is an SI unit of time equal to one thousand-millionth of a second (or one billionth of a second), that is, 1/1,000,000,000 of a second, or 10−9 seconds. The term combines the prefix nano- with the basic unit for one-sixtieth of a minute.</t>
  </si>
  <si>
    <r>
      <t>A microsecond (symbol: us) is an </t>
    </r>
    <r>
      <rPr>
        <sz val="12"/>
        <color rgb="FF0B0080"/>
        <rFont val="Calibri"/>
        <family val="2"/>
        <scheme val="minor"/>
      </rPr>
      <t>SI unit</t>
    </r>
    <r>
      <rPr>
        <sz val="12"/>
        <color theme="1"/>
        <rFont val="Calibri"/>
        <family val="2"/>
        <scheme val="minor"/>
      </rPr>
      <t> of time equal to one </t>
    </r>
    <r>
      <rPr>
        <sz val="12"/>
        <color rgb="FF0B0080"/>
        <rFont val="Calibri"/>
        <family val="2"/>
        <scheme val="minor"/>
      </rPr>
      <t>millionth</t>
    </r>
    <r>
      <rPr>
        <sz val="12"/>
        <color theme="1"/>
        <rFont val="Calibri"/>
        <family val="2"/>
        <scheme val="minor"/>
      </rPr>
      <t> (0.000001 or 10</t>
    </r>
    <r>
      <rPr>
        <vertAlign val="superscript"/>
        <sz val="12"/>
        <color theme="1"/>
        <rFont val="Calibri"/>
        <family val="2"/>
        <scheme val="minor"/>
      </rPr>
      <t>−6</t>
    </r>
    <r>
      <rPr>
        <sz val="12"/>
        <color theme="1"/>
        <rFont val="Calibri"/>
        <family val="2"/>
        <scheme val="minor"/>
      </rPr>
      <t> or </t>
    </r>
    <r>
      <rPr>
        <vertAlign val="superscript"/>
        <sz val="12"/>
        <color theme="1"/>
        <rFont val="Calibri"/>
        <family val="2"/>
        <scheme val="minor"/>
      </rPr>
      <t>1</t>
    </r>
    <r>
      <rPr>
        <sz val="12"/>
        <color theme="1"/>
        <rFont val="Calibri"/>
        <family val="2"/>
        <scheme val="minor"/>
      </rPr>
      <t>/</t>
    </r>
    <r>
      <rPr>
        <vertAlign val="subscript"/>
        <sz val="12"/>
        <color theme="1"/>
        <rFont val="Calibri"/>
        <family val="2"/>
        <scheme val="minor"/>
      </rPr>
      <t>1,000,000</t>
    </r>
    <r>
      <rPr>
        <sz val="12"/>
        <color theme="1"/>
        <rFont val="Calibri"/>
        <family val="2"/>
        <scheme val="minor"/>
      </rPr>
      <t>) of a </t>
    </r>
    <r>
      <rPr>
        <sz val="12"/>
        <color rgb="FF0B0080"/>
        <rFont val="Calibri"/>
        <family val="2"/>
        <scheme val="minor"/>
      </rPr>
      <t>second</t>
    </r>
    <r>
      <rPr>
        <sz val="12"/>
        <color theme="1"/>
        <rFont val="Calibri"/>
        <family val="2"/>
        <scheme val="minor"/>
      </rPr>
      <t>. A microsecond is equal to 1000 nanoseconds or 1/1,000 milliseconds.</t>
    </r>
  </si>
  <si>
    <t>The basic unit of frequency is the hertz, which equals one cycle per second. The inverse of frequency is the period, or the time it takes for one cycle to occur.</t>
  </si>
  <si>
    <t>#NANOSeconds per Tick (1/x)</t>
  </si>
  <si>
    <t>https://electronics.stackexchange.com/questions/56265/difference-between-hz-and-bps</t>
  </si>
  <si>
    <t>APB Freq 
(fixed)</t>
  </si>
  <si>
    <t>Clock Divider 
(variable)</t>
  </si>
  <si>
    <t>***Logic Analyzer readings***</t>
  </si>
  <si>
    <t>L.A. Saleae measurement errors (not accurate enough for nanoseconds range)</t>
  </si>
  <si>
    <t>*USETHIS* PS L.A. Saleae measurement errors (not accurate enough for nanoseconds range)</t>
  </si>
  <si>
    <t>1000 nanoseconds [Easy to work with but not accurate enough for RGD LED's]</t>
  </si>
  <si>
    <t>menuconfig CPU Freq = 240Mhz (=faster but does not affect the numbers, RE it is based on the ABP Freq not the CPU Freq)</t>
  </si>
</sst>
</file>

<file path=xl/styles.xml><?xml version="1.0" encoding="utf-8"?>
<styleSheet xmlns="http://schemas.openxmlformats.org/spreadsheetml/2006/main">
  <numFmts count="5">
    <numFmt numFmtId="43" formatCode="_ * #,##0.00_ ;_ * \-#,##0.00_ ;_ * &quot;-&quot;??_ ;_ @_ "/>
    <numFmt numFmtId="164" formatCode="_ * #,##0.0_ ;_ * \-#,##0.0_ ;_ * &quot;-&quot;??_ ;_ @_ "/>
    <numFmt numFmtId="165" formatCode="_ * #,##0_ ;_ * \-#,##0_ ;_ * &quot;-&quot;??_ ;_ @_ "/>
    <numFmt numFmtId="166" formatCode="_ * #,##0.000_ ;_ * \-#,##0.000_ ;_ * &quot;-&quot;??_ ;_ @_ "/>
    <numFmt numFmtId="167" formatCode="_ * #,##0.0000_ ;_ * \-#,##0.0000_ ;_ * &quot;-&quot;??_ ;_ @_ "/>
  </numFmts>
  <fonts count="17">
    <font>
      <sz val="11"/>
      <color theme="1"/>
      <name val="Calibri"/>
      <family val="2"/>
      <scheme val="minor"/>
    </font>
    <font>
      <sz val="11"/>
      <color theme="1"/>
      <name val="Calibri"/>
      <family val="2"/>
      <scheme val="minor"/>
    </font>
    <font>
      <sz val="11"/>
      <color rgb="FF222222"/>
      <name val="Arial"/>
      <family val="2"/>
    </font>
    <font>
      <sz val="11"/>
      <color rgb="FF0B0080"/>
      <name val="Arial"/>
      <family val="2"/>
    </font>
    <font>
      <vertAlign val="superscript"/>
      <sz val="8"/>
      <color rgb="FF222222"/>
      <name val="Arial"/>
      <family val="2"/>
    </font>
    <font>
      <vertAlign val="subscript"/>
      <sz val="8"/>
      <color rgb="FF222222"/>
      <name val="Arial"/>
      <family val="2"/>
    </font>
    <font>
      <sz val="12"/>
      <color theme="1"/>
      <name val="Courier New"/>
      <family val="3"/>
    </font>
    <font>
      <sz val="12"/>
      <color theme="1"/>
      <name val="Calibri"/>
      <family val="2"/>
      <scheme val="minor"/>
    </font>
    <font>
      <sz val="12"/>
      <color rgb="FF222222"/>
      <name val="Calibri"/>
      <family val="2"/>
      <scheme val="minor"/>
    </font>
    <font>
      <sz val="12"/>
      <color rgb="FF0B0080"/>
      <name val="Calibri"/>
      <family val="2"/>
      <scheme val="minor"/>
    </font>
    <font>
      <vertAlign val="superscript"/>
      <sz val="12"/>
      <color theme="1"/>
      <name val="Calibri"/>
      <family val="2"/>
      <scheme val="minor"/>
    </font>
    <font>
      <vertAlign val="subscript"/>
      <sz val="12"/>
      <color theme="1"/>
      <name val="Calibri"/>
      <family val="2"/>
      <scheme val="minor"/>
    </font>
    <font>
      <u/>
      <sz val="12"/>
      <color theme="1"/>
      <name val="Calibri"/>
      <family val="2"/>
      <scheme val="minor"/>
    </font>
    <font>
      <b/>
      <u/>
      <sz val="12"/>
      <color theme="1"/>
      <name val="Calibri"/>
      <family val="2"/>
      <scheme val="minor"/>
    </font>
    <font>
      <b/>
      <sz val="12"/>
      <color theme="1"/>
      <name val="Calibri"/>
      <family val="2"/>
      <scheme val="minor"/>
    </font>
    <font>
      <b/>
      <sz val="12"/>
      <name val="Calibri"/>
      <family val="2"/>
      <scheme val="minor"/>
    </font>
    <font>
      <sz val="12"/>
      <color rgb="FFFF0000"/>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00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2" fillId="0" borderId="0" xfId="0" applyFont="1"/>
    <xf numFmtId="0" fontId="6" fillId="0" borderId="0" xfId="0" applyFont="1"/>
    <xf numFmtId="0" fontId="7" fillId="0" borderId="0" xfId="0" applyFont="1"/>
    <xf numFmtId="0" fontId="8" fillId="0" borderId="0" xfId="0" applyFont="1"/>
    <xf numFmtId="0" fontId="12" fillId="0" borderId="0" xfId="0" applyFont="1"/>
    <xf numFmtId="165" fontId="7" fillId="0" borderId="0" xfId="1" applyNumberFormat="1" applyFont="1"/>
    <xf numFmtId="165" fontId="7" fillId="2" borderId="0" xfId="1" applyNumberFormat="1" applyFont="1" applyFill="1"/>
    <xf numFmtId="165" fontId="7" fillId="2" borderId="0" xfId="0" applyNumberFormat="1" applyFont="1" applyFill="1"/>
    <xf numFmtId="166" fontId="7" fillId="2" borderId="0" xfId="0" applyNumberFormat="1" applyFont="1" applyFill="1"/>
    <xf numFmtId="165" fontId="7" fillId="0" borderId="0" xfId="0" applyNumberFormat="1" applyFont="1"/>
    <xf numFmtId="0" fontId="14" fillId="0" borderId="0" xfId="0" applyFont="1"/>
    <xf numFmtId="164" fontId="7" fillId="2" borderId="0" xfId="0" applyNumberFormat="1" applyFont="1" applyFill="1"/>
    <xf numFmtId="167" fontId="7" fillId="2" borderId="0" xfId="0" applyNumberFormat="1" applyFont="1" applyFill="1"/>
    <xf numFmtId="0" fontId="13" fillId="0" borderId="0" xfId="0" applyFont="1" applyAlignment="1">
      <alignment horizontal="right"/>
    </xf>
    <xf numFmtId="0" fontId="12" fillId="0" borderId="0" xfId="0" applyFont="1" applyAlignment="1">
      <alignment horizontal="right"/>
    </xf>
    <xf numFmtId="0" fontId="12" fillId="0" borderId="0" xfId="0" applyFont="1" applyAlignment="1">
      <alignment horizontal="right" wrapText="1"/>
    </xf>
    <xf numFmtId="0" fontId="13" fillId="0" borderId="0" xfId="0" applyFont="1" applyAlignment="1">
      <alignment horizontal="right" wrapText="1"/>
    </xf>
    <xf numFmtId="0" fontId="15" fillId="0" borderId="0" xfId="0" applyFont="1"/>
    <xf numFmtId="0" fontId="13" fillId="0" borderId="0" xfId="0" applyFont="1"/>
    <xf numFmtId="0" fontId="14" fillId="0" borderId="0" xfId="0" applyFont="1" applyFill="1"/>
    <xf numFmtId="165" fontId="16" fillId="0" borderId="0" xfId="0" applyNumberFormat="1" applyFont="1"/>
    <xf numFmtId="165" fontId="15" fillId="3" borderId="0" xfId="0" applyNumberFormat="1" applyFont="1" applyFill="1"/>
    <xf numFmtId="0" fontId="15" fillId="3" borderId="0" xfId="0" applyFont="1" applyFill="1"/>
  </cellXfs>
  <cellStyles count="2">
    <cellStyle name="Komma" xfId="1" builtinId="3"/>
    <cellStyle name="Standaard" xfId="0" builtinId="0"/>
  </cellStyles>
  <dxfs count="0"/>
  <tableStyles count="0" defaultTableStyle="TableStyleMedium9" defaultPivotStyle="PivotStyleLight16"/>
  <colors>
    <mruColors>
      <color rgb="FF00FF0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18"/>
  <sheetViews>
    <sheetView tabSelected="1" workbookViewId="0">
      <selection activeCell="B4" sqref="B4"/>
    </sheetView>
  </sheetViews>
  <sheetFormatPr defaultRowHeight="15.75"/>
  <cols>
    <col min="1" max="1" width="13" style="3" customWidth="1"/>
    <col min="2" max="2" width="14.140625" style="3" customWidth="1"/>
    <col min="3" max="3" width="2.42578125" style="3" customWidth="1"/>
    <col min="4" max="4" width="14.140625" style="3" customWidth="1"/>
    <col min="5" max="5" width="14.42578125" style="3" customWidth="1"/>
    <col min="6" max="6" width="18.85546875" style="3" customWidth="1"/>
    <col min="7" max="7" width="19" style="3" customWidth="1"/>
    <col min="8" max="8" width="21" style="3" customWidth="1"/>
    <col min="9" max="9" width="20.140625" style="3" customWidth="1"/>
    <col min="10" max="10" width="30.42578125" style="3" customWidth="1"/>
    <col min="11" max="11" width="2.42578125" style="3" customWidth="1"/>
    <col min="12" max="12" width="91.7109375" style="3" customWidth="1"/>
    <col min="13" max="16384" width="9.140625" style="3"/>
  </cols>
  <sheetData>
    <row r="1" spans="1:14" s="5" customFormat="1" ht="31.5">
      <c r="A1" s="16" t="s">
        <v>12</v>
      </c>
      <c r="B1" s="17" t="s">
        <v>13</v>
      </c>
      <c r="D1" s="15" t="s">
        <v>4</v>
      </c>
      <c r="E1" s="15" t="s">
        <v>5</v>
      </c>
      <c r="F1" s="15" t="s">
        <v>3</v>
      </c>
      <c r="G1" s="15" t="s">
        <v>0</v>
      </c>
      <c r="H1" s="15" t="s">
        <v>1</v>
      </c>
      <c r="I1" s="15" t="s">
        <v>2</v>
      </c>
      <c r="J1" s="14" t="s">
        <v>10</v>
      </c>
      <c r="L1" s="19" t="s">
        <v>14</v>
      </c>
    </row>
    <row r="2" spans="1:14">
      <c r="A2" s="6">
        <v>80000000</v>
      </c>
      <c r="B2" s="11">
        <v>1</v>
      </c>
      <c r="D2" s="7">
        <f t="shared" ref="D2:D9" si="0">A2/B2</f>
        <v>80000000</v>
      </c>
      <c r="E2" s="12">
        <f t="shared" ref="E2:E9" si="1">D2/1000000</f>
        <v>80</v>
      </c>
      <c r="F2" s="8">
        <f t="shared" ref="F2:F9" si="2">D2</f>
        <v>80000000</v>
      </c>
      <c r="G2" s="8">
        <f t="shared" ref="G2:G9" si="3">D2/1000</f>
        <v>80000</v>
      </c>
      <c r="H2" s="9">
        <f t="shared" ref="H2:I9" si="4">G2/1000</f>
        <v>80</v>
      </c>
      <c r="I2" s="13">
        <f t="shared" si="4"/>
        <v>0.08</v>
      </c>
      <c r="J2" s="12">
        <f t="shared" ref="J2:J9" si="5">1/I2</f>
        <v>12.5</v>
      </c>
      <c r="K2" s="10"/>
      <c r="L2" s="21" t="s">
        <v>15</v>
      </c>
      <c r="M2" s="10"/>
      <c r="N2" s="10"/>
    </row>
    <row r="3" spans="1:14">
      <c r="A3" s="6">
        <v>80000000</v>
      </c>
      <c r="B3" s="20">
        <v>2</v>
      </c>
      <c r="D3" s="7">
        <f t="shared" si="0"/>
        <v>40000000</v>
      </c>
      <c r="E3" s="12">
        <f t="shared" si="1"/>
        <v>40</v>
      </c>
      <c r="F3" s="8">
        <f t="shared" si="2"/>
        <v>40000000</v>
      </c>
      <c r="G3" s="8">
        <f t="shared" si="3"/>
        <v>40000</v>
      </c>
      <c r="H3" s="9">
        <f t="shared" si="4"/>
        <v>40</v>
      </c>
      <c r="I3" s="13">
        <f t="shared" si="4"/>
        <v>0.04</v>
      </c>
      <c r="J3" s="12">
        <f t="shared" si="5"/>
        <v>25</v>
      </c>
      <c r="K3" s="10"/>
      <c r="L3" s="21" t="s">
        <v>15</v>
      </c>
    </row>
    <row r="4" spans="1:14">
      <c r="A4" s="6">
        <v>80000000</v>
      </c>
      <c r="B4" s="23">
        <v>4</v>
      </c>
      <c r="D4" s="7">
        <f t="shared" si="0"/>
        <v>20000000</v>
      </c>
      <c r="E4" s="12">
        <f t="shared" si="1"/>
        <v>20</v>
      </c>
      <c r="F4" s="8">
        <f t="shared" si="2"/>
        <v>20000000</v>
      </c>
      <c r="G4" s="8">
        <f t="shared" si="3"/>
        <v>20000</v>
      </c>
      <c r="H4" s="9">
        <f t="shared" si="4"/>
        <v>20</v>
      </c>
      <c r="I4" s="13">
        <f t="shared" si="4"/>
        <v>0.02</v>
      </c>
      <c r="J4" s="12">
        <f t="shared" si="5"/>
        <v>50</v>
      </c>
      <c r="K4" s="10"/>
      <c r="L4" s="22" t="s">
        <v>16</v>
      </c>
      <c r="M4" s="10"/>
      <c r="N4" s="10"/>
    </row>
    <row r="5" spans="1:14">
      <c r="A5" s="6">
        <v>80000000</v>
      </c>
      <c r="B5" s="18">
        <v>6</v>
      </c>
      <c r="D5" s="7">
        <f t="shared" si="0"/>
        <v>13333333.333333334</v>
      </c>
      <c r="E5" s="12">
        <f t="shared" si="1"/>
        <v>13.333333333333334</v>
      </c>
      <c r="F5" s="8">
        <f t="shared" si="2"/>
        <v>13333333.333333334</v>
      </c>
      <c r="G5" s="8">
        <f t="shared" si="3"/>
        <v>13333.333333333334</v>
      </c>
      <c r="H5" s="9">
        <f t="shared" si="4"/>
        <v>13.333333333333334</v>
      </c>
      <c r="I5" s="13">
        <f t="shared" si="4"/>
        <v>1.3333333333333334E-2</v>
      </c>
      <c r="J5" s="12">
        <f t="shared" si="5"/>
        <v>75</v>
      </c>
      <c r="K5" s="10"/>
      <c r="L5" s="21" t="s">
        <v>15</v>
      </c>
    </row>
    <row r="6" spans="1:14">
      <c r="A6" s="6">
        <v>80000000</v>
      </c>
      <c r="B6" s="18">
        <v>8</v>
      </c>
      <c r="D6" s="7">
        <f t="shared" si="0"/>
        <v>10000000</v>
      </c>
      <c r="E6" s="12">
        <f t="shared" si="1"/>
        <v>10</v>
      </c>
      <c r="F6" s="8">
        <f t="shared" si="2"/>
        <v>10000000</v>
      </c>
      <c r="G6" s="8">
        <f t="shared" si="3"/>
        <v>10000</v>
      </c>
      <c r="H6" s="9">
        <f t="shared" si="4"/>
        <v>10</v>
      </c>
      <c r="I6" s="13">
        <f t="shared" si="4"/>
        <v>0.01</v>
      </c>
      <c r="J6" s="12">
        <f t="shared" si="5"/>
        <v>100</v>
      </c>
      <c r="K6" s="10"/>
      <c r="L6" s="21" t="s">
        <v>15</v>
      </c>
    </row>
    <row r="7" spans="1:14">
      <c r="A7" s="6">
        <v>80000000</v>
      </c>
      <c r="B7" s="11">
        <v>10</v>
      </c>
      <c r="D7" s="7">
        <f t="shared" si="0"/>
        <v>8000000</v>
      </c>
      <c r="E7" s="12">
        <f t="shared" si="1"/>
        <v>8</v>
      </c>
      <c r="F7" s="8">
        <f t="shared" si="2"/>
        <v>8000000</v>
      </c>
      <c r="G7" s="8">
        <f t="shared" si="3"/>
        <v>8000</v>
      </c>
      <c r="H7" s="9">
        <f t="shared" si="4"/>
        <v>8</v>
      </c>
      <c r="I7" s="13">
        <f t="shared" si="4"/>
        <v>8.0000000000000002E-3</v>
      </c>
      <c r="J7" s="12">
        <f t="shared" si="5"/>
        <v>125</v>
      </c>
      <c r="K7" s="10"/>
      <c r="L7" s="10"/>
    </row>
    <row r="8" spans="1:14">
      <c r="A8" s="6">
        <v>80000000</v>
      </c>
      <c r="B8" s="11">
        <v>20</v>
      </c>
      <c r="D8" s="7">
        <f t="shared" si="0"/>
        <v>4000000</v>
      </c>
      <c r="E8" s="12">
        <f t="shared" si="1"/>
        <v>4</v>
      </c>
      <c r="F8" s="8">
        <f t="shared" si="2"/>
        <v>4000000</v>
      </c>
      <c r="G8" s="8">
        <f t="shared" si="3"/>
        <v>4000</v>
      </c>
      <c r="H8" s="9">
        <f t="shared" si="4"/>
        <v>4</v>
      </c>
      <c r="I8" s="13">
        <f t="shared" si="4"/>
        <v>4.0000000000000001E-3</v>
      </c>
      <c r="J8" s="12">
        <f t="shared" si="5"/>
        <v>250</v>
      </c>
      <c r="K8" s="10"/>
      <c r="L8" s="10"/>
    </row>
    <row r="9" spans="1:14">
      <c r="A9" s="6">
        <v>80000000</v>
      </c>
      <c r="B9" s="11">
        <v>80</v>
      </c>
      <c r="D9" s="7">
        <f t="shared" si="0"/>
        <v>1000000</v>
      </c>
      <c r="E9" s="12">
        <f t="shared" si="1"/>
        <v>1</v>
      </c>
      <c r="F9" s="8">
        <f t="shared" si="2"/>
        <v>1000000</v>
      </c>
      <c r="G9" s="8">
        <f t="shared" si="3"/>
        <v>1000</v>
      </c>
      <c r="H9" s="9">
        <f t="shared" si="4"/>
        <v>1</v>
      </c>
      <c r="I9" s="13">
        <f t="shared" si="4"/>
        <v>1E-3</v>
      </c>
      <c r="J9" s="12">
        <f t="shared" si="5"/>
        <v>1000</v>
      </c>
      <c r="K9" s="10"/>
      <c r="L9" s="10" t="s">
        <v>17</v>
      </c>
      <c r="M9" s="10"/>
      <c r="N9" s="10"/>
    </row>
    <row r="11" spans="1:14">
      <c r="A11" s="3" t="s">
        <v>18</v>
      </c>
    </row>
    <row r="13" spans="1:14">
      <c r="A13" s="1" t="s">
        <v>6</v>
      </c>
    </row>
    <row r="14" spans="1:14" ht="19.5">
      <c r="A14" s="4" t="s">
        <v>8</v>
      </c>
    </row>
    <row r="15" spans="1:14">
      <c r="A15" s="3" t="s">
        <v>7</v>
      </c>
    </row>
    <row r="17" spans="1:1">
      <c r="A17" s="1" t="s">
        <v>9</v>
      </c>
    </row>
    <row r="18" spans="1:1" s="2" customFormat="1">
      <c r="A18" s="3" t="s">
        <v>11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ESP32 RMT CLock Divider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2006-09-26T08:55:29Z</dcterms:created>
  <dcterms:modified xsi:type="dcterms:W3CDTF">2018-05-22T22:44:20Z</dcterms:modified>
</cp:coreProperties>
</file>