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4BC6EFF7-0EB1-43D8-9DFB-D30732D80D98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" l="1"/>
  <c r="P76" i="1"/>
  <c r="P46" i="1"/>
  <c r="P81" i="1"/>
  <c r="P86" i="1"/>
  <c r="P88" i="1"/>
  <c r="P23" i="1"/>
  <c r="P8" i="1"/>
  <c r="P9" i="1"/>
  <c r="P13" i="1"/>
  <c r="P11" i="1"/>
  <c r="P39" i="1"/>
  <c r="P50" i="1"/>
  <c r="P22" i="1"/>
  <c r="P18" i="1"/>
  <c r="P15" i="1"/>
  <c r="P5" i="1"/>
  <c r="P31" i="1"/>
  <c r="P20" i="1"/>
  <c r="F81" i="1"/>
  <c r="F61" i="1"/>
  <c r="F45" i="1"/>
  <c r="F92" i="1"/>
  <c r="F90" i="1"/>
  <c r="F86" i="1"/>
  <c r="F85" i="1"/>
  <c r="F82" i="1"/>
  <c r="F69" i="1"/>
  <c r="F41" i="1"/>
  <c r="F66" i="1"/>
  <c r="F65" i="1"/>
  <c r="F40" i="1"/>
  <c r="F18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L13" i="1"/>
  <c r="K13" i="1"/>
  <c r="AD19" i="1"/>
  <c r="AC19" i="1"/>
  <c r="AB19" i="1"/>
  <c r="AA19" i="1"/>
  <c r="P19" i="1" s="1"/>
  <c r="Z19" i="1"/>
  <c r="Y19" i="1"/>
  <c r="X19" i="1"/>
  <c r="W19" i="1"/>
  <c r="V19" i="1"/>
  <c r="U19" i="1"/>
  <c r="T19" i="1"/>
  <c r="S19" i="1"/>
  <c r="R19" i="1"/>
  <c r="Q19" i="1"/>
  <c r="L19" i="1"/>
  <c r="K19" i="1"/>
  <c r="AD63" i="1"/>
  <c r="AC63" i="1"/>
  <c r="AB63" i="1"/>
  <c r="AA63" i="1"/>
  <c r="P63" i="1" s="1"/>
  <c r="Z63" i="1"/>
  <c r="Y63" i="1"/>
  <c r="X63" i="1"/>
  <c r="W63" i="1"/>
  <c r="V63" i="1"/>
  <c r="U63" i="1"/>
  <c r="T63" i="1"/>
  <c r="S63" i="1"/>
  <c r="R63" i="1"/>
  <c r="Q63" i="1"/>
  <c r="L63" i="1"/>
  <c r="K63" i="1"/>
  <c r="AD60" i="1"/>
  <c r="P60" i="1" s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L60" i="1"/>
  <c r="K60" i="1"/>
  <c r="AC92" i="1"/>
  <c r="AB92" i="1"/>
  <c r="AA92" i="1"/>
  <c r="P92" i="1" s="1"/>
  <c r="Z92" i="1"/>
  <c r="Y92" i="1"/>
  <c r="X92" i="1"/>
  <c r="W92" i="1"/>
  <c r="V92" i="1"/>
  <c r="U92" i="1"/>
  <c r="T92" i="1"/>
  <c r="S92" i="1"/>
  <c r="R92" i="1"/>
  <c r="O92" i="1"/>
  <c r="J92" i="1"/>
  <c r="I92" i="1"/>
  <c r="G92" i="1"/>
  <c r="AD55" i="1"/>
  <c r="P55" i="1" s="1"/>
  <c r="AC55" i="1"/>
  <c r="AB55" i="1"/>
  <c r="Y55" i="1"/>
  <c r="X55" i="1"/>
  <c r="W55" i="1"/>
  <c r="V55" i="1"/>
  <c r="U55" i="1"/>
  <c r="T55" i="1"/>
  <c r="S55" i="1"/>
  <c r="R55" i="1"/>
  <c r="L55" i="1"/>
  <c r="K55" i="1"/>
  <c r="AD91" i="1"/>
  <c r="P91" i="1" s="1"/>
  <c r="AC91" i="1"/>
  <c r="AB91" i="1"/>
  <c r="Z91" i="1"/>
  <c r="Y91" i="1"/>
  <c r="X91" i="1"/>
  <c r="W91" i="1"/>
  <c r="V91" i="1"/>
  <c r="U91" i="1"/>
  <c r="T91" i="1"/>
  <c r="S91" i="1"/>
  <c r="R91" i="1"/>
  <c r="Q91" i="1"/>
  <c r="L91" i="1"/>
  <c r="K91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L9" i="1"/>
  <c r="K9" i="1"/>
  <c r="AD90" i="1"/>
  <c r="AC90" i="1"/>
  <c r="AB90" i="1"/>
  <c r="AA90" i="1"/>
  <c r="Z90" i="1"/>
  <c r="P90" i="1" s="1"/>
  <c r="Y90" i="1"/>
  <c r="X90" i="1"/>
  <c r="W90" i="1"/>
  <c r="V90" i="1"/>
  <c r="U90" i="1"/>
  <c r="T90" i="1"/>
  <c r="S90" i="1"/>
  <c r="R90" i="1"/>
  <c r="Q90" i="1"/>
  <c r="O90" i="1"/>
  <c r="J90" i="1"/>
  <c r="I90" i="1"/>
  <c r="G90" i="1"/>
  <c r="AD8" i="1"/>
  <c r="AC8" i="1"/>
  <c r="AB8" i="1"/>
  <c r="Y8" i="1"/>
  <c r="X8" i="1"/>
  <c r="W8" i="1"/>
  <c r="V8" i="1"/>
  <c r="U8" i="1"/>
  <c r="T8" i="1"/>
  <c r="S8" i="1"/>
  <c r="R8" i="1"/>
  <c r="L8" i="1"/>
  <c r="K8" i="1"/>
  <c r="AD29" i="1"/>
  <c r="P29" i="1" s="1"/>
  <c r="AC29" i="1"/>
  <c r="AB29" i="1"/>
  <c r="Y29" i="1"/>
  <c r="X29" i="1"/>
  <c r="W29" i="1"/>
  <c r="V29" i="1"/>
  <c r="U29" i="1"/>
  <c r="T29" i="1"/>
  <c r="S29" i="1"/>
  <c r="R29" i="1"/>
  <c r="Q29" i="1"/>
  <c r="L29" i="1"/>
  <c r="K29" i="1"/>
  <c r="AD4" i="1"/>
  <c r="P4" i="1" s="1"/>
  <c r="AC4" i="1"/>
  <c r="AB4" i="1"/>
  <c r="X4" i="1"/>
  <c r="W4" i="1"/>
  <c r="V4" i="1"/>
  <c r="R4" i="1"/>
  <c r="Q4" i="1"/>
  <c r="L4" i="1"/>
  <c r="K4" i="1"/>
  <c r="AD23" i="1"/>
  <c r="AC23" i="1"/>
  <c r="AB23" i="1"/>
  <c r="Z23" i="1"/>
  <c r="Y23" i="1"/>
  <c r="X23" i="1"/>
  <c r="W23" i="1"/>
  <c r="V23" i="1"/>
  <c r="U23" i="1"/>
  <c r="T23" i="1"/>
  <c r="S23" i="1"/>
  <c r="R23" i="1"/>
  <c r="L23" i="1"/>
  <c r="K23" i="1"/>
  <c r="AD42" i="1"/>
  <c r="P42" i="1" s="1"/>
  <c r="AC42" i="1"/>
  <c r="AB42" i="1"/>
  <c r="Y42" i="1"/>
  <c r="X42" i="1"/>
  <c r="W42" i="1"/>
  <c r="V42" i="1"/>
  <c r="U42" i="1"/>
  <c r="T42" i="1"/>
  <c r="S42" i="1"/>
  <c r="R42" i="1"/>
  <c r="L42" i="1"/>
  <c r="K42" i="1"/>
  <c r="AD27" i="1"/>
  <c r="P27" i="1" s="1"/>
  <c r="AC27" i="1"/>
  <c r="AB27" i="1"/>
  <c r="Y27" i="1"/>
  <c r="X27" i="1"/>
  <c r="W27" i="1"/>
  <c r="V27" i="1"/>
  <c r="U27" i="1"/>
  <c r="T27" i="1"/>
  <c r="S27" i="1"/>
  <c r="R27" i="1"/>
  <c r="L27" i="1"/>
  <c r="K27" i="1"/>
  <c r="AD89" i="1"/>
  <c r="AC89" i="1"/>
  <c r="AB89" i="1"/>
  <c r="AA89" i="1"/>
  <c r="P89" i="1" s="1"/>
  <c r="Z89" i="1"/>
  <c r="Y89" i="1"/>
  <c r="X89" i="1"/>
  <c r="W89" i="1"/>
  <c r="V89" i="1"/>
  <c r="U89" i="1"/>
  <c r="T89" i="1"/>
  <c r="S89" i="1"/>
  <c r="R89" i="1"/>
  <c r="Q89" i="1"/>
  <c r="L89" i="1"/>
  <c r="K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L88" i="1"/>
  <c r="K88" i="1"/>
  <c r="AD87" i="1"/>
  <c r="AC87" i="1"/>
  <c r="AB87" i="1"/>
  <c r="AA87" i="1"/>
  <c r="Z87" i="1"/>
  <c r="P87" i="1" s="1"/>
  <c r="Y87" i="1"/>
  <c r="X87" i="1"/>
  <c r="W87" i="1"/>
  <c r="V87" i="1"/>
  <c r="U87" i="1"/>
  <c r="T87" i="1"/>
  <c r="S87" i="1"/>
  <c r="R87" i="1"/>
  <c r="Q87" i="1"/>
  <c r="L87" i="1"/>
  <c r="K87" i="1"/>
  <c r="AD35" i="1"/>
  <c r="AC35" i="1"/>
  <c r="AB35" i="1"/>
  <c r="AA35" i="1"/>
  <c r="P35" i="1" s="1"/>
  <c r="Z35" i="1"/>
  <c r="Y35" i="1"/>
  <c r="X35" i="1"/>
  <c r="W35" i="1"/>
  <c r="V35" i="1"/>
  <c r="U35" i="1"/>
  <c r="T35" i="1"/>
  <c r="S35" i="1"/>
  <c r="R35" i="1"/>
  <c r="Q35" i="1"/>
  <c r="L35" i="1"/>
  <c r="K35" i="1"/>
  <c r="AD52" i="1"/>
  <c r="AC52" i="1"/>
  <c r="AB52" i="1"/>
  <c r="AA52" i="1"/>
  <c r="P52" i="1" s="1"/>
  <c r="Z52" i="1"/>
  <c r="Y52" i="1"/>
  <c r="X52" i="1"/>
  <c r="W52" i="1"/>
  <c r="V52" i="1"/>
  <c r="U52" i="1"/>
  <c r="T52" i="1"/>
  <c r="S52" i="1"/>
  <c r="R52" i="1"/>
  <c r="Q52" i="1"/>
  <c r="L52" i="1"/>
  <c r="K52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O86" i="1"/>
  <c r="J86" i="1"/>
  <c r="I86" i="1"/>
  <c r="G86" i="1"/>
  <c r="AD85" i="1"/>
  <c r="AC85" i="1"/>
  <c r="AB85" i="1"/>
  <c r="AA85" i="1"/>
  <c r="P85" i="1" s="1"/>
  <c r="Z85" i="1"/>
  <c r="Y85" i="1"/>
  <c r="X85" i="1"/>
  <c r="W85" i="1"/>
  <c r="V85" i="1"/>
  <c r="U85" i="1"/>
  <c r="T85" i="1"/>
  <c r="S85" i="1"/>
  <c r="R85" i="1"/>
  <c r="Q85" i="1"/>
  <c r="O85" i="1"/>
  <c r="J85" i="1"/>
  <c r="I85" i="1"/>
  <c r="G85" i="1"/>
  <c r="AD84" i="1"/>
  <c r="AC84" i="1"/>
  <c r="AB84" i="1"/>
  <c r="AA84" i="1"/>
  <c r="P84" i="1" s="1"/>
  <c r="Z84" i="1"/>
  <c r="Y84" i="1"/>
  <c r="X84" i="1"/>
  <c r="W84" i="1"/>
  <c r="V84" i="1"/>
  <c r="U84" i="1"/>
  <c r="T84" i="1"/>
  <c r="S84" i="1"/>
  <c r="R84" i="1"/>
  <c r="Q84" i="1"/>
  <c r="L84" i="1"/>
  <c r="K84" i="1"/>
  <c r="AD83" i="1"/>
  <c r="AC83" i="1"/>
  <c r="AB83" i="1"/>
  <c r="AA83" i="1"/>
  <c r="Z83" i="1"/>
  <c r="P83" i="1" s="1"/>
  <c r="Y83" i="1"/>
  <c r="X83" i="1"/>
  <c r="W83" i="1"/>
  <c r="V83" i="1"/>
  <c r="U83" i="1"/>
  <c r="T83" i="1"/>
  <c r="S83" i="1"/>
  <c r="R83" i="1"/>
  <c r="Q83" i="1"/>
  <c r="L83" i="1"/>
  <c r="K83" i="1"/>
  <c r="AD48" i="1"/>
  <c r="P48" i="1" s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L48" i="1"/>
  <c r="K48" i="1"/>
  <c r="AD82" i="1"/>
  <c r="AC82" i="1"/>
  <c r="AB82" i="1"/>
  <c r="AA82" i="1"/>
  <c r="P82" i="1" s="1"/>
  <c r="Z82" i="1"/>
  <c r="Y82" i="1"/>
  <c r="X82" i="1"/>
  <c r="W82" i="1"/>
  <c r="V82" i="1"/>
  <c r="U82" i="1"/>
  <c r="T82" i="1"/>
  <c r="S82" i="1"/>
  <c r="R82" i="1"/>
  <c r="Q82" i="1"/>
  <c r="O82" i="1"/>
  <c r="J82" i="1"/>
  <c r="I82" i="1"/>
  <c r="G82" i="1"/>
  <c r="AD61" i="1"/>
  <c r="AC61" i="1"/>
  <c r="AB61" i="1"/>
  <c r="AA61" i="1"/>
  <c r="P61" i="1" s="1"/>
  <c r="Z61" i="1"/>
  <c r="Y61" i="1"/>
  <c r="X61" i="1"/>
  <c r="W61" i="1"/>
  <c r="V61" i="1"/>
  <c r="U61" i="1"/>
  <c r="T61" i="1"/>
  <c r="S61" i="1"/>
  <c r="R61" i="1"/>
  <c r="Q61" i="1"/>
  <c r="O61" i="1"/>
  <c r="J61" i="1"/>
  <c r="I61" i="1"/>
  <c r="G6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O81" i="1"/>
  <c r="J81" i="1"/>
  <c r="I81" i="1"/>
  <c r="G81" i="1"/>
  <c r="AD80" i="1"/>
  <c r="AC80" i="1"/>
  <c r="AB80" i="1"/>
  <c r="AA80" i="1"/>
  <c r="P80" i="1" s="1"/>
  <c r="Z80" i="1"/>
  <c r="Y80" i="1"/>
  <c r="X80" i="1"/>
  <c r="W80" i="1"/>
  <c r="V80" i="1"/>
  <c r="U80" i="1"/>
  <c r="T80" i="1"/>
  <c r="S80" i="1"/>
  <c r="R80" i="1"/>
  <c r="Q80" i="1"/>
  <c r="L80" i="1"/>
  <c r="K80" i="1"/>
  <c r="AD47" i="1"/>
  <c r="AC47" i="1"/>
  <c r="AB47" i="1"/>
  <c r="AA47" i="1"/>
  <c r="P47" i="1" s="1"/>
  <c r="Z47" i="1"/>
  <c r="Y47" i="1"/>
  <c r="X47" i="1"/>
  <c r="W47" i="1"/>
  <c r="V47" i="1"/>
  <c r="U47" i="1"/>
  <c r="T47" i="1"/>
  <c r="S47" i="1"/>
  <c r="R47" i="1"/>
  <c r="Q47" i="1"/>
  <c r="L47" i="1"/>
  <c r="K47" i="1"/>
  <c r="AD45" i="1"/>
  <c r="AC45" i="1"/>
  <c r="AB45" i="1"/>
  <c r="AA45" i="1"/>
  <c r="P45" i="1" s="1"/>
  <c r="Z45" i="1"/>
  <c r="Y45" i="1"/>
  <c r="X45" i="1"/>
  <c r="W45" i="1"/>
  <c r="V45" i="1"/>
  <c r="U45" i="1"/>
  <c r="T45" i="1"/>
  <c r="S45" i="1"/>
  <c r="R45" i="1"/>
  <c r="Q45" i="1"/>
  <c r="O45" i="1"/>
  <c r="J45" i="1"/>
  <c r="I45" i="1"/>
  <c r="G45" i="1"/>
  <c r="AD26" i="1"/>
  <c r="AC26" i="1"/>
  <c r="AB26" i="1"/>
  <c r="AA26" i="1"/>
  <c r="P26" i="1" s="1"/>
  <c r="Z26" i="1"/>
  <c r="Y26" i="1"/>
  <c r="X26" i="1"/>
  <c r="W26" i="1"/>
  <c r="V26" i="1"/>
  <c r="U26" i="1"/>
  <c r="T26" i="1"/>
  <c r="S26" i="1"/>
  <c r="R26" i="1"/>
  <c r="Q26" i="1"/>
  <c r="L26" i="1"/>
  <c r="K2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L46" i="1"/>
  <c r="K46" i="1"/>
  <c r="AD79" i="1"/>
  <c r="P79" i="1" s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L79" i="1"/>
  <c r="K79" i="1"/>
  <c r="AD78" i="1"/>
  <c r="AC78" i="1"/>
  <c r="AB78" i="1"/>
  <c r="AA78" i="1"/>
  <c r="P78" i="1" s="1"/>
  <c r="Z78" i="1"/>
  <c r="Y78" i="1"/>
  <c r="X78" i="1"/>
  <c r="W78" i="1"/>
  <c r="V78" i="1"/>
  <c r="U78" i="1"/>
  <c r="T78" i="1"/>
  <c r="S78" i="1"/>
  <c r="R78" i="1"/>
  <c r="Q78" i="1"/>
  <c r="L78" i="1"/>
  <c r="K78" i="1"/>
  <c r="AD77" i="1"/>
  <c r="AC77" i="1"/>
  <c r="AB77" i="1"/>
  <c r="AA77" i="1"/>
  <c r="P77" i="1" s="1"/>
  <c r="Z77" i="1"/>
  <c r="Y77" i="1"/>
  <c r="X77" i="1"/>
  <c r="W77" i="1"/>
  <c r="V77" i="1"/>
  <c r="U77" i="1"/>
  <c r="T77" i="1"/>
  <c r="S77" i="1"/>
  <c r="R77" i="1"/>
  <c r="Q77" i="1"/>
  <c r="L77" i="1"/>
  <c r="K77" i="1"/>
  <c r="AD75" i="1"/>
  <c r="P75" i="1" s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AD74" i="1"/>
  <c r="AC74" i="1"/>
  <c r="AB74" i="1"/>
  <c r="AA74" i="1"/>
  <c r="P74" i="1" s="1"/>
  <c r="Z74" i="1"/>
  <c r="Y74" i="1"/>
  <c r="X74" i="1"/>
  <c r="W74" i="1"/>
  <c r="V74" i="1"/>
  <c r="U74" i="1"/>
  <c r="T74" i="1"/>
  <c r="S74" i="1"/>
  <c r="R74" i="1"/>
  <c r="Q74" i="1"/>
  <c r="L74" i="1"/>
  <c r="K74" i="1"/>
  <c r="AD73" i="1"/>
  <c r="AC73" i="1"/>
  <c r="AB73" i="1"/>
  <c r="AA73" i="1"/>
  <c r="P73" i="1" s="1"/>
  <c r="Z73" i="1"/>
  <c r="Y73" i="1"/>
  <c r="X73" i="1"/>
  <c r="W73" i="1"/>
  <c r="V73" i="1"/>
  <c r="U73" i="1"/>
  <c r="T73" i="1"/>
  <c r="S73" i="1"/>
  <c r="R73" i="1"/>
  <c r="Q73" i="1"/>
  <c r="L73" i="1"/>
  <c r="K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AD71" i="1"/>
  <c r="AC71" i="1"/>
  <c r="AB71" i="1"/>
  <c r="AA71" i="1"/>
  <c r="P71" i="1" s="1"/>
  <c r="Z71" i="1"/>
  <c r="Y71" i="1"/>
  <c r="X71" i="1"/>
  <c r="W71" i="1"/>
  <c r="V71" i="1"/>
  <c r="U71" i="1"/>
  <c r="T71" i="1"/>
  <c r="S71" i="1"/>
  <c r="R71" i="1"/>
  <c r="Q71" i="1"/>
  <c r="L71" i="1"/>
  <c r="K71" i="1"/>
  <c r="AD70" i="1"/>
  <c r="AC70" i="1"/>
  <c r="AB70" i="1"/>
  <c r="AA70" i="1"/>
  <c r="P70" i="1" s="1"/>
  <c r="Z70" i="1"/>
  <c r="Y70" i="1"/>
  <c r="X70" i="1"/>
  <c r="W70" i="1"/>
  <c r="V70" i="1"/>
  <c r="U70" i="1"/>
  <c r="T70" i="1"/>
  <c r="S70" i="1"/>
  <c r="R70" i="1"/>
  <c r="Q70" i="1"/>
  <c r="L70" i="1"/>
  <c r="K70" i="1"/>
  <c r="AD69" i="1"/>
  <c r="AC69" i="1"/>
  <c r="AB69" i="1"/>
  <c r="AA69" i="1"/>
  <c r="P69" i="1" s="1"/>
  <c r="Z69" i="1"/>
  <c r="Y69" i="1"/>
  <c r="X69" i="1"/>
  <c r="W69" i="1"/>
  <c r="V69" i="1"/>
  <c r="U69" i="1"/>
  <c r="T69" i="1"/>
  <c r="S69" i="1"/>
  <c r="R69" i="1"/>
  <c r="Q69" i="1"/>
  <c r="O69" i="1"/>
  <c r="J69" i="1"/>
  <c r="I69" i="1"/>
  <c r="G69" i="1"/>
  <c r="AD68" i="1"/>
  <c r="AC68" i="1"/>
  <c r="AB68" i="1"/>
  <c r="AA68" i="1"/>
  <c r="P68" i="1" s="1"/>
  <c r="Z68" i="1"/>
  <c r="Y68" i="1"/>
  <c r="X68" i="1"/>
  <c r="W68" i="1"/>
  <c r="V68" i="1"/>
  <c r="U68" i="1"/>
  <c r="T68" i="1"/>
  <c r="S68" i="1"/>
  <c r="R68" i="1"/>
  <c r="Q68" i="1"/>
  <c r="L68" i="1"/>
  <c r="K68" i="1"/>
  <c r="AD62" i="1"/>
  <c r="AC62" i="1"/>
  <c r="AB62" i="1"/>
  <c r="AA62" i="1"/>
  <c r="P62" i="1" s="1"/>
  <c r="Z62" i="1"/>
  <c r="Y62" i="1"/>
  <c r="X62" i="1"/>
  <c r="W62" i="1"/>
  <c r="V62" i="1"/>
  <c r="U62" i="1"/>
  <c r="T62" i="1"/>
  <c r="S62" i="1"/>
  <c r="R62" i="1"/>
  <c r="Q62" i="1"/>
  <c r="L62" i="1"/>
  <c r="K62" i="1"/>
  <c r="AD58" i="1"/>
  <c r="AC58" i="1"/>
  <c r="AB58" i="1"/>
  <c r="AA58" i="1"/>
  <c r="P58" i="1" s="1"/>
  <c r="Z58" i="1"/>
  <c r="Y58" i="1"/>
  <c r="X58" i="1"/>
  <c r="W58" i="1"/>
  <c r="V58" i="1"/>
  <c r="U58" i="1"/>
  <c r="T58" i="1"/>
  <c r="S58" i="1"/>
  <c r="R58" i="1"/>
  <c r="Q58" i="1"/>
  <c r="L58" i="1"/>
  <c r="K58" i="1"/>
  <c r="AD67" i="1"/>
  <c r="AC67" i="1"/>
  <c r="AB67" i="1"/>
  <c r="AA67" i="1"/>
  <c r="P67" i="1" s="1"/>
  <c r="Z67" i="1"/>
  <c r="Y67" i="1"/>
  <c r="X67" i="1"/>
  <c r="W67" i="1"/>
  <c r="V67" i="1"/>
  <c r="U67" i="1"/>
  <c r="T67" i="1"/>
  <c r="S67" i="1"/>
  <c r="R67" i="1"/>
  <c r="Q67" i="1"/>
  <c r="L67" i="1"/>
  <c r="K67" i="1"/>
  <c r="AD57" i="1"/>
  <c r="AC57" i="1"/>
  <c r="AB57" i="1"/>
  <c r="AA57" i="1"/>
  <c r="P57" i="1" s="1"/>
  <c r="Z57" i="1"/>
  <c r="Y57" i="1"/>
  <c r="X57" i="1"/>
  <c r="W57" i="1"/>
  <c r="V57" i="1"/>
  <c r="U57" i="1"/>
  <c r="T57" i="1"/>
  <c r="S57" i="1"/>
  <c r="R57" i="1"/>
  <c r="Q57" i="1"/>
  <c r="L57" i="1"/>
  <c r="K57" i="1"/>
  <c r="AD44" i="1"/>
  <c r="AC44" i="1"/>
  <c r="AB44" i="1"/>
  <c r="AA44" i="1"/>
  <c r="P44" i="1" s="1"/>
  <c r="Z44" i="1"/>
  <c r="Y44" i="1"/>
  <c r="X44" i="1"/>
  <c r="W44" i="1"/>
  <c r="V44" i="1"/>
  <c r="U44" i="1"/>
  <c r="T44" i="1"/>
  <c r="S44" i="1"/>
  <c r="R44" i="1"/>
  <c r="Q44" i="1"/>
  <c r="L44" i="1"/>
  <c r="K44" i="1"/>
  <c r="AD12" i="1"/>
  <c r="P12" i="1" s="1"/>
  <c r="AC12" i="1"/>
  <c r="AB12" i="1"/>
  <c r="Z12" i="1"/>
  <c r="Y12" i="1"/>
  <c r="X12" i="1"/>
  <c r="W12" i="1"/>
  <c r="V12" i="1"/>
  <c r="U12" i="1"/>
  <c r="T12" i="1"/>
  <c r="S12" i="1"/>
  <c r="R12" i="1"/>
  <c r="Q12" i="1"/>
  <c r="L12" i="1"/>
  <c r="K12" i="1"/>
  <c r="AD41" i="1"/>
  <c r="AC41" i="1"/>
  <c r="AB41" i="1"/>
  <c r="AA41" i="1"/>
  <c r="P41" i="1" s="1"/>
  <c r="Z41" i="1"/>
  <c r="Y41" i="1"/>
  <c r="X41" i="1"/>
  <c r="W41" i="1"/>
  <c r="V41" i="1"/>
  <c r="U41" i="1"/>
  <c r="T41" i="1"/>
  <c r="S41" i="1"/>
  <c r="R41" i="1"/>
  <c r="Q41" i="1"/>
  <c r="O41" i="1"/>
  <c r="J41" i="1"/>
  <c r="I41" i="1"/>
  <c r="G41" i="1"/>
  <c r="AD7" i="1"/>
  <c r="P7" i="1" s="1"/>
  <c r="AC7" i="1"/>
  <c r="AB7" i="1"/>
  <c r="Y7" i="1"/>
  <c r="X7" i="1"/>
  <c r="W7" i="1"/>
  <c r="V7" i="1"/>
  <c r="R7" i="1"/>
  <c r="Q7" i="1"/>
  <c r="L7" i="1"/>
  <c r="K7" i="1"/>
  <c r="AD54" i="1"/>
  <c r="P54" i="1" s="1"/>
  <c r="AC54" i="1"/>
  <c r="AB54" i="1"/>
  <c r="Y54" i="1"/>
  <c r="X54" i="1"/>
  <c r="W54" i="1"/>
  <c r="V54" i="1"/>
  <c r="U54" i="1"/>
  <c r="T54" i="1"/>
  <c r="S54" i="1"/>
  <c r="R54" i="1"/>
  <c r="Q54" i="1"/>
  <c r="L54" i="1"/>
  <c r="K54" i="1"/>
  <c r="AD25" i="1"/>
  <c r="P25" i="1" s="1"/>
  <c r="AC25" i="1"/>
  <c r="AB25" i="1"/>
  <c r="Y25" i="1"/>
  <c r="X25" i="1"/>
  <c r="W25" i="1"/>
  <c r="V25" i="1"/>
  <c r="U25" i="1"/>
  <c r="T25" i="1"/>
  <c r="S25" i="1"/>
  <c r="R25" i="1"/>
  <c r="Q25" i="1"/>
  <c r="L25" i="1"/>
  <c r="K25" i="1"/>
  <c r="AD56" i="1"/>
  <c r="P56" i="1" s="1"/>
  <c r="AC56" i="1"/>
  <c r="AB56" i="1"/>
  <c r="Z56" i="1"/>
  <c r="Y56" i="1"/>
  <c r="X56" i="1"/>
  <c r="W56" i="1"/>
  <c r="V56" i="1"/>
  <c r="U56" i="1"/>
  <c r="T56" i="1"/>
  <c r="S56" i="1"/>
  <c r="R56" i="1"/>
  <c r="Q56" i="1"/>
  <c r="L56" i="1"/>
  <c r="K56" i="1"/>
  <c r="AD43" i="1"/>
  <c r="P43" i="1" s="1"/>
  <c r="AC43" i="1"/>
  <c r="AB43" i="1"/>
  <c r="Y43" i="1"/>
  <c r="X43" i="1"/>
  <c r="W43" i="1"/>
  <c r="V43" i="1"/>
  <c r="U43" i="1"/>
  <c r="T43" i="1"/>
  <c r="S43" i="1"/>
  <c r="R43" i="1"/>
  <c r="Q43" i="1"/>
  <c r="L43" i="1"/>
  <c r="K43" i="1"/>
  <c r="AD34" i="1"/>
  <c r="P34" i="1" s="1"/>
  <c r="AC34" i="1"/>
  <c r="AB34" i="1"/>
  <c r="Y34" i="1"/>
  <c r="X34" i="1"/>
  <c r="W34" i="1"/>
  <c r="V34" i="1"/>
  <c r="U34" i="1"/>
  <c r="T34" i="1"/>
  <c r="S34" i="1"/>
  <c r="R34" i="1"/>
  <c r="Q34" i="1"/>
  <c r="L34" i="1"/>
  <c r="K34" i="1"/>
  <c r="AD17" i="1"/>
  <c r="P17" i="1" s="1"/>
  <c r="AC17" i="1"/>
  <c r="AB17" i="1"/>
  <c r="X17" i="1"/>
  <c r="W17" i="1"/>
  <c r="V17" i="1"/>
  <c r="U17" i="1"/>
  <c r="T17" i="1"/>
  <c r="S17" i="1"/>
  <c r="R17" i="1"/>
  <c r="Q17" i="1"/>
  <c r="L17" i="1"/>
  <c r="K17" i="1"/>
  <c r="AD24" i="1"/>
  <c r="P24" i="1" s="1"/>
  <c r="AC24" i="1"/>
  <c r="AB24" i="1"/>
  <c r="Z24" i="1"/>
  <c r="Y24" i="1"/>
  <c r="X24" i="1"/>
  <c r="W24" i="1"/>
  <c r="U24" i="1"/>
  <c r="T24" i="1"/>
  <c r="S24" i="1"/>
  <c r="R24" i="1"/>
  <c r="Q24" i="1"/>
  <c r="L24" i="1"/>
  <c r="K24" i="1"/>
  <c r="AD33" i="1"/>
  <c r="P33" i="1" s="1"/>
  <c r="AC33" i="1"/>
  <c r="AB33" i="1"/>
  <c r="Z33" i="1"/>
  <c r="Y33" i="1"/>
  <c r="X33" i="1"/>
  <c r="V33" i="1"/>
  <c r="U33" i="1"/>
  <c r="T33" i="1"/>
  <c r="S33" i="1"/>
  <c r="R33" i="1"/>
  <c r="Q33" i="1"/>
  <c r="L33" i="1"/>
  <c r="K33" i="1"/>
  <c r="AD50" i="1"/>
  <c r="AC50" i="1"/>
  <c r="AB50" i="1"/>
  <c r="Y50" i="1"/>
  <c r="X50" i="1"/>
  <c r="W50" i="1"/>
  <c r="V50" i="1"/>
  <c r="U50" i="1"/>
  <c r="T50" i="1"/>
  <c r="S50" i="1"/>
  <c r="R50" i="1"/>
  <c r="L50" i="1"/>
  <c r="K50" i="1"/>
  <c r="AD39" i="1"/>
  <c r="AC39" i="1"/>
  <c r="AB39" i="1"/>
  <c r="Y39" i="1"/>
  <c r="X39" i="1"/>
  <c r="W39" i="1"/>
  <c r="V39" i="1"/>
  <c r="U39" i="1"/>
  <c r="T39" i="1"/>
  <c r="S39" i="1"/>
  <c r="R39" i="1"/>
  <c r="Q39" i="1"/>
  <c r="L39" i="1"/>
  <c r="K39" i="1"/>
  <c r="AD16" i="1"/>
  <c r="P16" i="1" s="1"/>
  <c r="AC16" i="1"/>
  <c r="AB16" i="1"/>
  <c r="Y16" i="1"/>
  <c r="X16" i="1"/>
  <c r="W16" i="1"/>
  <c r="U16" i="1"/>
  <c r="T16" i="1"/>
  <c r="S16" i="1"/>
  <c r="R16" i="1"/>
  <c r="L16" i="1"/>
  <c r="K16" i="1"/>
  <c r="AD2" i="1"/>
  <c r="P2" i="1" s="1"/>
  <c r="AC2" i="1"/>
  <c r="AB2" i="1"/>
  <c r="Y2" i="1"/>
  <c r="X2" i="1"/>
  <c r="W2" i="1"/>
  <c r="U2" i="1"/>
  <c r="T2" i="1"/>
  <c r="S2" i="1"/>
  <c r="R2" i="1"/>
  <c r="L2" i="1"/>
  <c r="K2" i="1"/>
  <c r="AD66" i="1"/>
  <c r="P66" i="1" s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O66" i="1"/>
  <c r="J66" i="1"/>
  <c r="I66" i="1"/>
  <c r="G66" i="1"/>
  <c r="AD11" i="1"/>
  <c r="AC11" i="1"/>
  <c r="AB11" i="1"/>
  <c r="Y11" i="1"/>
  <c r="X11" i="1"/>
  <c r="W11" i="1"/>
  <c r="V11" i="1"/>
  <c r="U11" i="1"/>
  <c r="T11" i="1"/>
  <c r="S11" i="1"/>
  <c r="R11" i="1"/>
  <c r="Q11" i="1"/>
  <c r="AC65" i="1"/>
  <c r="AB65" i="1"/>
  <c r="AA65" i="1"/>
  <c r="P65" i="1" s="1"/>
  <c r="Z65" i="1"/>
  <c r="Y65" i="1"/>
  <c r="X65" i="1"/>
  <c r="W65" i="1"/>
  <c r="V65" i="1"/>
  <c r="U65" i="1"/>
  <c r="T65" i="1"/>
  <c r="S65" i="1"/>
  <c r="R65" i="1"/>
  <c r="O65" i="1"/>
  <c r="J65" i="1"/>
  <c r="I65" i="1"/>
  <c r="G65" i="1"/>
  <c r="AC40" i="1"/>
  <c r="AB40" i="1"/>
  <c r="AA40" i="1"/>
  <c r="P40" i="1" s="1"/>
  <c r="Z40" i="1"/>
  <c r="Y40" i="1"/>
  <c r="X40" i="1"/>
  <c r="W40" i="1"/>
  <c r="V40" i="1"/>
  <c r="U40" i="1"/>
  <c r="T40" i="1"/>
  <c r="R40" i="1"/>
  <c r="Q40" i="1"/>
  <c r="O40" i="1"/>
  <c r="J40" i="1"/>
  <c r="I40" i="1"/>
  <c r="G40" i="1"/>
  <c r="AD14" i="1"/>
  <c r="AC14" i="1"/>
  <c r="AB14" i="1"/>
  <c r="Z14" i="1"/>
  <c r="P14" i="1" s="1"/>
  <c r="Y14" i="1"/>
  <c r="X14" i="1"/>
  <c r="W14" i="1"/>
  <c r="V14" i="1"/>
  <c r="U14" i="1"/>
  <c r="T14" i="1"/>
  <c r="S14" i="1"/>
  <c r="R14" i="1"/>
  <c r="Q14" i="1"/>
  <c r="L14" i="1"/>
  <c r="K14" i="1"/>
  <c r="AD38" i="1"/>
  <c r="AC38" i="1"/>
  <c r="AB38" i="1"/>
  <c r="Z38" i="1"/>
  <c r="P38" i="1" s="1"/>
  <c r="Y38" i="1"/>
  <c r="X38" i="1"/>
  <c r="W38" i="1"/>
  <c r="V38" i="1"/>
  <c r="U38" i="1"/>
  <c r="T38" i="1"/>
  <c r="S38" i="1"/>
  <c r="Q38" i="1"/>
  <c r="L38" i="1"/>
  <c r="K38" i="1"/>
  <c r="AD36" i="1"/>
  <c r="P36" i="1" s="1"/>
  <c r="AC36" i="1"/>
  <c r="AB36" i="1"/>
  <c r="Z36" i="1"/>
  <c r="Y36" i="1"/>
  <c r="X36" i="1"/>
  <c r="W36" i="1"/>
  <c r="V36" i="1"/>
  <c r="U36" i="1"/>
  <c r="T36" i="1"/>
  <c r="S36" i="1"/>
  <c r="R36" i="1"/>
  <c r="Q36" i="1"/>
  <c r="L36" i="1"/>
  <c r="K36" i="1"/>
  <c r="AD37" i="1"/>
  <c r="P37" i="1" s="1"/>
  <c r="AC37" i="1"/>
  <c r="AB37" i="1"/>
  <c r="Y37" i="1"/>
  <c r="X37" i="1"/>
  <c r="W37" i="1"/>
  <c r="V37" i="1"/>
  <c r="U37" i="1"/>
  <c r="T37" i="1"/>
  <c r="S37" i="1"/>
  <c r="R37" i="1"/>
  <c r="Q37" i="1"/>
  <c r="L37" i="1"/>
  <c r="K37" i="1"/>
  <c r="AD21" i="1"/>
  <c r="P21" i="1" s="1"/>
  <c r="AC21" i="1"/>
  <c r="AB21" i="1"/>
  <c r="Y21" i="1"/>
  <c r="X21" i="1"/>
  <c r="W21" i="1"/>
  <c r="U21" i="1"/>
  <c r="T21" i="1"/>
  <c r="S21" i="1"/>
  <c r="R21" i="1"/>
  <c r="Q21" i="1"/>
  <c r="L21" i="1"/>
  <c r="K21" i="1"/>
  <c r="AD20" i="1"/>
  <c r="AC20" i="1"/>
  <c r="AB20" i="1"/>
  <c r="Y20" i="1"/>
  <c r="X20" i="1"/>
  <c r="W20" i="1"/>
  <c r="V20" i="1"/>
  <c r="U20" i="1"/>
  <c r="T20" i="1"/>
  <c r="S20" i="1"/>
  <c r="R20" i="1"/>
  <c r="Q20" i="1"/>
  <c r="L20" i="1"/>
  <c r="K20" i="1"/>
  <c r="AD31" i="1"/>
  <c r="AC31" i="1"/>
  <c r="AB31" i="1"/>
  <c r="Y31" i="1"/>
  <c r="X31" i="1"/>
  <c r="W31" i="1"/>
  <c r="V31" i="1"/>
  <c r="U31" i="1"/>
  <c r="T31" i="1"/>
  <c r="S31" i="1"/>
  <c r="R31" i="1"/>
  <c r="Q31" i="1"/>
  <c r="L31" i="1"/>
  <c r="K31" i="1"/>
  <c r="AD53" i="1"/>
  <c r="P53" i="1" s="1"/>
  <c r="Z53" i="1"/>
  <c r="Y53" i="1"/>
  <c r="X53" i="1"/>
  <c r="W53" i="1"/>
  <c r="V53" i="1"/>
  <c r="U53" i="1"/>
  <c r="T53" i="1"/>
  <c r="S53" i="1"/>
  <c r="R53" i="1"/>
  <c r="Q53" i="1"/>
  <c r="L53" i="1"/>
  <c r="K53" i="1"/>
  <c r="AD6" i="1"/>
  <c r="P6" i="1" s="1"/>
  <c r="AC6" i="1"/>
  <c r="AB6" i="1"/>
  <c r="Y6" i="1"/>
  <c r="X6" i="1"/>
  <c r="V6" i="1"/>
  <c r="R6" i="1"/>
  <c r="Q6" i="1"/>
  <c r="L6" i="1"/>
  <c r="K6" i="1"/>
  <c r="I6" i="1"/>
  <c r="AD30" i="1"/>
  <c r="P30" i="1" s="1"/>
  <c r="AC30" i="1"/>
  <c r="AB30" i="1"/>
  <c r="Y30" i="1"/>
  <c r="X30" i="1"/>
  <c r="W30" i="1"/>
  <c r="V30" i="1"/>
  <c r="U30" i="1"/>
  <c r="T30" i="1"/>
  <c r="S30" i="1"/>
  <c r="R30" i="1"/>
  <c r="Q30" i="1"/>
  <c r="L30" i="1"/>
  <c r="K30" i="1"/>
  <c r="AD59" i="1"/>
  <c r="P59" i="1" s="1"/>
  <c r="AC59" i="1"/>
  <c r="AB59" i="1"/>
  <c r="Y59" i="1"/>
  <c r="X59" i="1"/>
  <c r="W59" i="1"/>
  <c r="V59" i="1"/>
  <c r="U59" i="1"/>
  <c r="T59" i="1"/>
  <c r="S59" i="1"/>
  <c r="R59" i="1"/>
  <c r="Q59" i="1"/>
  <c r="L59" i="1"/>
  <c r="K59" i="1"/>
  <c r="AD64" i="1"/>
  <c r="P64" i="1" s="1"/>
  <c r="AC64" i="1"/>
  <c r="AB64" i="1"/>
  <c r="Y64" i="1"/>
  <c r="X64" i="1"/>
  <c r="W64" i="1"/>
  <c r="V64" i="1"/>
  <c r="U64" i="1"/>
  <c r="T64" i="1"/>
  <c r="S64" i="1"/>
  <c r="R64" i="1"/>
  <c r="Q64" i="1"/>
  <c r="L64" i="1"/>
  <c r="K64" i="1"/>
  <c r="AD3" i="1"/>
  <c r="P3" i="1" s="1"/>
  <c r="AC3" i="1"/>
  <c r="AB3" i="1"/>
  <c r="Y3" i="1"/>
  <c r="X3" i="1"/>
  <c r="W3" i="1"/>
  <c r="U3" i="1"/>
  <c r="T3" i="1"/>
  <c r="S3" i="1"/>
  <c r="R3" i="1"/>
  <c r="Q3" i="1"/>
  <c r="L3" i="1"/>
  <c r="K3" i="1"/>
  <c r="I3" i="1"/>
  <c r="AD5" i="1"/>
  <c r="AC5" i="1"/>
  <c r="AB5" i="1"/>
  <c r="Y5" i="1"/>
  <c r="X5" i="1"/>
  <c r="U5" i="1"/>
  <c r="T5" i="1"/>
  <c r="S5" i="1"/>
  <c r="R5" i="1"/>
  <c r="Q5" i="1"/>
  <c r="L5" i="1"/>
  <c r="K5" i="1"/>
  <c r="I5" i="1"/>
  <c r="AD15" i="1"/>
  <c r="AC15" i="1"/>
  <c r="AB15" i="1"/>
  <c r="Y15" i="1"/>
  <c r="X15" i="1"/>
  <c r="W15" i="1"/>
  <c r="V15" i="1"/>
  <c r="R15" i="1"/>
  <c r="Q15" i="1"/>
  <c r="L15" i="1"/>
  <c r="K15" i="1"/>
  <c r="I15" i="1"/>
  <c r="AD28" i="1"/>
  <c r="P28" i="1" s="1"/>
  <c r="AC28" i="1"/>
  <c r="Z28" i="1"/>
  <c r="Y28" i="1"/>
  <c r="X28" i="1"/>
  <c r="W28" i="1"/>
  <c r="V28" i="1"/>
  <c r="U28" i="1"/>
  <c r="T28" i="1"/>
  <c r="S28" i="1"/>
  <c r="R28" i="1"/>
  <c r="L28" i="1"/>
  <c r="K28" i="1"/>
  <c r="AC18" i="1"/>
  <c r="AB18" i="1"/>
  <c r="AA18" i="1"/>
  <c r="Y18" i="1"/>
  <c r="X18" i="1"/>
  <c r="W18" i="1"/>
  <c r="V18" i="1"/>
  <c r="U18" i="1"/>
  <c r="T18" i="1"/>
  <c r="S18" i="1"/>
  <c r="R18" i="1"/>
  <c r="Q18" i="1"/>
  <c r="O18" i="1"/>
  <c r="J18" i="1"/>
  <c r="I18" i="1"/>
  <c r="G18" i="1"/>
  <c r="AD51" i="1"/>
  <c r="P51" i="1" s="1"/>
  <c r="AC51" i="1"/>
  <c r="AB51" i="1"/>
  <c r="Y51" i="1"/>
  <c r="X51" i="1"/>
  <c r="W51" i="1"/>
  <c r="V51" i="1"/>
  <c r="U51" i="1"/>
  <c r="T51" i="1"/>
  <c r="S51" i="1"/>
  <c r="R51" i="1"/>
  <c r="Q51" i="1"/>
  <c r="L51" i="1"/>
  <c r="K51" i="1"/>
  <c r="AD32" i="1"/>
  <c r="P32" i="1" s="1"/>
  <c r="AC32" i="1"/>
  <c r="AB32" i="1"/>
  <c r="Y32" i="1"/>
  <c r="X32" i="1"/>
  <c r="W32" i="1"/>
  <c r="V32" i="1"/>
  <c r="U32" i="1"/>
  <c r="T32" i="1"/>
  <c r="S32" i="1"/>
  <c r="R32" i="1"/>
  <c r="Q32" i="1"/>
  <c r="L32" i="1"/>
  <c r="K32" i="1"/>
  <c r="AD49" i="1"/>
  <c r="P49" i="1" s="1"/>
  <c r="AC49" i="1"/>
  <c r="AB49" i="1"/>
  <c r="Y49" i="1"/>
  <c r="X49" i="1"/>
  <c r="W49" i="1"/>
  <c r="V49" i="1"/>
  <c r="U49" i="1"/>
  <c r="T49" i="1"/>
  <c r="S49" i="1"/>
  <c r="R49" i="1"/>
  <c r="Q49" i="1"/>
  <c r="L49" i="1"/>
  <c r="K49" i="1"/>
  <c r="AD22" i="1"/>
  <c r="AC22" i="1"/>
  <c r="AB22" i="1"/>
  <c r="Y22" i="1"/>
  <c r="X22" i="1"/>
  <c r="W22" i="1"/>
  <c r="V22" i="1"/>
  <c r="U22" i="1"/>
  <c r="T22" i="1"/>
  <c r="S22" i="1"/>
  <c r="R22" i="1"/>
  <c r="Q22" i="1"/>
  <c r="L22" i="1"/>
  <c r="K22" i="1"/>
  <c r="AD10" i="1"/>
  <c r="P10" i="1" s="1"/>
  <c r="AC10" i="1"/>
  <c r="AB10" i="1"/>
  <c r="Y10" i="1"/>
  <c r="X10" i="1"/>
  <c r="W10" i="1"/>
  <c r="U10" i="1"/>
  <c r="T10" i="1"/>
  <c r="S10" i="1"/>
  <c r="R10" i="1"/>
  <c r="Q10" i="1"/>
  <c r="L10" i="1"/>
  <c r="K10" i="1"/>
  <c r="O13" i="1"/>
  <c r="O19" i="1"/>
  <c r="O63" i="1"/>
  <c r="O60" i="1"/>
  <c r="O89" i="1"/>
  <c r="O88" i="1"/>
  <c r="O87" i="1"/>
  <c r="O35" i="1"/>
  <c r="O52" i="1"/>
  <c r="O84" i="1"/>
  <c r="O83" i="1"/>
  <c r="O48" i="1"/>
  <c r="O80" i="1"/>
  <c r="O47" i="1"/>
  <c r="O26" i="1"/>
  <c r="O46" i="1"/>
  <c r="O79" i="1"/>
  <c r="O78" i="1"/>
  <c r="O77" i="1"/>
  <c r="O76" i="1"/>
  <c r="O75" i="1"/>
  <c r="O74" i="1"/>
  <c r="O73" i="1"/>
  <c r="O72" i="1"/>
  <c r="O70" i="1"/>
  <c r="O68" i="1"/>
  <c r="O62" i="1"/>
  <c r="O58" i="1"/>
  <c r="O67" i="1"/>
  <c r="O57" i="1"/>
  <c r="O44" i="1"/>
  <c r="O55" i="1"/>
  <c r="O91" i="1"/>
  <c r="O9" i="1"/>
  <c r="O8" i="1"/>
  <c r="O29" i="1"/>
  <c r="O23" i="1"/>
  <c r="O42" i="1"/>
  <c r="O27" i="1"/>
  <c r="O12" i="1"/>
  <c r="O54" i="1"/>
  <c r="O25" i="1"/>
  <c r="O56" i="1"/>
  <c r="O43" i="1"/>
  <c r="O34" i="1"/>
  <c r="O17" i="1"/>
  <c r="O24" i="1"/>
  <c r="O33" i="1"/>
  <c r="O50" i="1"/>
  <c r="O39" i="1"/>
  <c r="O16" i="1"/>
  <c r="O11" i="1"/>
  <c r="O14" i="1"/>
  <c r="O38" i="1"/>
  <c r="O36" i="1"/>
  <c r="O37" i="1"/>
  <c r="O21" i="1"/>
  <c r="O20" i="1"/>
  <c r="O31" i="1"/>
  <c r="O53" i="1"/>
  <c r="O30" i="1"/>
  <c r="O59" i="1"/>
  <c r="O64" i="1"/>
  <c r="O51" i="1"/>
  <c r="O32" i="1"/>
  <c r="O49" i="1"/>
  <c r="O22" i="1"/>
  <c r="O10" i="1"/>
  <c r="U4" i="1"/>
  <c r="O4" i="1"/>
  <c r="U7" i="1"/>
  <c r="O7" i="1"/>
  <c r="O2" i="1"/>
  <c r="U6" i="1"/>
  <c r="O6" i="1"/>
  <c r="O3" i="1"/>
  <c r="O5" i="1"/>
  <c r="U15" i="1"/>
  <c r="O15" i="1"/>
  <c r="O28" i="1"/>
</calcChain>
</file>

<file path=xl/sharedStrings.xml><?xml version="1.0" encoding="utf-8"?>
<sst xmlns="http://schemas.openxmlformats.org/spreadsheetml/2006/main" count="493" uniqueCount="225">
  <si>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</si>
  <si>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</si>
  <si>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</si>
  <si>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</si>
  <si>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</si>
  <si>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</si>
  <si>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</si>
  <si>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</si>
  <si>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</si>
  <si>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</si>
  <si>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</si>
  <si>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</si>
  <si>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</si>
  <si>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</si>
  <si>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</si>
  <si>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</si>
  <si>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</si>
  <si>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</si>
  <si>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</si>
  <si>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</si>
  <si>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</si>
  <si>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</si>
  <si>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</si>
  <si>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</si>
  <si>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</si>
  <si>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</si>
  <si>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</si>
  <si>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</si>
  <si>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</si>
  <si>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</si>
  <si>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</si>
  <si>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</si>
  <si>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</si>
  <si>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</si>
  <si>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</si>
  <si>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</si>
  <si>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</si>
  <si>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</si>
  <si>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</si>
  <si>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</si>
  <si>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</si>
  <si>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</si>
  <si>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</si>
  <si>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</si>
  <si>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</si>
  <si>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</si>
  <si>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</si>
  <si>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</si>
  <si>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</si>
  <si>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</si>
  <si>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</si>
  <si>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</si>
  <si>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</si>
  <si>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</si>
  <si>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</si>
  <si>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</si>
  <si>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</si>
  <si>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</si>
  <si>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</si>
  <si>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</si>
  <si>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</si>
  <si>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</si>
  <si>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</si>
  <si>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</si>
  <si>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</si>
  <si>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</si>
  <si>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</si>
  <si>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</si>
  <si>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</si>
  <si>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</si>
  <si>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</si>
  <si>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</si>
  <si>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</si>
  <si>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</si>
  <si>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</si>
  <si>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</si>
  <si>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</si>
  <si>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</si>
  <si>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</si>
  <si>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</si>
  <si>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</si>
  <si>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</si>
  <si>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</si>
  <si>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</si>
  <si>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</si>
  <si>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</si>
  <si>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</si>
  <si>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</si>
  <si>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</si>
  <si>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</si>
  <si>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</si>
  <si>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</si>
  <si>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</si>
  <si>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</si>
  <si>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</si>
  <si>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</si>
  <si>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</si>
  <si>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</si>
  <si>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</si>
  <si>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</si>
  <si>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</si>
  <si>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</si>
  <si>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</si>
  <si>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</si>
  <si>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</si>
  <si>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</si>
  <si>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</si>
  <si>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</si>
  <si>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</si>
  <si>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</si>
  <si>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</si>
  <si>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</si>
  <si>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</si>
  <si>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</si>
  <si>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</si>
  <si>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</si>
  <si>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</si>
  <si>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</si>
  <si>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</si>
  <si>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</si>
  <si>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</si>
  <si>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</si>
  <si>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</si>
  <si>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</si>
  <si>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</si>
  <si>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</si>
  <si>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</si>
  <si>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</si>
  <si>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</si>
  <si>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</si>
  <si>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</si>
  <si>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</si>
  <si>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</si>
  <si>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</si>
  <si>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</si>
  <si>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</si>
  <si>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</si>
  <si>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</si>
  <si>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</si>
  <si>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</si>
  <si>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</si>
  <si>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</si>
  <si>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</si>
  <si>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</si>
  <si>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</si>
  <si>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</si>
  <si>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</si>
  <si>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</si>
  <si>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</si>
  <si>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</si>
  <si>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</si>
  <si>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</si>
  <si>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</si>
  <si>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</si>
  <si>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</si>
  <si>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</si>
  <si>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</si>
  <si>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</si>
  <si>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</si>
  <si>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</si>
  <si>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</si>
  <si>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</si>
  <si>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</si>
  <si>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</si>
  <si>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</si>
  <si>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</si>
  <si>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</si>
  <si>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</si>
  <si>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</si>
  <si>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</si>
  <si>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</si>
  <si>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</si>
  <si>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</si>
  <si>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</si>
  <si>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</si>
  <si>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</si>
  <si>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</si>
  <si>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</si>
  <si>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</si>
  <si>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</si>
  <si>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</si>
  <si>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</si>
  <si>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</si>
  <si>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</si>
  <si>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</si>
  <si>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</si>
  <si>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</si>
  <si>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</si>
  <si>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</si>
  <si>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</si>
  <si>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</si>
  <si>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</si>
  <si>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</si>
  <si>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</si>
  <si>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</si>
  <si>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</si>
  <si>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</si>
  <si>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</si>
  <si>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</si>
  <si>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</si>
  <si>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</si>
  <si>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</si>
  <si>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</si>
  <si>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</si>
  <si>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</si>
  <si>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</si>
  <si>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</si>
  <si>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</si>
  <si>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</si>
  <si>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</si>
  <si>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</si>
  <si>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</si>
  <si>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</si>
  <si>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</si>
  <si>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</si>
  <si>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</si>
  <si>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</si>
  <si>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</si>
  <si>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</si>
  <si>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</si>
  <si>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</si>
  <si>
    <t>非5+2普高面向5+2招生</t>
    <phoneticPr fontId="1" type="noConversion"/>
  </si>
  <si>
    <t>淮口中学</t>
    <phoneticPr fontId="1" type="noConversion"/>
  </si>
  <si>
    <t>第二批次统招额</t>
    <phoneticPr fontId="1" type="noConversion"/>
  </si>
  <si>
    <t>投档等级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</si>
</sst>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6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6"/>
  <sheetViews>
    <sheetView tabSelected="1" workbookViewId="0">
      <pane ySplit="1" topLeftCell="A53" activePane="bottomLeft" state="frozen"/>
      <selection pane="bottomLeft" activeCell="H61" sqref="H61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9" style="15"/>
    <col min="7" max="7" width="11" style="5" bestFit="1" customWidth="1"/>
    <col min="8" max="8" width="11" style="5" customWidth="1"/>
    <col min="9" max="9" width="6.75" style="5" customWidth="1"/>
    <col min="10" max="10" width="10.125" style="5" customWidth="1"/>
    <col min="11" max="11" width="10" style="5" customWidth="1"/>
    <col min="12" max="12" width="10.125" style="5" customWidth="1"/>
    <col min="13" max="13" width="8.5" style="5" customWidth="1"/>
    <col min="14" max="14" width="9" style="5" customWidth="1"/>
    <col min="15" max="16" width="8.75" style="5" customWidth="1"/>
    <col min="17" max="17" width="7.625" style="5" customWidth="1"/>
    <col min="18" max="18" width="8.125" style="5" customWidth="1"/>
    <col min="19" max="19" width="8.25" style="5" customWidth="1"/>
    <col min="20" max="20" width="9.125" style="5" customWidth="1"/>
    <col min="21" max="21" width="9.625" style="5" customWidth="1"/>
    <col min="22" max="22" width="11" style="5" customWidth="1"/>
    <col min="23" max="23" width="8.25" style="5" customWidth="1"/>
    <col min="24" max="24" width="6.625" style="5" customWidth="1"/>
    <col min="25" max="25" width="7.625" style="5" customWidth="1"/>
    <col min="26" max="26" width="6.5" style="5" customWidth="1"/>
    <col min="27" max="27" width="9" style="5"/>
    <col min="28" max="28" width="8.75" style="5" customWidth="1"/>
    <col min="29" max="29" width="8" style="5" customWidth="1"/>
    <col min="30" max="30" width="10.25" style="5" customWidth="1"/>
    <col min="31" max="16384" width="9" style="5"/>
  </cols>
  <sheetData>
    <row r="1" spans="1:30" s="9" customFormat="1" ht="33.75" customHeight="1" x14ac:dyDescent="0.2">
      <c r="A1" s="6" t="s">
        <v>0</v>
      </c>
      <c r="B1" s="9" t="s">
        <v>1</v>
      </c>
      <c r="C1" s="9" t="s">
        <v>193</v>
      </c>
      <c r="D1" s="9" t="s">
        <v>184</v>
      </c>
      <c r="E1" s="9" t="s">
        <v>183</v>
      </c>
      <c r="F1" s="11" t="s">
        <v>3</v>
      </c>
      <c r="G1" s="9" t="s">
        <v>2</v>
      </c>
      <c r="H1" s="16" t="s">
        <v>224</v>
      </c>
      <c r="I1" s="9" t="s">
        <v>4</v>
      </c>
      <c r="J1" s="9" t="s">
        <v>5</v>
      </c>
      <c r="K1" s="9" t="s">
        <v>6</v>
      </c>
      <c r="L1" s="9" t="s">
        <v>7</v>
      </c>
      <c r="M1" s="10" t="s">
        <v>170</v>
      </c>
      <c r="N1" s="10" t="s">
        <v>169</v>
      </c>
      <c r="O1" s="10" t="s">
        <v>171</v>
      </c>
      <c r="P1" s="10" t="s">
        <v>223</v>
      </c>
      <c r="Q1" s="10" t="s">
        <v>177</v>
      </c>
      <c r="R1" s="10" t="s">
        <v>202</v>
      </c>
      <c r="S1" s="10" t="s">
        <v>172</v>
      </c>
      <c r="T1" s="10" t="s">
        <v>173</v>
      </c>
      <c r="U1" s="10" t="s">
        <v>174</v>
      </c>
      <c r="V1" s="10" t="s">
        <v>176</v>
      </c>
      <c r="W1" s="10" t="s">
        <v>175</v>
      </c>
      <c r="X1" s="10" t="s">
        <v>178</v>
      </c>
      <c r="Y1" s="10" t="s">
        <v>182</v>
      </c>
      <c r="Z1" s="10" t="s">
        <v>204</v>
      </c>
      <c r="AA1" s="10" t="s">
        <v>181</v>
      </c>
      <c r="AB1" s="10" t="s">
        <v>180</v>
      </c>
      <c r="AC1" s="10" t="s">
        <v>201</v>
      </c>
      <c r="AD1" s="10" t="s">
        <v>179</v>
      </c>
    </row>
    <row r="2" spans="1:30" x14ac:dyDescent="0.3">
      <c r="A2" s="6" t="s">
        <v>55</v>
      </c>
      <c r="B2" s="9" t="s">
        <v>89</v>
      </c>
      <c r="C2" s="1" t="s">
        <v>194</v>
      </c>
      <c r="D2" s="1" t="s">
        <v>185</v>
      </c>
      <c r="E2" s="1" t="s">
        <v>188</v>
      </c>
      <c r="F2" s="13">
        <v>430</v>
      </c>
      <c r="G2" s="1">
        <v>649</v>
      </c>
      <c r="H2" s="17">
        <v>1</v>
      </c>
      <c r="I2" s="2">
        <v>0</v>
      </c>
      <c r="J2" s="1">
        <v>648</v>
      </c>
      <c r="K2" s="3">
        <f>0</f>
        <v>0</v>
      </c>
      <c r="L2" s="3">
        <f>0</f>
        <v>0</v>
      </c>
      <c r="M2" s="7">
        <v>500</v>
      </c>
      <c r="N2" s="7">
        <v>470</v>
      </c>
      <c r="O2" s="7">
        <f t="shared" ref="O2:O17" si="0">M2-N2</f>
        <v>30</v>
      </c>
      <c r="P2" s="7">
        <f t="shared" ref="P2:P33" si="1">N2-AA2-AD2-Z2</f>
        <v>187</v>
      </c>
      <c r="Q2" s="7">
        <v>15</v>
      </c>
      <c r="R2" s="7">
        <f>0</f>
        <v>0</v>
      </c>
      <c r="S2" s="7">
        <f>0</f>
        <v>0</v>
      </c>
      <c r="T2" s="7">
        <f>0</f>
        <v>0</v>
      </c>
      <c r="U2" s="7">
        <f>0</f>
        <v>0</v>
      </c>
      <c r="V2" s="7">
        <v>100</v>
      </c>
      <c r="W2" s="7">
        <f>0</f>
        <v>0</v>
      </c>
      <c r="X2" s="7">
        <f>0</f>
        <v>0</v>
      </c>
      <c r="Y2" s="7">
        <f>0</f>
        <v>0</v>
      </c>
      <c r="Z2" s="7">
        <v>48</v>
      </c>
      <c r="AA2" s="7">
        <v>235</v>
      </c>
      <c r="AB2" s="7">
        <f>0</f>
        <v>0</v>
      </c>
      <c r="AC2" s="7">
        <f>0</f>
        <v>0</v>
      </c>
      <c r="AD2" s="7">
        <f>0</f>
        <v>0</v>
      </c>
    </row>
    <row r="3" spans="1:30" x14ac:dyDescent="0.3">
      <c r="A3" s="6" t="s">
        <v>22</v>
      </c>
      <c r="B3" s="9" t="s">
        <v>23</v>
      </c>
      <c r="C3" s="1" t="s">
        <v>194</v>
      </c>
      <c r="D3" s="1" t="s">
        <v>185</v>
      </c>
      <c r="E3" s="1" t="s">
        <v>220</v>
      </c>
      <c r="F3" s="13">
        <v>882</v>
      </c>
      <c r="G3" s="1">
        <v>643</v>
      </c>
      <c r="H3" s="17">
        <v>1</v>
      </c>
      <c r="I3" s="3">
        <f>0</f>
        <v>0</v>
      </c>
      <c r="J3" s="1">
        <v>643</v>
      </c>
      <c r="K3" s="3">
        <f>0</f>
        <v>0</v>
      </c>
      <c r="L3" s="3">
        <f>0</f>
        <v>0</v>
      </c>
      <c r="M3" s="7">
        <v>400</v>
      </c>
      <c r="N3" s="7">
        <v>376</v>
      </c>
      <c r="O3" s="7">
        <f t="shared" si="0"/>
        <v>24</v>
      </c>
      <c r="P3" s="7">
        <f t="shared" si="1"/>
        <v>142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v>100</v>
      </c>
      <c r="W3" s="7">
        <f>0</f>
        <v>0</v>
      </c>
      <c r="X3" s="7">
        <f>0</f>
        <v>0</v>
      </c>
      <c r="Y3" s="7">
        <f>0</f>
        <v>0</v>
      </c>
      <c r="Z3" s="7">
        <v>46</v>
      </c>
      <c r="AA3" s="7">
        <v>188</v>
      </c>
      <c r="AB3" s="7">
        <f>0</f>
        <v>0</v>
      </c>
      <c r="AC3" s="7">
        <f>0</f>
        <v>0</v>
      </c>
      <c r="AD3" s="7">
        <f>0</f>
        <v>0</v>
      </c>
    </row>
    <row r="4" spans="1:30" x14ac:dyDescent="0.3">
      <c r="A4" s="6" t="s">
        <v>148</v>
      </c>
      <c r="B4" s="9" t="s">
        <v>149</v>
      </c>
      <c r="C4" s="1" t="s">
        <v>194</v>
      </c>
      <c r="D4" s="1" t="s">
        <v>185</v>
      </c>
      <c r="E4" s="1" t="s">
        <v>188</v>
      </c>
      <c r="F4" s="13">
        <v>1328</v>
      </c>
      <c r="G4" s="1">
        <v>638</v>
      </c>
      <c r="H4" s="17">
        <v>2</v>
      </c>
      <c r="I4" s="2">
        <v>0</v>
      </c>
      <c r="J4" s="1">
        <v>638</v>
      </c>
      <c r="K4" s="3">
        <f>0</f>
        <v>0</v>
      </c>
      <c r="L4" s="3">
        <f>0</f>
        <v>0</v>
      </c>
      <c r="M4" s="7">
        <v>495</v>
      </c>
      <c r="N4" s="7">
        <v>462</v>
      </c>
      <c r="O4" s="7">
        <f t="shared" si="0"/>
        <v>33</v>
      </c>
      <c r="P4" s="7">
        <f t="shared" si="1"/>
        <v>196</v>
      </c>
      <c r="Q4" s="7">
        <f>0</f>
        <v>0</v>
      </c>
      <c r="R4" s="7">
        <f>0</f>
        <v>0</v>
      </c>
      <c r="S4" s="7">
        <v>45</v>
      </c>
      <c r="T4" s="7">
        <v>42</v>
      </c>
      <c r="U4" s="7">
        <f>S4-T4</f>
        <v>3</v>
      </c>
      <c r="V4" s="7">
        <f>0</f>
        <v>0</v>
      </c>
      <c r="W4" s="7">
        <f>0</f>
        <v>0</v>
      </c>
      <c r="X4" s="7">
        <f>0</f>
        <v>0</v>
      </c>
      <c r="Y4" s="7">
        <v>20</v>
      </c>
      <c r="Z4" s="7">
        <v>35</v>
      </c>
      <c r="AA4" s="7">
        <v>231</v>
      </c>
      <c r="AB4" s="7">
        <f>0</f>
        <v>0</v>
      </c>
      <c r="AC4" s="7">
        <f>0</f>
        <v>0</v>
      </c>
      <c r="AD4" s="7">
        <f>0</f>
        <v>0</v>
      </c>
    </row>
    <row r="5" spans="1:30" x14ac:dyDescent="0.3">
      <c r="A5" s="6" t="s">
        <v>20</v>
      </c>
      <c r="B5" s="9" t="s">
        <v>21</v>
      </c>
      <c r="C5" s="1" t="s">
        <v>194</v>
      </c>
      <c r="D5" s="1" t="s">
        <v>185</v>
      </c>
      <c r="E5" s="1" t="s">
        <v>188</v>
      </c>
      <c r="F5" s="13">
        <v>1454</v>
      </c>
      <c r="G5" s="1">
        <v>637</v>
      </c>
      <c r="H5" s="17">
        <v>2</v>
      </c>
      <c r="I5" s="3">
        <f>0</f>
        <v>0</v>
      </c>
      <c r="J5" s="2">
        <v>636</v>
      </c>
      <c r="K5" s="3">
        <f>0</f>
        <v>0</v>
      </c>
      <c r="L5" s="3">
        <f>0</f>
        <v>0</v>
      </c>
      <c r="M5" s="7">
        <v>500</v>
      </c>
      <c r="N5" s="7">
        <v>470</v>
      </c>
      <c r="O5" s="7">
        <f t="shared" si="0"/>
        <v>30</v>
      </c>
      <c r="P5" s="7">
        <f t="shared" si="1"/>
        <v>175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v>100</v>
      </c>
      <c r="W5" s="7">
        <v>12</v>
      </c>
      <c r="X5" s="7">
        <f>0</f>
        <v>0</v>
      </c>
      <c r="Y5" s="7">
        <f>0</f>
        <v>0</v>
      </c>
      <c r="Z5" s="7">
        <v>60</v>
      </c>
      <c r="AA5" s="7">
        <v>235</v>
      </c>
      <c r="AB5" s="7">
        <f>0</f>
        <v>0</v>
      </c>
      <c r="AC5" s="7">
        <f>0</f>
        <v>0</v>
      </c>
      <c r="AD5" s="7">
        <f>0</f>
        <v>0</v>
      </c>
    </row>
    <row r="6" spans="1:30" x14ac:dyDescent="0.3">
      <c r="A6" s="6" t="s">
        <v>28</v>
      </c>
      <c r="B6" s="9" t="s">
        <v>29</v>
      </c>
      <c r="C6" s="1" t="s">
        <v>194</v>
      </c>
      <c r="D6" s="1" t="s">
        <v>185</v>
      </c>
      <c r="E6" s="1" t="s">
        <v>188</v>
      </c>
      <c r="F6" s="13">
        <v>2022</v>
      </c>
      <c r="G6" s="1">
        <v>632</v>
      </c>
      <c r="H6" s="17">
        <v>3</v>
      </c>
      <c r="I6" s="3">
        <f>0</f>
        <v>0</v>
      </c>
      <c r="J6" s="1">
        <v>629</v>
      </c>
      <c r="K6" s="3">
        <f>0</f>
        <v>0</v>
      </c>
      <c r="L6" s="3">
        <f>0</f>
        <v>0</v>
      </c>
      <c r="M6" s="7">
        <v>600</v>
      </c>
      <c r="N6" s="7">
        <v>570</v>
      </c>
      <c r="O6" s="7">
        <f t="shared" si="0"/>
        <v>30</v>
      </c>
      <c r="P6" s="7">
        <f t="shared" si="1"/>
        <v>207</v>
      </c>
      <c r="Q6" s="7">
        <f>0</f>
        <v>0</v>
      </c>
      <c r="R6" s="7">
        <f>0</f>
        <v>0</v>
      </c>
      <c r="S6" s="7">
        <v>80</v>
      </c>
      <c r="T6" s="7">
        <v>76</v>
      </c>
      <c r="U6" s="7">
        <f>S6-T6</f>
        <v>4</v>
      </c>
      <c r="V6" s="7">
        <f>0</f>
        <v>0</v>
      </c>
      <c r="W6" s="7">
        <v>10</v>
      </c>
      <c r="X6" s="7">
        <f>0</f>
        <v>0</v>
      </c>
      <c r="Y6" s="7">
        <f>0</f>
        <v>0</v>
      </c>
      <c r="Z6" s="7">
        <v>78</v>
      </c>
      <c r="AA6" s="7">
        <v>285</v>
      </c>
      <c r="AB6" s="7">
        <f>0</f>
        <v>0</v>
      </c>
      <c r="AC6" s="7">
        <f>0</f>
        <v>0</v>
      </c>
      <c r="AD6" s="7">
        <f>0</f>
        <v>0</v>
      </c>
    </row>
    <row r="7" spans="1:30" x14ac:dyDescent="0.3">
      <c r="A7" s="6" t="s">
        <v>75</v>
      </c>
      <c r="B7" s="9" t="s">
        <v>76</v>
      </c>
      <c r="C7" s="1" t="s">
        <v>194</v>
      </c>
      <c r="D7" s="1" t="s">
        <v>185</v>
      </c>
      <c r="E7" s="1" t="s">
        <v>188</v>
      </c>
      <c r="F7" s="13">
        <v>2456</v>
      </c>
      <c r="G7" s="1">
        <v>629</v>
      </c>
      <c r="H7" s="17">
        <v>3</v>
      </c>
      <c r="I7" s="2">
        <v>0</v>
      </c>
      <c r="J7" s="1">
        <v>631</v>
      </c>
      <c r="K7" s="3">
        <f>0</f>
        <v>0</v>
      </c>
      <c r="L7" s="3">
        <f>0</f>
        <v>0</v>
      </c>
      <c r="M7" s="7">
        <v>495</v>
      </c>
      <c r="N7" s="7">
        <v>462</v>
      </c>
      <c r="O7" s="7">
        <f t="shared" si="0"/>
        <v>33</v>
      </c>
      <c r="P7" s="7">
        <f t="shared" si="1"/>
        <v>175</v>
      </c>
      <c r="Q7" s="7">
        <f>0</f>
        <v>0</v>
      </c>
      <c r="R7" s="7">
        <f>0</f>
        <v>0</v>
      </c>
      <c r="S7" s="7">
        <v>45</v>
      </c>
      <c r="T7" s="7">
        <v>42</v>
      </c>
      <c r="U7" s="7">
        <f>S7-T7</f>
        <v>3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v>56</v>
      </c>
      <c r="AA7" s="7">
        <v>231</v>
      </c>
      <c r="AB7" s="7">
        <f>0</f>
        <v>0</v>
      </c>
      <c r="AC7" s="7">
        <f>0</f>
        <v>0</v>
      </c>
      <c r="AD7" s="7">
        <f>0</f>
        <v>0</v>
      </c>
    </row>
    <row r="8" spans="1:30" x14ac:dyDescent="0.3">
      <c r="A8" s="6" t="s">
        <v>152</v>
      </c>
      <c r="B8" s="9" t="s">
        <v>153</v>
      </c>
      <c r="C8" s="1" t="s">
        <v>194</v>
      </c>
      <c r="D8" s="1" t="s">
        <v>185</v>
      </c>
      <c r="E8" s="1" t="s">
        <v>189</v>
      </c>
      <c r="F8" s="13">
        <v>2919</v>
      </c>
      <c r="G8" s="2">
        <v>626</v>
      </c>
      <c r="H8" s="18">
        <v>4</v>
      </c>
      <c r="I8" s="1">
        <v>629</v>
      </c>
      <c r="J8" s="1">
        <v>621</v>
      </c>
      <c r="K8" s="3">
        <f>0</f>
        <v>0</v>
      </c>
      <c r="L8" s="3">
        <f>0</f>
        <v>0</v>
      </c>
      <c r="M8" s="8">
        <v>350</v>
      </c>
      <c r="N8" s="8">
        <v>282</v>
      </c>
      <c r="O8" s="7">
        <f t="shared" si="0"/>
        <v>68</v>
      </c>
      <c r="P8" s="7">
        <f t="shared" si="1"/>
        <v>105</v>
      </c>
      <c r="Q8" s="7">
        <v>50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f>0</f>
        <v>0</v>
      </c>
      <c r="Z8" s="7">
        <v>36</v>
      </c>
      <c r="AA8" s="7">
        <v>141</v>
      </c>
      <c r="AB8" s="7">
        <f>0</f>
        <v>0</v>
      </c>
      <c r="AC8" s="7">
        <f>0</f>
        <v>0</v>
      </c>
      <c r="AD8" s="7">
        <f>0</f>
        <v>0</v>
      </c>
    </row>
    <row r="9" spans="1:30" x14ac:dyDescent="0.3">
      <c r="A9" s="6" t="s">
        <v>155</v>
      </c>
      <c r="B9" s="9" t="s">
        <v>165</v>
      </c>
      <c r="C9" s="1" t="s">
        <v>194</v>
      </c>
      <c r="D9" s="1" t="s">
        <v>185</v>
      </c>
      <c r="E9" s="1" t="s">
        <v>189</v>
      </c>
      <c r="F9" s="13">
        <v>3082</v>
      </c>
      <c r="G9" s="1">
        <v>625</v>
      </c>
      <c r="H9" s="17">
        <v>4</v>
      </c>
      <c r="I9" s="1">
        <v>629</v>
      </c>
      <c r="J9" s="1">
        <v>624</v>
      </c>
      <c r="K9" s="3">
        <f>0</f>
        <v>0</v>
      </c>
      <c r="L9" s="3">
        <f>0</f>
        <v>0</v>
      </c>
      <c r="M9" s="8">
        <v>400</v>
      </c>
      <c r="N9" s="8">
        <v>329</v>
      </c>
      <c r="O9" s="7">
        <f t="shared" si="0"/>
        <v>71</v>
      </c>
      <c r="P9" s="7">
        <f t="shared" si="1"/>
        <v>164</v>
      </c>
      <c r="Q9" s="7">
        <f>0</f>
        <v>0</v>
      </c>
      <c r="R9" s="7">
        <f>0</f>
        <v>0</v>
      </c>
      <c r="S9" s="7">
        <f>0</f>
        <v>0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f>0</f>
        <v>0</v>
      </c>
      <c r="Y9" s="7">
        <f>0</f>
        <v>0</v>
      </c>
      <c r="Z9" s="7">
        <f>0</f>
        <v>0</v>
      </c>
      <c r="AA9" s="7">
        <v>165</v>
      </c>
      <c r="AB9" s="7">
        <f>0</f>
        <v>0</v>
      </c>
      <c r="AC9" s="7">
        <f>0</f>
        <v>0</v>
      </c>
      <c r="AD9" s="7">
        <f>0</f>
        <v>0</v>
      </c>
    </row>
    <row r="10" spans="1:30" x14ac:dyDescent="0.3">
      <c r="A10" s="6" t="s">
        <v>41</v>
      </c>
      <c r="B10" s="9" t="s">
        <v>8</v>
      </c>
      <c r="C10" s="1" t="s">
        <v>194</v>
      </c>
      <c r="D10" s="1" t="s">
        <v>185</v>
      </c>
      <c r="E10" s="1" t="s">
        <v>189</v>
      </c>
      <c r="F10" s="12">
        <v>3254</v>
      </c>
      <c r="G10" s="1">
        <v>624</v>
      </c>
      <c r="H10" s="17">
        <v>4</v>
      </c>
      <c r="I10" s="1">
        <v>627</v>
      </c>
      <c r="J10" s="1">
        <v>624</v>
      </c>
      <c r="K10" s="3">
        <f>0</f>
        <v>0</v>
      </c>
      <c r="L10" s="3">
        <f>0</f>
        <v>0</v>
      </c>
      <c r="M10" s="7">
        <v>530</v>
      </c>
      <c r="N10" s="7">
        <v>450</v>
      </c>
      <c r="O10" s="7">
        <f t="shared" si="0"/>
        <v>80</v>
      </c>
      <c r="P10" s="7">
        <f t="shared" si="1"/>
        <v>169</v>
      </c>
      <c r="Q10" s="7">
        <f>0</f>
        <v>0</v>
      </c>
      <c r="R10" s="7">
        <f>0</f>
        <v>0</v>
      </c>
      <c r="S10" s="7">
        <f>0</f>
        <v>0</v>
      </c>
      <c r="T10" s="7">
        <f>0</f>
        <v>0</v>
      </c>
      <c r="U10" s="7">
        <f>0</f>
        <v>0</v>
      </c>
      <c r="V10" s="7">
        <v>50</v>
      </c>
      <c r="W10" s="7">
        <f>0</f>
        <v>0</v>
      </c>
      <c r="X10" s="7">
        <f>0</f>
        <v>0</v>
      </c>
      <c r="Y10" s="7">
        <f>0</f>
        <v>0</v>
      </c>
      <c r="Z10" s="7">
        <v>56</v>
      </c>
      <c r="AA10" s="7">
        <v>225</v>
      </c>
      <c r="AB10" s="7">
        <f>0</f>
        <v>0</v>
      </c>
      <c r="AC10" s="7">
        <f>0</f>
        <v>0</v>
      </c>
      <c r="AD10" s="7">
        <f>0</f>
        <v>0</v>
      </c>
    </row>
    <row r="11" spans="1:30" x14ac:dyDescent="0.3">
      <c r="A11" s="6" t="s">
        <v>53</v>
      </c>
      <c r="B11" s="9" t="s">
        <v>88</v>
      </c>
      <c r="C11" s="1" t="s">
        <v>194</v>
      </c>
      <c r="D11" s="1" t="s">
        <v>185</v>
      </c>
      <c r="E11" s="1" t="s">
        <v>189</v>
      </c>
      <c r="F11" s="13">
        <v>3799</v>
      </c>
      <c r="G11" s="1">
        <v>621</v>
      </c>
      <c r="H11" s="17">
        <v>5</v>
      </c>
      <c r="I11" s="1">
        <v>623</v>
      </c>
      <c r="J11" s="1">
        <v>617</v>
      </c>
      <c r="K11" s="2" t="s">
        <v>9</v>
      </c>
      <c r="L11" s="2" t="s">
        <v>9</v>
      </c>
      <c r="M11" s="8">
        <v>450</v>
      </c>
      <c r="N11" s="8">
        <v>354</v>
      </c>
      <c r="O11" s="7">
        <f t="shared" si="0"/>
        <v>96</v>
      </c>
      <c r="P11" s="7">
        <f t="shared" si="1"/>
        <v>158</v>
      </c>
      <c r="Q11" s="7">
        <f>0</f>
        <v>0</v>
      </c>
      <c r="R11" s="7">
        <f>0</f>
        <v>0</v>
      </c>
      <c r="S11" s="7">
        <f>0</f>
        <v>0</v>
      </c>
      <c r="T11" s="7">
        <f>0</f>
        <v>0</v>
      </c>
      <c r="U11" s="7">
        <f>0</f>
        <v>0</v>
      </c>
      <c r="V11" s="7">
        <f>0</f>
        <v>0</v>
      </c>
      <c r="W11" s="7">
        <f>0</f>
        <v>0</v>
      </c>
      <c r="X11" s="7">
        <f>0</f>
        <v>0</v>
      </c>
      <c r="Y11" s="7">
        <f>0</f>
        <v>0</v>
      </c>
      <c r="Z11" s="7">
        <v>19</v>
      </c>
      <c r="AA11" s="7">
        <v>177</v>
      </c>
      <c r="AB11" s="7">
        <f>0</f>
        <v>0</v>
      </c>
      <c r="AC11" s="7">
        <f>0</f>
        <v>0</v>
      </c>
      <c r="AD11" s="7">
        <f>0</f>
        <v>0</v>
      </c>
    </row>
    <row r="12" spans="1:30" x14ac:dyDescent="0.3">
      <c r="A12" s="6" t="s">
        <v>78</v>
      </c>
      <c r="B12" s="9" t="s">
        <v>79</v>
      </c>
      <c r="C12" s="1" t="s">
        <v>194</v>
      </c>
      <c r="D12" s="1" t="s">
        <v>185</v>
      </c>
      <c r="E12" s="1" t="s">
        <v>189</v>
      </c>
      <c r="F12" s="13">
        <v>4160</v>
      </c>
      <c r="G12" s="1">
        <v>619</v>
      </c>
      <c r="H12" s="17">
        <v>5</v>
      </c>
      <c r="I12" s="1">
        <v>622</v>
      </c>
      <c r="J12" s="1">
        <v>622</v>
      </c>
      <c r="K12" s="3">
        <f>0</f>
        <v>0</v>
      </c>
      <c r="L12" s="3">
        <f>0</f>
        <v>0</v>
      </c>
      <c r="M12" s="8">
        <v>300</v>
      </c>
      <c r="N12" s="8">
        <v>282</v>
      </c>
      <c r="O12" s="7">
        <f t="shared" si="0"/>
        <v>18</v>
      </c>
      <c r="P12" s="7">
        <f t="shared" si="1"/>
        <v>207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f>0</f>
        <v>0</v>
      </c>
      <c r="Y12" s="7">
        <f>0</f>
        <v>0</v>
      </c>
      <c r="Z12" s="7">
        <f>0</f>
        <v>0</v>
      </c>
      <c r="AA12" s="7">
        <v>75</v>
      </c>
      <c r="AB12" s="7">
        <f>0</f>
        <v>0</v>
      </c>
      <c r="AC12" s="7">
        <f>0</f>
        <v>0</v>
      </c>
      <c r="AD12" s="7">
        <f>0</f>
        <v>0</v>
      </c>
    </row>
    <row r="13" spans="1:30" ht="33" x14ac:dyDescent="0.3">
      <c r="A13" s="6" t="s">
        <v>163</v>
      </c>
      <c r="B13" s="9" t="s">
        <v>167</v>
      </c>
      <c r="C13" s="1" t="s">
        <v>194</v>
      </c>
      <c r="D13" s="1" t="s">
        <v>185</v>
      </c>
      <c r="E13" s="1" t="s">
        <v>191</v>
      </c>
      <c r="F13" s="13">
        <v>4160</v>
      </c>
      <c r="G13" s="1">
        <v>619</v>
      </c>
      <c r="H13" s="17">
        <v>5</v>
      </c>
      <c r="I13" s="1">
        <v>627</v>
      </c>
      <c r="J13" s="1">
        <v>616</v>
      </c>
      <c r="K13" s="3">
        <f>0</f>
        <v>0</v>
      </c>
      <c r="L13" s="3">
        <f>0</f>
        <v>0</v>
      </c>
      <c r="M13" s="7">
        <v>100</v>
      </c>
      <c r="N13" s="7">
        <v>50</v>
      </c>
      <c r="O13" s="7">
        <f t="shared" si="0"/>
        <v>50</v>
      </c>
      <c r="P13" s="7">
        <f t="shared" si="1"/>
        <v>50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f>0</f>
        <v>0</v>
      </c>
      <c r="Y13" s="7">
        <f>0</f>
        <v>0</v>
      </c>
      <c r="Z13" s="7">
        <f>0</f>
        <v>0</v>
      </c>
      <c r="AA13" s="7">
        <f>0</f>
        <v>0</v>
      </c>
      <c r="AB13" s="7">
        <f>0</f>
        <v>0</v>
      </c>
      <c r="AC13" s="7">
        <f>0</f>
        <v>0</v>
      </c>
      <c r="AD13" s="7">
        <f>0</f>
        <v>0</v>
      </c>
    </row>
    <row r="14" spans="1:30" x14ac:dyDescent="0.3">
      <c r="A14" s="6" t="s">
        <v>50</v>
      </c>
      <c r="B14" s="9" t="s">
        <v>87</v>
      </c>
      <c r="C14" s="1" t="s">
        <v>194</v>
      </c>
      <c r="D14" s="1" t="s">
        <v>185</v>
      </c>
      <c r="E14" s="1" t="s">
        <v>189</v>
      </c>
      <c r="F14" s="13">
        <v>4357</v>
      </c>
      <c r="G14" s="1">
        <v>618</v>
      </c>
      <c r="H14" s="17">
        <v>5</v>
      </c>
      <c r="I14" s="1">
        <v>621</v>
      </c>
      <c r="J14" s="1">
        <v>617</v>
      </c>
      <c r="K14" s="3">
        <f>0</f>
        <v>0</v>
      </c>
      <c r="L14" s="3">
        <f>0</f>
        <v>0</v>
      </c>
      <c r="M14" s="8">
        <v>200</v>
      </c>
      <c r="N14" s="8">
        <v>141</v>
      </c>
      <c r="O14" s="7">
        <f t="shared" si="0"/>
        <v>59</v>
      </c>
      <c r="P14" s="7">
        <f t="shared" si="1"/>
        <v>117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f>0</f>
        <v>0</v>
      </c>
      <c r="Y14" s="7">
        <f>0</f>
        <v>0</v>
      </c>
      <c r="Z14" s="7">
        <f>0</f>
        <v>0</v>
      </c>
      <c r="AA14" s="7">
        <v>24</v>
      </c>
      <c r="AB14" s="7">
        <f>0</f>
        <v>0</v>
      </c>
      <c r="AC14" s="7">
        <f>0</f>
        <v>0</v>
      </c>
      <c r="AD14" s="7">
        <f>0</f>
        <v>0</v>
      </c>
    </row>
    <row r="15" spans="1:30" ht="33" x14ac:dyDescent="0.3">
      <c r="A15" s="6" t="s">
        <v>18</v>
      </c>
      <c r="B15" s="9" t="s">
        <v>19</v>
      </c>
      <c r="C15" s="1" t="s">
        <v>195</v>
      </c>
      <c r="D15" s="1" t="s">
        <v>186</v>
      </c>
      <c r="E15" s="1" t="s">
        <v>188</v>
      </c>
      <c r="F15" s="13">
        <v>4553</v>
      </c>
      <c r="G15" s="1">
        <v>617</v>
      </c>
      <c r="H15" s="17">
        <v>5</v>
      </c>
      <c r="I15" s="3">
        <f>0</f>
        <v>0</v>
      </c>
      <c r="J15" s="2">
        <v>597</v>
      </c>
      <c r="K15" s="3">
        <f>0</f>
        <v>0</v>
      </c>
      <c r="L15" s="3">
        <f>0</f>
        <v>0</v>
      </c>
      <c r="M15" s="7">
        <v>315</v>
      </c>
      <c r="N15" s="7">
        <v>294</v>
      </c>
      <c r="O15" s="7">
        <f t="shared" si="0"/>
        <v>21</v>
      </c>
      <c r="P15" s="7">
        <f t="shared" si="1"/>
        <v>111</v>
      </c>
      <c r="Q15" s="7">
        <f>0</f>
        <v>0</v>
      </c>
      <c r="R15" s="7">
        <f>0</f>
        <v>0</v>
      </c>
      <c r="S15" s="7">
        <v>45</v>
      </c>
      <c r="T15" s="7">
        <v>42</v>
      </c>
      <c r="U15" s="7">
        <f>S15-T15</f>
        <v>3</v>
      </c>
      <c r="V15" s="7">
        <f>0</f>
        <v>0</v>
      </c>
      <c r="W15" s="7">
        <f>0</f>
        <v>0</v>
      </c>
      <c r="X15" s="7">
        <f>0</f>
        <v>0</v>
      </c>
      <c r="Y15" s="7">
        <f>0</f>
        <v>0</v>
      </c>
      <c r="Z15" s="7">
        <v>36</v>
      </c>
      <c r="AA15" s="7">
        <v>147</v>
      </c>
      <c r="AB15" s="7">
        <f>0</f>
        <v>0</v>
      </c>
      <c r="AC15" s="7">
        <f>0</f>
        <v>0</v>
      </c>
      <c r="AD15" s="7">
        <f>0</f>
        <v>0</v>
      </c>
    </row>
    <row r="16" spans="1:30" x14ac:dyDescent="0.3">
      <c r="A16" s="6" t="s">
        <v>56</v>
      </c>
      <c r="B16" s="9" t="s">
        <v>57</v>
      </c>
      <c r="C16" s="1" t="s">
        <v>194</v>
      </c>
      <c r="D16" s="1" t="s">
        <v>185</v>
      </c>
      <c r="E16" s="1" t="s">
        <v>189</v>
      </c>
      <c r="F16" s="13">
        <v>4728</v>
      </c>
      <c r="G16" s="1">
        <v>616</v>
      </c>
      <c r="H16" s="17">
        <v>5</v>
      </c>
      <c r="I16" s="1">
        <v>619</v>
      </c>
      <c r="J16" s="1">
        <v>615</v>
      </c>
      <c r="K16" s="3">
        <f>0</f>
        <v>0</v>
      </c>
      <c r="L16" s="3">
        <f>0</f>
        <v>0</v>
      </c>
      <c r="M16" s="8">
        <v>689</v>
      </c>
      <c r="N16" s="8">
        <v>600</v>
      </c>
      <c r="O16" s="7">
        <f t="shared" si="0"/>
        <v>89</v>
      </c>
      <c r="P16" s="7">
        <f t="shared" si="1"/>
        <v>240</v>
      </c>
      <c r="Q16" s="7">
        <v>40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v>50</v>
      </c>
      <c r="W16" s="7">
        <f>0</f>
        <v>0</v>
      </c>
      <c r="X16" s="7">
        <f>0</f>
        <v>0</v>
      </c>
      <c r="Y16" s="7">
        <f>0</f>
        <v>0</v>
      </c>
      <c r="Z16" s="7">
        <v>60</v>
      </c>
      <c r="AA16" s="7">
        <v>300</v>
      </c>
      <c r="AB16" s="7">
        <f>0</f>
        <v>0</v>
      </c>
      <c r="AC16" s="7">
        <f>0</f>
        <v>0</v>
      </c>
      <c r="AD16" s="7">
        <f>0</f>
        <v>0</v>
      </c>
    </row>
    <row r="17" spans="1:30" x14ac:dyDescent="0.3">
      <c r="A17" s="6" t="s">
        <v>65</v>
      </c>
      <c r="B17" s="9" t="s">
        <v>91</v>
      </c>
      <c r="C17" s="1" t="s">
        <v>194</v>
      </c>
      <c r="D17" s="1" t="s">
        <v>185</v>
      </c>
      <c r="E17" s="1" t="s">
        <v>189</v>
      </c>
      <c r="F17" s="13">
        <v>5434</v>
      </c>
      <c r="G17" s="1">
        <v>612</v>
      </c>
      <c r="H17" s="17">
        <v>6</v>
      </c>
      <c r="I17" s="1">
        <v>616</v>
      </c>
      <c r="J17" s="1">
        <v>604</v>
      </c>
      <c r="K17" s="3">
        <f>0</f>
        <v>0</v>
      </c>
      <c r="L17" s="3">
        <f>0</f>
        <v>0</v>
      </c>
      <c r="M17" s="8">
        <v>500</v>
      </c>
      <c r="N17" s="8">
        <v>423</v>
      </c>
      <c r="O17" s="7">
        <f t="shared" si="0"/>
        <v>77</v>
      </c>
      <c r="P17" s="7">
        <f t="shared" si="1"/>
        <v>151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f>0</f>
        <v>0</v>
      </c>
      <c r="Y17" s="7">
        <v>20</v>
      </c>
      <c r="Z17" s="7">
        <v>60</v>
      </c>
      <c r="AA17" s="7">
        <v>212</v>
      </c>
      <c r="AB17" s="7">
        <f>0</f>
        <v>0</v>
      </c>
      <c r="AC17" s="7">
        <f>0</f>
        <v>0</v>
      </c>
      <c r="AD17" s="7">
        <f>0</f>
        <v>0</v>
      </c>
    </row>
    <row r="18" spans="1:30" ht="33" x14ac:dyDescent="0.3">
      <c r="A18" s="6" t="s">
        <v>16</v>
      </c>
      <c r="B18" s="9" t="s">
        <v>200</v>
      </c>
      <c r="C18" s="1" t="s">
        <v>197</v>
      </c>
      <c r="D18" s="1" t="s">
        <v>185</v>
      </c>
      <c r="E18" s="1" t="s">
        <v>189</v>
      </c>
      <c r="F18" s="14">
        <f>5616</f>
        <v>5616</v>
      </c>
      <c r="G18" s="3">
        <f>0</f>
        <v>0</v>
      </c>
      <c r="H18" s="19">
        <v>6</v>
      </c>
      <c r="I18" s="3">
        <f>0</f>
        <v>0</v>
      </c>
      <c r="J18" s="3">
        <f>0</f>
        <v>0</v>
      </c>
      <c r="K18" s="1">
        <v>611</v>
      </c>
      <c r="L18" s="1">
        <v>621</v>
      </c>
      <c r="M18" s="7">
        <v>560</v>
      </c>
      <c r="N18" s="7">
        <v>560</v>
      </c>
      <c r="O18" s="7">
        <f>0</f>
        <v>0</v>
      </c>
      <c r="P18" s="7">
        <f t="shared" si="1"/>
        <v>85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f>0</f>
        <v>0</v>
      </c>
      <c r="Y18" s="7">
        <f>0</f>
        <v>0</v>
      </c>
      <c r="Z18" s="7">
        <v>15</v>
      </c>
      <c r="AA18" s="7">
        <f>0</f>
        <v>0</v>
      </c>
      <c r="AB18" s="7">
        <f>0</f>
        <v>0</v>
      </c>
      <c r="AC18" s="7">
        <f>0</f>
        <v>0</v>
      </c>
      <c r="AD18" s="7">
        <v>460</v>
      </c>
    </row>
    <row r="19" spans="1:30" ht="33" x14ac:dyDescent="0.3">
      <c r="A19" s="6" t="s">
        <v>162</v>
      </c>
      <c r="B19" s="9" t="s">
        <v>166</v>
      </c>
      <c r="C19" s="1" t="s">
        <v>194</v>
      </c>
      <c r="D19" s="1" t="s">
        <v>185</v>
      </c>
      <c r="E19" s="1" t="s">
        <v>191</v>
      </c>
      <c r="F19" s="13">
        <v>5799</v>
      </c>
      <c r="G19" s="1">
        <v>610</v>
      </c>
      <c r="H19" s="17">
        <v>6</v>
      </c>
      <c r="I19" s="1">
        <v>615</v>
      </c>
      <c r="J19" s="1">
        <v>602</v>
      </c>
      <c r="K19" s="3">
        <f>0</f>
        <v>0</v>
      </c>
      <c r="L19" s="3">
        <f>0</f>
        <v>0</v>
      </c>
      <c r="M19" s="7">
        <v>100</v>
      </c>
      <c r="N19" s="7">
        <v>50</v>
      </c>
      <c r="O19" s="7">
        <f t="shared" ref="O19:O39" si="2">M19-N19</f>
        <v>50</v>
      </c>
      <c r="P19" s="7">
        <f t="shared" si="1"/>
        <v>50</v>
      </c>
      <c r="Q19" s="7">
        <f>0</f>
        <v>0</v>
      </c>
      <c r="R19" s="7">
        <f>0</f>
        <v>0</v>
      </c>
      <c r="S19" s="7">
        <f>0</f>
        <v>0</v>
      </c>
      <c r="T19" s="7">
        <f>0</f>
        <v>0</v>
      </c>
      <c r="U19" s="7">
        <f>0</f>
        <v>0</v>
      </c>
      <c r="V19" s="7">
        <f>0</f>
        <v>0</v>
      </c>
      <c r="W19" s="7">
        <f>0</f>
        <v>0</v>
      </c>
      <c r="X19" s="7">
        <f>0</f>
        <v>0</v>
      </c>
      <c r="Y19" s="7">
        <f>0</f>
        <v>0</v>
      </c>
      <c r="Z19" s="7">
        <f>0</f>
        <v>0</v>
      </c>
      <c r="AA19" s="7">
        <f>0</f>
        <v>0</v>
      </c>
      <c r="AB19" s="7">
        <f>0</f>
        <v>0</v>
      </c>
      <c r="AC19" s="7">
        <f>0</f>
        <v>0</v>
      </c>
      <c r="AD19" s="7">
        <f>0</f>
        <v>0</v>
      </c>
    </row>
    <row r="20" spans="1:30" x14ac:dyDescent="0.3">
      <c r="A20" s="6" t="s">
        <v>33</v>
      </c>
      <c r="B20" s="9" t="s">
        <v>48</v>
      </c>
      <c r="C20" s="1" t="s">
        <v>194</v>
      </c>
      <c r="D20" s="1" t="s">
        <v>185</v>
      </c>
      <c r="E20" s="1" t="s">
        <v>190</v>
      </c>
      <c r="F20" s="12">
        <v>6153</v>
      </c>
      <c r="G20" s="1">
        <v>608</v>
      </c>
      <c r="H20" s="17">
        <v>7</v>
      </c>
      <c r="I20" s="1">
        <v>613</v>
      </c>
      <c r="J20" s="1">
        <v>607</v>
      </c>
      <c r="K20" s="3">
        <f>0</f>
        <v>0</v>
      </c>
      <c r="L20" s="3">
        <f>0</f>
        <v>0</v>
      </c>
      <c r="M20" s="7">
        <v>450</v>
      </c>
      <c r="N20" s="7">
        <v>376</v>
      </c>
      <c r="O20" s="7">
        <f t="shared" si="2"/>
        <v>74</v>
      </c>
      <c r="P20" s="7">
        <f t="shared" si="1"/>
        <v>148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f>0</f>
        <v>0</v>
      </c>
      <c r="Y20" s="7">
        <f>0</f>
        <v>0</v>
      </c>
      <c r="Z20" s="7">
        <v>40</v>
      </c>
      <c r="AA20" s="7">
        <v>188</v>
      </c>
      <c r="AB20" s="7">
        <f>0</f>
        <v>0</v>
      </c>
      <c r="AC20" s="7">
        <f>0</f>
        <v>0</v>
      </c>
      <c r="AD20" s="7">
        <f>0</f>
        <v>0</v>
      </c>
    </row>
    <row r="21" spans="1:30" x14ac:dyDescent="0.3">
      <c r="A21" s="6" t="s">
        <v>34</v>
      </c>
      <c r="B21" s="9" t="s">
        <v>35</v>
      </c>
      <c r="C21" s="1" t="s">
        <v>194</v>
      </c>
      <c r="D21" s="1" t="s">
        <v>185</v>
      </c>
      <c r="E21" s="1" t="s">
        <v>189</v>
      </c>
      <c r="F21" s="13">
        <v>6153</v>
      </c>
      <c r="G21" s="1">
        <v>608</v>
      </c>
      <c r="H21" s="17">
        <v>7</v>
      </c>
      <c r="I21" s="1">
        <v>613</v>
      </c>
      <c r="J21" s="2">
        <v>607</v>
      </c>
      <c r="K21" s="3">
        <f>0</f>
        <v>0</v>
      </c>
      <c r="L21" s="3">
        <f>0</f>
        <v>0</v>
      </c>
      <c r="M21" s="7">
        <v>400</v>
      </c>
      <c r="N21" s="7">
        <v>376</v>
      </c>
      <c r="O21" s="7">
        <f t="shared" si="2"/>
        <v>24</v>
      </c>
      <c r="P21" s="7">
        <f t="shared" si="1"/>
        <v>140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v>50</v>
      </c>
      <c r="W21" s="7">
        <f>0</f>
        <v>0</v>
      </c>
      <c r="X21" s="7">
        <f>0</f>
        <v>0</v>
      </c>
      <c r="Y21" s="7">
        <f>0</f>
        <v>0</v>
      </c>
      <c r="Z21" s="7">
        <v>48</v>
      </c>
      <c r="AA21" s="7">
        <v>188</v>
      </c>
      <c r="AB21" s="7">
        <f>0</f>
        <v>0</v>
      </c>
      <c r="AC21" s="7">
        <f>0</f>
        <v>0</v>
      </c>
      <c r="AD21" s="7">
        <f>0</f>
        <v>0</v>
      </c>
    </row>
    <row r="22" spans="1:30" x14ac:dyDescent="0.3">
      <c r="A22" s="6" t="s">
        <v>10</v>
      </c>
      <c r="B22" s="9" t="s">
        <v>42</v>
      </c>
      <c r="C22" s="1" t="s">
        <v>194</v>
      </c>
      <c r="D22" s="1" t="s">
        <v>185</v>
      </c>
      <c r="E22" s="1" t="s">
        <v>189</v>
      </c>
      <c r="F22" s="13">
        <v>6308</v>
      </c>
      <c r="G22" s="1">
        <v>607</v>
      </c>
      <c r="H22" s="17">
        <v>7</v>
      </c>
      <c r="I22" s="1">
        <v>612</v>
      </c>
      <c r="J22" s="1">
        <v>607</v>
      </c>
      <c r="K22" s="3">
        <f>0</f>
        <v>0</v>
      </c>
      <c r="L22" s="3">
        <f>0</f>
        <v>0</v>
      </c>
      <c r="M22" s="8">
        <v>550</v>
      </c>
      <c r="N22" s="8">
        <v>470</v>
      </c>
      <c r="O22" s="7">
        <f t="shared" si="2"/>
        <v>80</v>
      </c>
      <c r="P22" s="7">
        <f t="shared" si="1"/>
        <v>185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f>0</f>
        <v>0</v>
      </c>
      <c r="Z22" s="7">
        <v>50</v>
      </c>
      <c r="AA22" s="7">
        <v>235</v>
      </c>
      <c r="AB22" s="7">
        <f>0</f>
        <v>0</v>
      </c>
      <c r="AC22" s="7">
        <f>0</f>
        <v>0</v>
      </c>
      <c r="AD22" s="7">
        <f>0</f>
        <v>0</v>
      </c>
    </row>
    <row r="23" spans="1:30" x14ac:dyDescent="0.3">
      <c r="A23" s="6" t="s">
        <v>146</v>
      </c>
      <c r="B23" s="9" t="s">
        <v>147</v>
      </c>
      <c r="C23" s="1" t="s">
        <v>194</v>
      </c>
      <c r="D23" s="1" t="s">
        <v>185</v>
      </c>
      <c r="E23" s="1" t="s">
        <v>189</v>
      </c>
      <c r="F23" s="13">
        <v>6308</v>
      </c>
      <c r="G23" s="1">
        <v>607</v>
      </c>
      <c r="H23" s="17">
        <v>7</v>
      </c>
      <c r="I23" s="1">
        <v>613</v>
      </c>
      <c r="J23" s="1">
        <v>605</v>
      </c>
      <c r="K23" s="3">
        <f>0</f>
        <v>0</v>
      </c>
      <c r="L23" s="3">
        <f>0</f>
        <v>0</v>
      </c>
      <c r="M23" s="8">
        <v>400</v>
      </c>
      <c r="N23" s="8">
        <v>307</v>
      </c>
      <c r="O23" s="7">
        <f t="shared" si="2"/>
        <v>93</v>
      </c>
      <c r="P23" s="7">
        <f t="shared" si="1"/>
        <v>153</v>
      </c>
      <c r="Q23" s="7">
        <v>50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f>0</f>
        <v>0</v>
      </c>
      <c r="Z23" s="7">
        <f>0</f>
        <v>0</v>
      </c>
      <c r="AA23" s="7">
        <v>154</v>
      </c>
      <c r="AB23" s="7">
        <f>0</f>
        <v>0</v>
      </c>
      <c r="AC23" s="7">
        <f>0</f>
        <v>0</v>
      </c>
      <c r="AD23" s="7">
        <f>0</f>
        <v>0</v>
      </c>
    </row>
    <row r="24" spans="1:30" x14ac:dyDescent="0.3">
      <c r="A24" s="6" t="s">
        <v>63</v>
      </c>
      <c r="B24" s="9" t="s">
        <v>64</v>
      </c>
      <c r="C24" s="1" t="s">
        <v>194</v>
      </c>
      <c r="D24" s="1" t="s">
        <v>185</v>
      </c>
      <c r="E24" s="1" t="s">
        <v>189</v>
      </c>
      <c r="F24" s="13">
        <v>6468</v>
      </c>
      <c r="G24" s="1">
        <v>606</v>
      </c>
      <c r="H24" s="17">
        <v>7</v>
      </c>
      <c r="I24" s="1">
        <v>612</v>
      </c>
      <c r="J24" s="1">
        <v>606</v>
      </c>
      <c r="K24" s="3">
        <f>0</f>
        <v>0</v>
      </c>
      <c r="L24" s="3">
        <f>0</f>
        <v>0</v>
      </c>
      <c r="M24" s="8">
        <v>418</v>
      </c>
      <c r="N24" s="8">
        <v>297</v>
      </c>
      <c r="O24" s="7">
        <f t="shared" si="2"/>
        <v>121</v>
      </c>
      <c r="P24" s="7">
        <f t="shared" si="1"/>
        <v>148</v>
      </c>
      <c r="Q24" s="7">
        <f>0</f>
        <v>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v>50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v>149</v>
      </c>
      <c r="AB24" s="7">
        <f>0</f>
        <v>0</v>
      </c>
      <c r="AC24" s="7">
        <f>0</f>
        <v>0</v>
      </c>
      <c r="AD24" s="7">
        <f>0</f>
        <v>0</v>
      </c>
    </row>
    <row r="25" spans="1:30" x14ac:dyDescent="0.3">
      <c r="A25" s="6" t="s">
        <v>71</v>
      </c>
      <c r="B25" s="9" t="s">
        <v>72</v>
      </c>
      <c r="C25" s="1" t="s">
        <v>194</v>
      </c>
      <c r="D25" s="1" t="s">
        <v>185</v>
      </c>
      <c r="E25" s="1" t="s">
        <v>189</v>
      </c>
      <c r="F25" s="13">
        <v>7145</v>
      </c>
      <c r="G25" s="1">
        <v>602</v>
      </c>
      <c r="H25" s="17">
        <v>8</v>
      </c>
      <c r="I25" s="1">
        <v>608</v>
      </c>
      <c r="J25" s="1">
        <v>605</v>
      </c>
      <c r="K25" s="3">
        <f>0</f>
        <v>0</v>
      </c>
      <c r="L25" s="3">
        <f>0</f>
        <v>0</v>
      </c>
      <c r="M25" s="8">
        <v>400</v>
      </c>
      <c r="N25" s="8">
        <v>329</v>
      </c>
      <c r="O25" s="7">
        <f t="shared" si="2"/>
        <v>71</v>
      </c>
      <c r="P25" s="7">
        <f t="shared" si="1"/>
        <v>116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v>48</v>
      </c>
      <c r="AA25" s="7">
        <v>165</v>
      </c>
      <c r="AB25" s="7">
        <f>0</f>
        <v>0</v>
      </c>
      <c r="AC25" s="7">
        <f>0</f>
        <v>0</v>
      </c>
      <c r="AD25" s="7">
        <f>0</f>
        <v>0</v>
      </c>
    </row>
    <row r="26" spans="1:30" ht="33" x14ac:dyDescent="0.3">
      <c r="A26" s="6" t="s">
        <v>113</v>
      </c>
      <c r="B26" s="9" t="s">
        <v>114</v>
      </c>
      <c r="C26" s="1" t="s">
        <v>194</v>
      </c>
      <c r="D26" s="1" t="s">
        <v>185</v>
      </c>
      <c r="E26" s="1" t="s">
        <v>191</v>
      </c>
      <c r="F26" s="13">
        <v>7145</v>
      </c>
      <c r="G26" s="1">
        <v>602</v>
      </c>
      <c r="H26" s="17">
        <v>8</v>
      </c>
      <c r="I26" s="1">
        <v>610</v>
      </c>
      <c r="J26" s="1">
        <v>602</v>
      </c>
      <c r="K26" s="3">
        <f>0</f>
        <v>0</v>
      </c>
      <c r="L26" s="3">
        <f>0</f>
        <v>0</v>
      </c>
      <c r="M26" s="7">
        <v>50</v>
      </c>
      <c r="N26" s="7">
        <v>25</v>
      </c>
      <c r="O26" s="7">
        <f t="shared" si="2"/>
        <v>25</v>
      </c>
      <c r="P26" s="7">
        <f t="shared" si="1"/>
        <v>25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f>0</f>
        <v>0</v>
      </c>
      <c r="Y26" s="7">
        <f>0</f>
        <v>0</v>
      </c>
      <c r="Z26" s="7">
        <f>0</f>
        <v>0</v>
      </c>
      <c r="AA26" s="7">
        <f>0</f>
        <v>0</v>
      </c>
      <c r="AB26" s="7">
        <f>0</f>
        <v>0</v>
      </c>
      <c r="AC26" s="7">
        <f>0</f>
        <v>0</v>
      </c>
      <c r="AD26" s="7">
        <f>0</f>
        <v>0</v>
      </c>
    </row>
    <row r="27" spans="1:30" x14ac:dyDescent="0.3">
      <c r="A27" s="6" t="s">
        <v>142</v>
      </c>
      <c r="B27" s="9" t="s">
        <v>143</v>
      </c>
      <c r="C27" s="1" t="s">
        <v>194</v>
      </c>
      <c r="D27" s="1" t="s">
        <v>185</v>
      </c>
      <c r="E27" s="1" t="s">
        <v>189</v>
      </c>
      <c r="F27" s="13">
        <v>7145</v>
      </c>
      <c r="G27" s="1">
        <v>602</v>
      </c>
      <c r="H27" s="17">
        <v>8</v>
      </c>
      <c r="I27" s="1">
        <v>606</v>
      </c>
      <c r="J27" s="1">
        <v>603</v>
      </c>
      <c r="K27" s="3">
        <f>0</f>
        <v>0</v>
      </c>
      <c r="L27" s="3">
        <f>0</f>
        <v>0</v>
      </c>
      <c r="M27" s="8">
        <v>350</v>
      </c>
      <c r="N27" s="8">
        <v>307</v>
      </c>
      <c r="O27" s="7">
        <f t="shared" si="2"/>
        <v>43</v>
      </c>
      <c r="P27" s="7">
        <f t="shared" si="1"/>
        <v>111</v>
      </c>
      <c r="Q27" s="7">
        <v>100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v>42</v>
      </c>
      <c r="AA27" s="7">
        <v>154</v>
      </c>
      <c r="AB27" s="7">
        <f>0</f>
        <v>0</v>
      </c>
      <c r="AC27" s="7">
        <f>0</f>
        <v>0</v>
      </c>
      <c r="AD27" s="7">
        <f>0</f>
        <v>0</v>
      </c>
    </row>
    <row r="28" spans="1:30" x14ac:dyDescent="0.3">
      <c r="A28" s="6" t="s">
        <v>17</v>
      </c>
      <c r="B28" s="9" t="s">
        <v>44</v>
      </c>
      <c r="C28" s="1" t="s">
        <v>194</v>
      </c>
      <c r="D28" s="1" t="s">
        <v>185</v>
      </c>
      <c r="E28" s="1" t="s">
        <v>220</v>
      </c>
      <c r="F28" s="13">
        <v>7642</v>
      </c>
      <c r="G28" s="1">
        <v>599</v>
      </c>
      <c r="H28" s="17">
        <v>8</v>
      </c>
      <c r="I28" s="2">
        <v>604</v>
      </c>
      <c r="J28" s="2">
        <v>593</v>
      </c>
      <c r="K28" s="3">
        <f>0</f>
        <v>0</v>
      </c>
      <c r="L28" s="3">
        <f>0</f>
        <v>0</v>
      </c>
      <c r="M28" s="7">
        <v>280</v>
      </c>
      <c r="N28" s="7">
        <v>230</v>
      </c>
      <c r="O28" s="7">
        <f t="shared" si="2"/>
        <v>50</v>
      </c>
      <c r="P28" s="7">
        <f t="shared" si="1"/>
        <v>50</v>
      </c>
      <c r="Q28" s="7">
        <v>30</v>
      </c>
      <c r="R28" s="7">
        <f>0</f>
        <v>0</v>
      </c>
      <c r="S28" s="7">
        <f>0</f>
        <v>0</v>
      </c>
      <c r="T28" s="7">
        <f>0</f>
        <v>0</v>
      </c>
      <c r="U28" s="7">
        <f>0</f>
        <v>0</v>
      </c>
      <c r="V28" s="7">
        <f>0</f>
        <v>0</v>
      </c>
      <c r="W28" s="7">
        <f>0</f>
        <v>0</v>
      </c>
      <c r="X28" s="7">
        <f>0</f>
        <v>0</v>
      </c>
      <c r="Y28" s="7">
        <f>0</f>
        <v>0</v>
      </c>
      <c r="Z28" s="7">
        <f>0</f>
        <v>0</v>
      </c>
      <c r="AA28" s="7">
        <v>180</v>
      </c>
      <c r="AB28" s="7">
        <v>180</v>
      </c>
      <c r="AC28" s="7">
        <f>0</f>
        <v>0</v>
      </c>
      <c r="AD28" s="7">
        <f>0</f>
        <v>0</v>
      </c>
    </row>
    <row r="29" spans="1:30" x14ac:dyDescent="0.3">
      <c r="A29" s="6" t="s">
        <v>150</v>
      </c>
      <c r="B29" s="9" t="s">
        <v>151</v>
      </c>
      <c r="C29" s="1" t="s">
        <v>194</v>
      </c>
      <c r="D29" s="1" t="s">
        <v>185</v>
      </c>
      <c r="E29" s="1" t="s">
        <v>189</v>
      </c>
      <c r="F29" s="13">
        <v>7801</v>
      </c>
      <c r="G29" s="1">
        <v>598</v>
      </c>
      <c r="H29" s="17">
        <v>8</v>
      </c>
      <c r="I29" s="1">
        <v>605</v>
      </c>
      <c r="J29" s="1">
        <v>593</v>
      </c>
      <c r="K29" s="3">
        <f>0</f>
        <v>0</v>
      </c>
      <c r="L29" s="3">
        <f>0</f>
        <v>0</v>
      </c>
      <c r="M29" s="8">
        <v>500</v>
      </c>
      <c r="N29" s="8">
        <v>401</v>
      </c>
      <c r="O29" s="7">
        <f t="shared" si="2"/>
        <v>99</v>
      </c>
      <c r="P29" s="7">
        <f t="shared" si="1"/>
        <v>140</v>
      </c>
      <c r="Q29" s="7">
        <f>0</f>
        <v>0</v>
      </c>
      <c r="R29" s="7">
        <f>0</f>
        <v>0</v>
      </c>
      <c r="S29" s="7">
        <f>0</f>
        <v>0</v>
      </c>
      <c r="T29" s="7">
        <f>0</f>
        <v>0</v>
      </c>
      <c r="U29" s="7">
        <f>0</f>
        <v>0</v>
      </c>
      <c r="V29" s="7">
        <f>0</f>
        <v>0</v>
      </c>
      <c r="W29" s="7">
        <f>0</f>
        <v>0</v>
      </c>
      <c r="X29" s="7">
        <f>0</f>
        <v>0</v>
      </c>
      <c r="Y29" s="7">
        <f>0</f>
        <v>0</v>
      </c>
      <c r="Z29" s="7">
        <v>60</v>
      </c>
      <c r="AA29" s="7">
        <v>201</v>
      </c>
      <c r="AB29" s="7">
        <f>0</f>
        <v>0</v>
      </c>
      <c r="AC29" s="7">
        <f>0</f>
        <v>0</v>
      </c>
      <c r="AD29" s="7">
        <f>0</f>
        <v>0</v>
      </c>
    </row>
    <row r="30" spans="1:30" x14ac:dyDescent="0.3">
      <c r="A30" s="6" t="s">
        <v>26</v>
      </c>
      <c r="B30" s="9" t="s">
        <v>27</v>
      </c>
      <c r="C30" s="1" t="s">
        <v>194</v>
      </c>
      <c r="D30" s="1" t="s">
        <v>185</v>
      </c>
      <c r="E30" s="1" t="s">
        <v>189</v>
      </c>
      <c r="F30" s="13">
        <v>8319</v>
      </c>
      <c r="G30" s="1">
        <v>595</v>
      </c>
      <c r="H30" s="17">
        <v>9</v>
      </c>
      <c r="I30" s="1">
        <v>602</v>
      </c>
      <c r="J30" s="2">
        <v>594</v>
      </c>
      <c r="K30" s="3">
        <f>0</f>
        <v>0</v>
      </c>
      <c r="L30" s="3">
        <f>0</f>
        <v>0</v>
      </c>
      <c r="M30" s="7">
        <v>544</v>
      </c>
      <c r="N30" s="7">
        <v>439</v>
      </c>
      <c r="O30" s="7">
        <f t="shared" si="2"/>
        <v>105</v>
      </c>
      <c r="P30" s="7">
        <f t="shared" si="1"/>
        <v>169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f>0</f>
        <v>0</v>
      </c>
      <c r="Y30" s="7">
        <f>0</f>
        <v>0</v>
      </c>
      <c r="Z30" s="7">
        <v>50</v>
      </c>
      <c r="AA30" s="7">
        <v>220</v>
      </c>
      <c r="AB30" s="7">
        <f>0</f>
        <v>0</v>
      </c>
      <c r="AC30" s="7">
        <f>0</f>
        <v>0</v>
      </c>
      <c r="AD30" s="7">
        <f>0</f>
        <v>0</v>
      </c>
    </row>
    <row r="31" spans="1:30" x14ac:dyDescent="0.3">
      <c r="A31" s="6" t="s">
        <v>32</v>
      </c>
      <c r="B31" s="9" t="s">
        <v>47</v>
      </c>
      <c r="C31" s="1" t="s">
        <v>194</v>
      </c>
      <c r="D31" s="1" t="s">
        <v>185</v>
      </c>
      <c r="E31" s="1" t="s">
        <v>189</v>
      </c>
      <c r="F31" s="13">
        <v>8498</v>
      </c>
      <c r="G31" s="1">
        <v>594</v>
      </c>
      <c r="H31" s="17">
        <v>9</v>
      </c>
      <c r="I31" s="2">
        <v>599</v>
      </c>
      <c r="J31" s="1">
        <v>590</v>
      </c>
      <c r="K31" s="3">
        <f>0</f>
        <v>0</v>
      </c>
      <c r="L31" s="3">
        <f>0</f>
        <v>0</v>
      </c>
      <c r="M31" s="7">
        <v>350</v>
      </c>
      <c r="N31" s="7">
        <v>282</v>
      </c>
      <c r="O31" s="7">
        <f t="shared" si="2"/>
        <v>68</v>
      </c>
      <c r="P31" s="7">
        <f t="shared" si="1"/>
        <v>105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f>0</f>
        <v>0</v>
      </c>
      <c r="Y31" s="7">
        <f>0</f>
        <v>0</v>
      </c>
      <c r="Z31" s="7">
        <v>36</v>
      </c>
      <c r="AA31" s="7">
        <v>141</v>
      </c>
      <c r="AB31" s="7">
        <f>0</f>
        <v>0</v>
      </c>
      <c r="AC31" s="7">
        <f>0</f>
        <v>0</v>
      </c>
      <c r="AD31" s="7">
        <f>0</f>
        <v>0</v>
      </c>
    </row>
    <row r="32" spans="1:30" x14ac:dyDescent="0.3">
      <c r="A32" s="6" t="s">
        <v>13</v>
      </c>
      <c r="B32" s="9" t="s">
        <v>43</v>
      </c>
      <c r="C32" s="1" t="s">
        <v>194</v>
      </c>
      <c r="D32" s="1" t="s">
        <v>185</v>
      </c>
      <c r="E32" s="1" t="s">
        <v>189</v>
      </c>
      <c r="F32" s="13">
        <v>8650</v>
      </c>
      <c r="G32" s="1">
        <v>593</v>
      </c>
      <c r="H32" s="17">
        <v>9</v>
      </c>
      <c r="I32" s="1">
        <v>601</v>
      </c>
      <c r="J32" s="2">
        <v>592</v>
      </c>
      <c r="K32" s="3">
        <f>0</f>
        <v>0</v>
      </c>
      <c r="L32" s="3">
        <f>0</f>
        <v>0</v>
      </c>
      <c r="M32" s="7">
        <v>495</v>
      </c>
      <c r="N32" s="7">
        <v>423</v>
      </c>
      <c r="O32" s="7">
        <f t="shared" si="2"/>
        <v>72</v>
      </c>
      <c r="P32" s="7">
        <f t="shared" si="1"/>
        <v>151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f>0</f>
        <v>0</v>
      </c>
      <c r="V32" s="7">
        <f>0</f>
        <v>0</v>
      </c>
      <c r="W32" s="7">
        <f>0</f>
        <v>0</v>
      </c>
      <c r="X32" s="7">
        <f>0</f>
        <v>0</v>
      </c>
      <c r="Y32" s="7">
        <f>0</f>
        <v>0</v>
      </c>
      <c r="Z32" s="7">
        <v>60</v>
      </c>
      <c r="AA32" s="7">
        <v>212</v>
      </c>
      <c r="AB32" s="7">
        <f>0</f>
        <v>0</v>
      </c>
      <c r="AC32" s="7">
        <f>0</f>
        <v>0</v>
      </c>
      <c r="AD32" s="7">
        <f>0</f>
        <v>0</v>
      </c>
    </row>
    <row r="33" spans="1:30" x14ac:dyDescent="0.3">
      <c r="A33" s="6" t="s">
        <v>61</v>
      </c>
      <c r="B33" s="9" t="s">
        <v>62</v>
      </c>
      <c r="C33" s="1" t="s">
        <v>194</v>
      </c>
      <c r="D33" s="1" t="s">
        <v>185</v>
      </c>
      <c r="E33" s="1" t="s">
        <v>189</v>
      </c>
      <c r="F33" s="12">
        <v>8972</v>
      </c>
      <c r="G33" s="1">
        <v>591</v>
      </c>
      <c r="H33" s="17">
        <v>9</v>
      </c>
      <c r="I33" s="1">
        <v>601</v>
      </c>
      <c r="J33" s="1">
        <v>591</v>
      </c>
      <c r="K33" s="3">
        <f>0</f>
        <v>0</v>
      </c>
      <c r="L33" s="3">
        <f>0</f>
        <v>0</v>
      </c>
      <c r="M33" s="8">
        <v>424</v>
      </c>
      <c r="N33" s="8">
        <v>300</v>
      </c>
      <c r="O33" s="7">
        <f t="shared" si="2"/>
        <v>124</v>
      </c>
      <c r="P33" s="7">
        <f t="shared" si="1"/>
        <v>150</v>
      </c>
      <c r="Q33" s="7">
        <f>0</f>
        <v>0</v>
      </c>
      <c r="R33" s="7">
        <f>0</f>
        <v>0</v>
      </c>
      <c r="S33" s="7">
        <f>0</f>
        <v>0</v>
      </c>
      <c r="T33" s="7">
        <f>0</f>
        <v>0</v>
      </c>
      <c r="U33" s="7">
        <f>0</f>
        <v>0</v>
      </c>
      <c r="V33" s="7">
        <f>0</f>
        <v>0</v>
      </c>
      <c r="W33" s="7">
        <v>12</v>
      </c>
      <c r="X33" s="7">
        <f>0</f>
        <v>0</v>
      </c>
      <c r="Y33" s="7">
        <f>0</f>
        <v>0</v>
      </c>
      <c r="Z33" s="7">
        <f>0</f>
        <v>0</v>
      </c>
      <c r="AA33" s="7">
        <v>150</v>
      </c>
      <c r="AB33" s="7">
        <f>0</f>
        <v>0</v>
      </c>
      <c r="AC33" s="7">
        <f>0</f>
        <v>0</v>
      </c>
      <c r="AD33" s="7">
        <f>0</f>
        <v>0</v>
      </c>
    </row>
    <row r="34" spans="1:30" x14ac:dyDescent="0.3">
      <c r="A34" s="6" t="s">
        <v>66</v>
      </c>
      <c r="B34" s="9" t="s">
        <v>67</v>
      </c>
      <c r="C34" s="1" t="s">
        <v>194</v>
      </c>
      <c r="D34" s="1" t="s">
        <v>185</v>
      </c>
      <c r="E34" s="1" t="s">
        <v>189</v>
      </c>
      <c r="F34" s="13">
        <v>8972</v>
      </c>
      <c r="G34" s="1">
        <v>591</v>
      </c>
      <c r="H34" s="17">
        <v>9</v>
      </c>
      <c r="I34" s="1">
        <v>598</v>
      </c>
      <c r="J34" s="1">
        <v>560</v>
      </c>
      <c r="K34" s="3">
        <f>0</f>
        <v>0</v>
      </c>
      <c r="L34" s="3">
        <f>0</f>
        <v>0</v>
      </c>
      <c r="M34" s="8">
        <v>450</v>
      </c>
      <c r="N34" s="8">
        <v>401</v>
      </c>
      <c r="O34" s="7">
        <f t="shared" si="2"/>
        <v>49</v>
      </c>
      <c r="P34" s="7">
        <f t="shared" ref="P34:P65" si="3">N34-AA34-AD34-Z34</f>
        <v>146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f>0</f>
        <v>0</v>
      </c>
      <c r="X34" s="7">
        <f>0</f>
        <v>0</v>
      </c>
      <c r="Y34" s="7">
        <f>0</f>
        <v>0</v>
      </c>
      <c r="Z34" s="7">
        <v>54</v>
      </c>
      <c r="AA34" s="7">
        <v>201</v>
      </c>
      <c r="AB34" s="7">
        <f>0</f>
        <v>0</v>
      </c>
      <c r="AC34" s="7">
        <f>0</f>
        <v>0</v>
      </c>
      <c r="AD34" s="7">
        <f>0</f>
        <v>0</v>
      </c>
    </row>
    <row r="35" spans="1:30" ht="33" x14ac:dyDescent="0.3">
      <c r="A35" s="6" t="s">
        <v>136</v>
      </c>
      <c r="B35" s="9" t="s">
        <v>137</v>
      </c>
      <c r="C35" s="1" t="s">
        <v>194</v>
      </c>
      <c r="D35" s="1" t="s">
        <v>185</v>
      </c>
      <c r="E35" s="1" t="s">
        <v>191</v>
      </c>
      <c r="F35" s="13">
        <v>8972</v>
      </c>
      <c r="G35" s="1">
        <v>591</v>
      </c>
      <c r="H35" s="17">
        <v>9</v>
      </c>
      <c r="I35" s="1">
        <v>602</v>
      </c>
      <c r="J35" s="1">
        <v>597</v>
      </c>
      <c r="K35" s="3">
        <f>0</f>
        <v>0</v>
      </c>
      <c r="L35" s="3">
        <f>0</f>
        <v>0</v>
      </c>
      <c r="M35" s="7">
        <v>50</v>
      </c>
      <c r="N35" s="7">
        <v>25</v>
      </c>
      <c r="O35" s="7">
        <f t="shared" si="2"/>
        <v>25</v>
      </c>
      <c r="P35" s="7">
        <f t="shared" si="3"/>
        <v>25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f>0</f>
        <v>0</v>
      </c>
      <c r="Y35" s="7">
        <f>0</f>
        <v>0</v>
      </c>
      <c r="Z35" s="7">
        <f>0</f>
        <v>0</v>
      </c>
      <c r="AA35" s="7">
        <f>0</f>
        <v>0</v>
      </c>
      <c r="AB35" s="7">
        <f>0</f>
        <v>0</v>
      </c>
      <c r="AC35" s="7">
        <f>0</f>
        <v>0</v>
      </c>
      <c r="AD35" s="7">
        <f>0</f>
        <v>0</v>
      </c>
    </row>
    <row r="36" spans="1:30" x14ac:dyDescent="0.3">
      <c r="A36" s="6" t="s">
        <v>38</v>
      </c>
      <c r="B36" s="9" t="s">
        <v>39</v>
      </c>
      <c r="C36" s="1" t="s">
        <v>194</v>
      </c>
      <c r="D36" s="1" t="s">
        <v>185</v>
      </c>
      <c r="E36" s="1" t="s">
        <v>189</v>
      </c>
      <c r="F36" s="13">
        <v>9139</v>
      </c>
      <c r="G36" s="1">
        <v>590</v>
      </c>
      <c r="H36" s="17">
        <v>9</v>
      </c>
      <c r="I36" s="1">
        <v>594</v>
      </c>
      <c r="J36" s="1">
        <v>591</v>
      </c>
      <c r="K36" s="3">
        <f>0</f>
        <v>0</v>
      </c>
      <c r="L36" s="3">
        <f>0</f>
        <v>0</v>
      </c>
      <c r="M36" s="8">
        <v>450</v>
      </c>
      <c r="N36" s="8">
        <v>376</v>
      </c>
      <c r="O36" s="7">
        <f t="shared" si="2"/>
        <v>74</v>
      </c>
      <c r="P36" s="7">
        <f t="shared" si="3"/>
        <v>188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f>0</f>
        <v>0</v>
      </c>
      <c r="Y36" s="7">
        <f>0</f>
        <v>0</v>
      </c>
      <c r="Z36" s="7">
        <f>0</f>
        <v>0</v>
      </c>
      <c r="AA36" s="7">
        <v>188</v>
      </c>
      <c r="AB36" s="7">
        <f>0</f>
        <v>0</v>
      </c>
      <c r="AC36" s="7">
        <f>0</f>
        <v>0</v>
      </c>
      <c r="AD36" s="7">
        <f>0</f>
        <v>0</v>
      </c>
    </row>
    <row r="37" spans="1:30" ht="33" x14ac:dyDescent="0.3">
      <c r="A37" s="6" t="s">
        <v>36</v>
      </c>
      <c r="B37" s="9" t="s">
        <v>37</v>
      </c>
      <c r="C37" s="1" t="s">
        <v>194</v>
      </c>
      <c r="D37" s="1" t="s">
        <v>185</v>
      </c>
      <c r="E37" s="1" t="s">
        <v>189</v>
      </c>
      <c r="F37" s="13">
        <v>9605</v>
      </c>
      <c r="G37" s="1">
        <v>587</v>
      </c>
      <c r="H37" s="17">
        <v>10</v>
      </c>
      <c r="I37" s="1">
        <v>592</v>
      </c>
      <c r="J37" s="1">
        <v>587</v>
      </c>
      <c r="K37" s="3">
        <f>0</f>
        <v>0</v>
      </c>
      <c r="L37" s="3">
        <f>0</f>
        <v>0</v>
      </c>
      <c r="M37" s="8">
        <v>450</v>
      </c>
      <c r="N37" s="8">
        <v>282</v>
      </c>
      <c r="O37" s="7">
        <f t="shared" si="2"/>
        <v>168</v>
      </c>
      <c r="P37" s="7">
        <f t="shared" si="3"/>
        <v>123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f>0</f>
        <v>0</v>
      </c>
      <c r="Z37" s="7">
        <v>18</v>
      </c>
      <c r="AA37" s="7">
        <v>141</v>
      </c>
      <c r="AB37" s="7">
        <f>0</f>
        <v>0</v>
      </c>
      <c r="AC37" s="7">
        <f>0</f>
        <v>0</v>
      </c>
      <c r="AD37" s="7">
        <f>0</f>
        <v>0</v>
      </c>
    </row>
    <row r="38" spans="1:30" x14ac:dyDescent="0.3">
      <c r="A38" s="6" t="s">
        <v>40</v>
      </c>
      <c r="B38" s="9" t="s">
        <v>49</v>
      </c>
      <c r="C38" s="1" t="s">
        <v>194</v>
      </c>
      <c r="D38" s="1" t="s">
        <v>185</v>
      </c>
      <c r="E38" s="1" t="s">
        <v>189</v>
      </c>
      <c r="F38" s="13">
        <v>9930</v>
      </c>
      <c r="G38" s="1">
        <v>585</v>
      </c>
      <c r="H38" s="17">
        <v>10</v>
      </c>
      <c r="I38" s="1">
        <v>589</v>
      </c>
      <c r="J38" s="1">
        <v>590</v>
      </c>
      <c r="K38" s="3">
        <f>0</f>
        <v>0</v>
      </c>
      <c r="L38" s="3">
        <f>0</f>
        <v>0</v>
      </c>
      <c r="M38" s="8">
        <v>150</v>
      </c>
      <c r="N38" s="8">
        <v>141</v>
      </c>
      <c r="O38" s="7">
        <f t="shared" si="2"/>
        <v>9</v>
      </c>
      <c r="P38" s="7">
        <f t="shared" si="3"/>
        <v>70</v>
      </c>
      <c r="Q38" s="7">
        <f>0</f>
        <v>0</v>
      </c>
      <c r="R38" s="7">
        <v>100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f>0</f>
        <v>0</v>
      </c>
      <c r="Y38" s="7">
        <f>0</f>
        <v>0</v>
      </c>
      <c r="Z38" s="7">
        <f>0</f>
        <v>0</v>
      </c>
      <c r="AA38" s="7">
        <v>71</v>
      </c>
      <c r="AB38" s="7">
        <f>0</f>
        <v>0</v>
      </c>
      <c r="AC38" s="7">
        <f>0</f>
        <v>0</v>
      </c>
      <c r="AD38" s="7">
        <f>0</f>
        <v>0</v>
      </c>
    </row>
    <row r="39" spans="1:30" x14ac:dyDescent="0.3">
      <c r="A39" s="6" t="s">
        <v>58</v>
      </c>
      <c r="B39" s="9" t="s">
        <v>59</v>
      </c>
      <c r="C39" s="1" t="s">
        <v>194</v>
      </c>
      <c r="D39" s="1" t="s">
        <v>185</v>
      </c>
      <c r="E39" s="1" t="s">
        <v>189</v>
      </c>
      <c r="F39" s="13">
        <v>9930</v>
      </c>
      <c r="G39" s="1">
        <v>585</v>
      </c>
      <c r="H39" s="17">
        <v>10</v>
      </c>
      <c r="I39" s="1">
        <v>589</v>
      </c>
      <c r="J39" s="1">
        <v>589</v>
      </c>
      <c r="K39" s="3">
        <f>0</f>
        <v>0</v>
      </c>
      <c r="L39" s="3">
        <f>0</f>
        <v>0</v>
      </c>
      <c r="M39" s="8">
        <v>424</v>
      </c>
      <c r="N39" s="8">
        <v>350</v>
      </c>
      <c r="O39" s="7">
        <f t="shared" si="2"/>
        <v>74</v>
      </c>
      <c r="P39" s="7">
        <f t="shared" si="3"/>
        <v>133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f>0</f>
        <v>0</v>
      </c>
      <c r="Y39" s="7">
        <f>0</f>
        <v>0</v>
      </c>
      <c r="Z39" s="7">
        <v>42</v>
      </c>
      <c r="AA39" s="7">
        <v>175</v>
      </c>
      <c r="AB39" s="7">
        <f>0</f>
        <v>0</v>
      </c>
      <c r="AC39" s="7">
        <f>0</f>
        <v>0</v>
      </c>
      <c r="AD39" s="7">
        <f>0</f>
        <v>0</v>
      </c>
    </row>
    <row r="40" spans="1:30" ht="33" x14ac:dyDescent="0.3">
      <c r="A40" s="6" t="s">
        <v>51</v>
      </c>
      <c r="B40" s="9" t="s">
        <v>198</v>
      </c>
      <c r="C40" s="1" t="s">
        <v>196</v>
      </c>
      <c r="D40" s="1" t="s">
        <v>185</v>
      </c>
      <c r="E40" s="1" t="s">
        <v>188</v>
      </c>
      <c r="F40" s="14">
        <f>10380</f>
        <v>10380</v>
      </c>
      <c r="G40" s="3">
        <f>0</f>
        <v>0</v>
      </c>
      <c r="H40" s="19">
        <v>10</v>
      </c>
      <c r="I40" s="3">
        <f>0</f>
        <v>0</v>
      </c>
      <c r="J40" s="3">
        <f>0</f>
        <v>0</v>
      </c>
      <c r="K40" s="1">
        <v>582</v>
      </c>
      <c r="L40" s="1">
        <v>593</v>
      </c>
      <c r="M40" s="7">
        <v>980</v>
      </c>
      <c r="N40" s="7">
        <v>980</v>
      </c>
      <c r="O40" s="7">
        <f>0</f>
        <v>0</v>
      </c>
      <c r="P40" s="7">
        <f t="shared" si="3"/>
        <v>100</v>
      </c>
      <c r="Q40" s="7">
        <f>0</f>
        <v>0</v>
      </c>
      <c r="R40" s="7">
        <f>0</f>
        <v>0</v>
      </c>
      <c r="S40" s="7">
        <v>20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f>0</f>
        <v>0</v>
      </c>
      <c r="Y40" s="7">
        <f>0</f>
        <v>0</v>
      </c>
      <c r="Z40" s="7">
        <f>0</f>
        <v>0</v>
      </c>
      <c r="AA40" s="7">
        <f>0</f>
        <v>0</v>
      </c>
      <c r="AB40" s="7">
        <f>0</f>
        <v>0</v>
      </c>
      <c r="AC40" s="7">
        <f>0</f>
        <v>0</v>
      </c>
      <c r="AD40" s="7">
        <v>880</v>
      </c>
    </row>
    <row r="41" spans="1:30" ht="33" x14ac:dyDescent="0.3">
      <c r="A41" s="6" t="s">
        <v>77</v>
      </c>
      <c r="B41" s="9" t="s">
        <v>205</v>
      </c>
      <c r="C41" s="1" t="s">
        <v>196</v>
      </c>
      <c r="D41" s="1" t="s">
        <v>185</v>
      </c>
      <c r="E41" s="1" t="s">
        <v>189</v>
      </c>
      <c r="F41" s="14">
        <f>10380</f>
        <v>10380</v>
      </c>
      <c r="G41" s="3">
        <f>0</f>
        <v>0</v>
      </c>
      <c r="H41" s="19">
        <v>10</v>
      </c>
      <c r="I41" s="3">
        <f>0</f>
        <v>0</v>
      </c>
      <c r="J41" s="3">
        <f>0</f>
        <v>0</v>
      </c>
      <c r="K41" s="2">
        <v>582</v>
      </c>
      <c r="L41" s="1">
        <v>598</v>
      </c>
      <c r="M41" s="8">
        <v>300</v>
      </c>
      <c r="N41" s="7">
        <v>300</v>
      </c>
      <c r="O41" s="7">
        <f>0</f>
        <v>0</v>
      </c>
      <c r="P41" s="7">
        <f t="shared" si="3"/>
        <v>300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  <c r="AC41" s="7">
        <f>0</f>
        <v>0</v>
      </c>
      <c r="AD41" s="7">
        <f>0</f>
        <v>0</v>
      </c>
    </row>
    <row r="42" spans="1:30" x14ac:dyDescent="0.3">
      <c r="A42" s="6" t="s">
        <v>144</v>
      </c>
      <c r="B42" s="9" t="s">
        <v>145</v>
      </c>
      <c r="C42" s="1" t="s">
        <v>194</v>
      </c>
      <c r="D42" s="1" t="s">
        <v>185</v>
      </c>
      <c r="E42" s="1" t="s">
        <v>189</v>
      </c>
      <c r="F42" s="13">
        <v>10532</v>
      </c>
      <c r="G42" s="1">
        <v>581</v>
      </c>
      <c r="H42" s="17">
        <v>11</v>
      </c>
      <c r="I42" s="1">
        <v>586</v>
      </c>
      <c r="J42" s="1">
        <v>594</v>
      </c>
      <c r="K42" s="3">
        <f>0</f>
        <v>0</v>
      </c>
      <c r="L42" s="3">
        <f>0</f>
        <v>0</v>
      </c>
      <c r="M42" s="8">
        <v>300</v>
      </c>
      <c r="N42" s="8">
        <v>282</v>
      </c>
      <c r="O42" s="7">
        <f>M42-N42</f>
        <v>18</v>
      </c>
      <c r="P42" s="7">
        <f t="shared" si="3"/>
        <v>105</v>
      </c>
      <c r="Q42" s="7">
        <v>100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f>0</f>
        <v>0</v>
      </c>
      <c r="Z42" s="7">
        <v>36</v>
      </c>
      <c r="AA42" s="7">
        <v>141</v>
      </c>
      <c r="AB42" s="7">
        <f>0</f>
        <v>0</v>
      </c>
      <c r="AC42" s="7">
        <f>0</f>
        <v>0</v>
      </c>
      <c r="AD42" s="7">
        <f>0</f>
        <v>0</v>
      </c>
    </row>
    <row r="43" spans="1:30" x14ac:dyDescent="0.3">
      <c r="A43" s="6" t="s">
        <v>68</v>
      </c>
      <c r="B43" s="9" t="s">
        <v>92</v>
      </c>
      <c r="C43" s="1" t="s">
        <v>194</v>
      </c>
      <c r="D43" s="1" t="s">
        <v>185</v>
      </c>
      <c r="E43" s="1" t="s">
        <v>189</v>
      </c>
      <c r="F43" s="13">
        <v>10959</v>
      </c>
      <c r="G43" s="1">
        <v>578</v>
      </c>
      <c r="H43" s="17">
        <v>11</v>
      </c>
      <c r="I43" s="1">
        <v>585</v>
      </c>
      <c r="J43" s="1">
        <v>581</v>
      </c>
      <c r="K43" s="3">
        <f>0</f>
        <v>0</v>
      </c>
      <c r="L43" s="3">
        <f>0</f>
        <v>0</v>
      </c>
      <c r="M43" s="8">
        <v>400</v>
      </c>
      <c r="N43" s="8">
        <v>307</v>
      </c>
      <c r="O43" s="7">
        <f>M43-N43</f>
        <v>93</v>
      </c>
      <c r="P43" s="7">
        <f t="shared" si="3"/>
        <v>114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v>39</v>
      </c>
      <c r="AA43" s="7">
        <v>154</v>
      </c>
      <c r="AB43" s="7">
        <f>0</f>
        <v>0</v>
      </c>
      <c r="AC43" s="7">
        <f>0</f>
        <v>0</v>
      </c>
      <c r="AD43" s="7">
        <f>0</f>
        <v>0</v>
      </c>
    </row>
    <row r="44" spans="1:30" ht="33" x14ac:dyDescent="0.3">
      <c r="A44" s="6" t="s">
        <v>80</v>
      </c>
      <c r="B44" s="9" t="s">
        <v>81</v>
      </c>
      <c r="C44" s="1" t="s">
        <v>194</v>
      </c>
      <c r="D44" s="1" t="s">
        <v>185</v>
      </c>
      <c r="E44" s="1" t="s">
        <v>221</v>
      </c>
      <c r="F44" s="13">
        <v>11104</v>
      </c>
      <c r="G44" s="1">
        <v>577</v>
      </c>
      <c r="H44" s="17">
        <v>11</v>
      </c>
      <c r="I44" s="1">
        <v>587</v>
      </c>
      <c r="J44" s="1">
        <v>580</v>
      </c>
      <c r="K44" s="3">
        <f>0</f>
        <v>0</v>
      </c>
      <c r="L44" s="3">
        <f>0</f>
        <v>0</v>
      </c>
      <c r="M44" s="7">
        <v>50</v>
      </c>
      <c r="N44" s="7">
        <v>25</v>
      </c>
      <c r="O44" s="7">
        <f>M44-N44</f>
        <v>25</v>
      </c>
      <c r="P44" s="7">
        <f t="shared" si="3"/>
        <v>25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  <c r="AC44" s="7">
        <f>0</f>
        <v>0</v>
      </c>
      <c r="AD44" s="7">
        <f>0</f>
        <v>0</v>
      </c>
    </row>
    <row r="45" spans="1:30" ht="33" x14ac:dyDescent="0.3">
      <c r="A45" s="6" t="s">
        <v>115</v>
      </c>
      <c r="B45" s="9" t="s">
        <v>212</v>
      </c>
      <c r="C45" s="1" t="s">
        <v>196</v>
      </c>
      <c r="D45" s="1" t="s">
        <v>185</v>
      </c>
      <c r="E45" s="1" t="s">
        <v>221</v>
      </c>
      <c r="F45" s="14">
        <f>11104</f>
        <v>11104</v>
      </c>
      <c r="G45" s="3">
        <f>0</f>
        <v>0</v>
      </c>
      <c r="H45" s="19">
        <v>11</v>
      </c>
      <c r="I45" s="3">
        <f>0</f>
        <v>0</v>
      </c>
      <c r="J45" s="3">
        <f>0</f>
        <v>0</v>
      </c>
      <c r="K45" s="1">
        <v>577</v>
      </c>
      <c r="L45" s="2">
        <v>588</v>
      </c>
      <c r="M45" s="7">
        <v>100</v>
      </c>
      <c r="N45" s="7">
        <v>100</v>
      </c>
      <c r="O45" s="7">
        <f>0</f>
        <v>0</v>
      </c>
      <c r="P45" s="7">
        <f t="shared" si="3"/>
        <v>100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  <c r="AC45" s="7">
        <f>0</f>
        <v>0</v>
      </c>
      <c r="AD45" s="7">
        <f>0</f>
        <v>0</v>
      </c>
    </row>
    <row r="46" spans="1:30" ht="33" x14ac:dyDescent="0.3">
      <c r="A46" s="6" t="s">
        <v>111</v>
      </c>
      <c r="B46" s="9" t="s">
        <v>112</v>
      </c>
      <c r="C46" s="1" t="s">
        <v>194</v>
      </c>
      <c r="D46" s="1" t="s">
        <v>185</v>
      </c>
      <c r="E46" s="1" t="s">
        <v>191</v>
      </c>
      <c r="F46" s="13">
        <v>11250</v>
      </c>
      <c r="G46" s="1">
        <v>576</v>
      </c>
      <c r="H46" s="17">
        <v>11</v>
      </c>
      <c r="I46" s="1">
        <v>601</v>
      </c>
      <c r="J46" s="1">
        <v>607</v>
      </c>
      <c r="K46" s="3">
        <f>0</f>
        <v>0</v>
      </c>
      <c r="L46" s="3">
        <f>0</f>
        <v>0</v>
      </c>
      <c r="M46" s="7">
        <v>50</v>
      </c>
      <c r="N46" s="7">
        <v>25</v>
      </c>
      <c r="O46" s="7">
        <f t="shared" ref="O46:O60" si="4">M46-N46</f>
        <v>25</v>
      </c>
      <c r="P46" s="7">
        <f t="shared" si="3"/>
        <v>25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  <c r="AC46" s="7">
        <f>0</f>
        <v>0</v>
      </c>
      <c r="AD46" s="7">
        <f>0</f>
        <v>0</v>
      </c>
    </row>
    <row r="47" spans="1:30" ht="33" x14ac:dyDescent="0.3">
      <c r="A47" s="6" t="s">
        <v>116</v>
      </c>
      <c r="B47" s="9" t="s">
        <v>117</v>
      </c>
      <c r="C47" s="1" t="s">
        <v>194</v>
      </c>
      <c r="D47" s="1" t="s">
        <v>185</v>
      </c>
      <c r="E47" s="1" t="s">
        <v>191</v>
      </c>
      <c r="F47" s="12">
        <v>11250</v>
      </c>
      <c r="G47" s="1">
        <v>576</v>
      </c>
      <c r="H47" s="17">
        <v>11</v>
      </c>
      <c r="I47" s="1">
        <v>584</v>
      </c>
      <c r="J47" s="1">
        <v>578</v>
      </c>
      <c r="K47" s="3">
        <f>0</f>
        <v>0</v>
      </c>
      <c r="L47" s="3">
        <f>0</f>
        <v>0</v>
      </c>
      <c r="M47" s="7">
        <v>100</v>
      </c>
      <c r="N47" s="7">
        <v>50</v>
      </c>
      <c r="O47" s="7">
        <f t="shared" si="4"/>
        <v>50</v>
      </c>
      <c r="P47" s="7">
        <f t="shared" si="3"/>
        <v>50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  <c r="AC47" s="7">
        <f>0</f>
        <v>0</v>
      </c>
      <c r="AD47" s="7">
        <f>0</f>
        <v>0</v>
      </c>
    </row>
    <row r="48" spans="1:30" ht="33" x14ac:dyDescent="0.3">
      <c r="A48" s="6" t="s">
        <v>123</v>
      </c>
      <c r="B48" s="9" t="s">
        <v>124</v>
      </c>
      <c r="C48" s="1" t="s">
        <v>194</v>
      </c>
      <c r="D48" s="1" t="s">
        <v>185</v>
      </c>
      <c r="E48" s="1" t="s">
        <v>191</v>
      </c>
      <c r="F48" s="13">
        <v>11250</v>
      </c>
      <c r="G48" s="1">
        <v>576</v>
      </c>
      <c r="H48" s="17">
        <v>11</v>
      </c>
      <c r="I48" s="1">
        <v>583</v>
      </c>
      <c r="J48" s="1">
        <v>584</v>
      </c>
      <c r="K48" s="3">
        <f>0</f>
        <v>0</v>
      </c>
      <c r="L48" s="3">
        <f>0</f>
        <v>0</v>
      </c>
      <c r="M48" s="7">
        <v>100</v>
      </c>
      <c r="N48" s="7">
        <v>50</v>
      </c>
      <c r="O48" s="7">
        <f t="shared" si="4"/>
        <v>50</v>
      </c>
      <c r="P48" s="7">
        <f t="shared" si="3"/>
        <v>50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  <c r="AC48" s="7">
        <f>0</f>
        <v>0</v>
      </c>
      <c r="AD48" s="7">
        <f>0</f>
        <v>0</v>
      </c>
    </row>
    <row r="49" spans="1:30" x14ac:dyDescent="0.3">
      <c r="A49" s="6" t="s">
        <v>11</v>
      </c>
      <c r="B49" s="9" t="s">
        <v>12</v>
      </c>
      <c r="C49" s="1" t="s">
        <v>194</v>
      </c>
      <c r="D49" s="1" t="s">
        <v>185</v>
      </c>
      <c r="E49" s="1" t="s">
        <v>189</v>
      </c>
      <c r="F49" s="13">
        <v>11408</v>
      </c>
      <c r="G49" s="1">
        <v>575</v>
      </c>
      <c r="H49" s="17">
        <v>12</v>
      </c>
      <c r="I49" s="1">
        <v>583</v>
      </c>
      <c r="J49" s="2">
        <v>577</v>
      </c>
      <c r="K49" s="3">
        <f>0</f>
        <v>0</v>
      </c>
      <c r="L49" s="3">
        <f>0</f>
        <v>0</v>
      </c>
      <c r="M49" s="7">
        <v>420</v>
      </c>
      <c r="N49" s="7">
        <v>349</v>
      </c>
      <c r="O49" s="7">
        <f t="shared" si="4"/>
        <v>71</v>
      </c>
      <c r="P49" s="7">
        <f t="shared" si="3"/>
        <v>126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v>48</v>
      </c>
      <c r="AA49" s="7">
        <v>175</v>
      </c>
      <c r="AB49" s="7">
        <f>0</f>
        <v>0</v>
      </c>
      <c r="AC49" s="7">
        <f>0</f>
        <v>0</v>
      </c>
      <c r="AD49" s="7">
        <f>0</f>
        <v>0</v>
      </c>
    </row>
    <row r="50" spans="1:30" x14ac:dyDescent="0.3">
      <c r="A50" s="6" t="s">
        <v>60</v>
      </c>
      <c r="B50" s="9" t="s">
        <v>90</v>
      </c>
      <c r="C50" s="1" t="s">
        <v>194</v>
      </c>
      <c r="D50" s="1" t="s">
        <v>185</v>
      </c>
      <c r="E50" s="1" t="s">
        <v>189</v>
      </c>
      <c r="F50" s="13">
        <v>11866</v>
      </c>
      <c r="G50" s="1">
        <v>572</v>
      </c>
      <c r="H50" s="17">
        <v>12</v>
      </c>
      <c r="I50" s="2">
        <v>580</v>
      </c>
      <c r="J50" s="1">
        <v>575</v>
      </c>
      <c r="K50" s="3">
        <f>0</f>
        <v>0</v>
      </c>
      <c r="L50" s="3">
        <f>0</f>
        <v>0</v>
      </c>
      <c r="M50" s="8">
        <v>848</v>
      </c>
      <c r="N50" s="8">
        <v>600</v>
      </c>
      <c r="O50" s="7">
        <f t="shared" si="4"/>
        <v>248</v>
      </c>
      <c r="P50" s="7">
        <f t="shared" si="3"/>
        <v>174</v>
      </c>
      <c r="Q50" s="7">
        <v>45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v>96</v>
      </c>
      <c r="AA50" s="7">
        <v>330</v>
      </c>
      <c r="AB50" s="7">
        <f>0</f>
        <v>0</v>
      </c>
      <c r="AC50" s="7">
        <f>0</f>
        <v>0</v>
      </c>
      <c r="AD50" s="7">
        <f>0</f>
        <v>0</v>
      </c>
    </row>
    <row r="51" spans="1:30" x14ac:dyDescent="0.3">
      <c r="A51" s="6" t="s">
        <v>14</v>
      </c>
      <c r="B51" s="9" t="s">
        <v>15</v>
      </c>
      <c r="C51" s="1" t="s">
        <v>194</v>
      </c>
      <c r="D51" s="1" t="s">
        <v>185</v>
      </c>
      <c r="E51" s="1" t="s">
        <v>189</v>
      </c>
      <c r="F51" s="13">
        <v>12164</v>
      </c>
      <c r="G51" s="1">
        <v>570</v>
      </c>
      <c r="H51" s="17">
        <v>12</v>
      </c>
      <c r="I51" s="1">
        <v>578</v>
      </c>
      <c r="J51" s="1">
        <v>572</v>
      </c>
      <c r="K51" s="3">
        <f>0</f>
        <v>0</v>
      </c>
      <c r="L51" s="3">
        <f>0</f>
        <v>0</v>
      </c>
      <c r="M51" s="8">
        <v>300</v>
      </c>
      <c r="N51" s="8">
        <v>235</v>
      </c>
      <c r="O51" s="7">
        <f t="shared" si="4"/>
        <v>65</v>
      </c>
      <c r="P51" s="7">
        <f t="shared" si="3"/>
        <v>20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v>162</v>
      </c>
      <c r="AA51" s="7">
        <v>53</v>
      </c>
      <c r="AB51" s="7">
        <f>0</f>
        <v>0</v>
      </c>
      <c r="AC51" s="7">
        <f>0</f>
        <v>0</v>
      </c>
      <c r="AD51" s="7">
        <f>0</f>
        <v>0</v>
      </c>
    </row>
    <row r="52" spans="1:30" ht="33" x14ac:dyDescent="0.3">
      <c r="A52" s="6" t="s">
        <v>134</v>
      </c>
      <c r="B52" s="9" t="s">
        <v>135</v>
      </c>
      <c r="C52" s="1" t="s">
        <v>194</v>
      </c>
      <c r="D52" s="1" t="s">
        <v>185</v>
      </c>
      <c r="E52" s="1" t="s">
        <v>191</v>
      </c>
      <c r="F52" s="13">
        <v>12164</v>
      </c>
      <c r="G52" s="1">
        <v>570</v>
      </c>
      <c r="H52" s="17">
        <v>12</v>
      </c>
      <c r="I52" s="1">
        <v>594</v>
      </c>
      <c r="J52" s="1">
        <v>574</v>
      </c>
      <c r="K52" s="3">
        <f>0</f>
        <v>0</v>
      </c>
      <c r="L52" s="3">
        <f>0</f>
        <v>0</v>
      </c>
      <c r="M52" s="7">
        <v>100</v>
      </c>
      <c r="N52" s="7">
        <v>50</v>
      </c>
      <c r="O52" s="7">
        <f t="shared" si="4"/>
        <v>50</v>
      </c>
      <c r="P52" s="7">
        <f t="shared" si="3"/>
        <v>50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  <c r="AC52" s="7">
        <f>0</f>
        <v>0</v>
      </c>
      <c r="AD52" s="7">
        <f>0</f>
        <v>0</v>
      </c>
    </row>
    <row r="53" spans="1:30" x14ac:dyDescent="0.3">
      <c r="A53" s="6" t="s">
        <v>30</v>
      </c>
      <c r="B53" s="9" t="s">
        <v>31</v>
      </c>
      <c r="C53" s="1" t="s">
        <v>194</v>
      </c>
      <c r="D53" s="1" t="s">
        <v>185</v>
      </c>
      <c r="E53" s="1" t="s">
        <v>189</v>
      </c>
      <c r="F53" s="13">
        <v>12324</v>
      </c>
      <c r="G53" s="1">
        <v>569</v>
      </c>
      <c r="H53" s="17">
        <v>12</v>
      </c>
      <c r="I53" s="1">
        <v>576</v>
      </c>
      <c r="J53" s="1">
        <v>570</v>
      </c>
      <c r="K53" s="3">
        <f>0</f>
        <v>0</v>
      </c>
      <c r="L53" s="3">
        <f>0</f>
        <v>0</v>
      </c>
      <c r="M53" s="8">
        <v>330</v>
      </c>
      <c r="N53" s="8">
        <v>280</v>
      </c>
      <c r="O53" s="7">
        <f t="shared" si="4"/>
        <v>50</v>
      </c>
      <c r="P53" s="7">
        <f t="shared" si="3"/>
        <v>116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v>164</v>
      </c>
      <c r="AB53" s="7">
        <v>164</v>
      </c>
      <c r="AC53" s="7">
        <v>66</v>
      </c>
      <c r="AD53" s="7">
        <f>0</f>
        <v>0</v>
      </c>
    </row>
    <row r="54" spans="1:30" x14ac:dyDescent="0.3">
      <c r="A54" s="6" t="s">
        <v>73</v>
      </c>
      <c r="B54" s="9" t="s">
        <v>74</v>
      </c>
      <c r="C54" s="1" t="s">
        <v>194</v>
      </c>
      <c r="D54" s="1" t="s">
        <v>185</v>
      </c>
      <c r="E54" s="1" t="s">
        <v>189</v>
      </c>
      <c r="F54" s="13">
        <v>12892</v>
      </c>
      <c r="G54" s="1">
        <v>565</v>
      </c>
      <c r="H54" s="17">
        <v>13</v>
      </c>
      <c r="I54" s="1">
        <v>572</v>
      </c>
      <c r="J54" s="1">
        <v>570</v>
      </c>
      <c r="K54" s="3">
        <f>0</f>
        <v>0</v>
      </c>
      <c r="L54" s="3">
        <f>0</f>
        <v>0</v>
      </c>
      <c r="M54" s="8">
        <v>400</v>
      </c>
      <c r="N54" s="8">
        <v>213</v>
      </c>
      <c r="O54" s="7">
        <f t="shared" si="4"/>
        <v>187</v>
      </c>
      <c r="P54" s="7">
        <f t="shared" si="3"/>
        <v>94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v>12</v>
      </c>
      <c r="AA54" s="7">
        <v>107</v>
      </c>
      <c r="AB54" s="7">
        <f>0</f>
        <v>0</v>
      </c>
      <c r="AC54" s="7">
        <f>0</f>
        <v>0</v>
      </c>
      <c r="AD54" s="7">
        <f>0</f>
        <v>0</v>
      </c>
    </row>
    <row r="55" spans="1:30" x14ac:dyDescent="0.3">
      <c r="A55" s="6" t="s">
        <v>157</v>
      </c>
      <c r="B55" s="9" t="s">
        <v>158</v>
      </c>
      <c r="C55" s="1" t="s">
        <v>194</v>
      </c>
      <c r="D55" s="1" t="s">
        <v>185</v>
      </c>
      <c r="E55" s="1" t="s">
        <v>189</v>
      </c>
      <c r="F55" s="13">
        <v>12892</v>
      </c>
      <c r="G55" s="1">
        <v>565</v>
      </c>
      <c r="H55" s="17">
        <v>13</v>
      </c>
      <c r="I55" s="1">
        <v>573</v>
      </c>
      <c r="J55" s="1">
        <v>564</v>
      </c>
      <c r="K55" s="3">
        <f>0</f>
        <v>0</v>
      </c>
      <c r="L55" s="3">
        <f>0</f>
        <v>0</v>
      </c>
      <c r="M55" s="8">
        <v>900</v>
      </c>
      <c r="N55" s="8">
        <v>705</v>
      </c>
      <c r="O55" s="7">
        <f t="shared" si="4"/>
        <v>195</v>
      </c>
      <c r="P55" s="7">
        <f t="shared" si="3"/>
        <v>209</v>
      </c>
      <c r="Q55" s="7">
        <v>50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v>108</v>
      </c>
      <c r="AA55" s="7">
        <v>388</v>
      </c>
      <c r="AB55" s="7">
        <f>0</f>
        <v>0</v>
      </c>
      <c r="AC55" s="7">
        <f>0</f>
        <v>0</v>
      </c>
      <c r="AD55" s="7">
        <f>0</f>
        <v>0</v>
      </c>
    </row>
    <row r="56" spans="1:30" x14ac:dyDescent="0.3">
      <c r="A56" s="6" t="s">
        <v>69</v>
      </c>
      <c r="B56" s="9" t="s">
        <v>70</v>
      </c>
      <c r="C56" s="1" t="s">
        <v>194</v>
      </c>
      <c r="D56" s="1" t="s">
        <v>185</v>
      </c>
      <c r="E56" s="1" t="s">
        <v>189</v>
      </c>
      <c r="F56" s="13">
        <v>13025</v>
      </c>
      <c r="G56" s="1">
        <v>564</v>
      </c>
      <c r="H56" s="17">
        <v>13</v>
      </c>
      <c r="I56" s="1">
        <v>570</v>
      </c>
      <c r="J56" s="1">
        <v>567</v>
      </c>
      <c r="K56" s="3">
        <f>0</f>
        <v>0</v>
      </c>
      <c r="L56" s="3">
        <f>0</f>
        <v>0</v>
      </c>
      <c r="M56" s="8">
        <v>400</v>
      </c>
      <c r="N56" s="8">
        <v>282</v>
      </c>
      <c r="O56" s="7">
        <f t="shared" si="4"/>
        <v>118</v>
      </c>
      <c r="P56" s="7">
        <f t="shared" si="3"/>
        <v>141</v>
      </c>
      <c r="Q56" s="7">
        <f>0</f>
        <v>0</v>
      </c>
      <c r="R56" s="7">
        <f>0</f>
        <v>0</v>
      </c>
      <c r="S56" s="7">
        <f>0</f>
        <v>0</v>
      </c>
      <c r="T56" s="7">
        <f>0</f>
        <v>0</v>
      </c>
      <c r="U56" s="7">
        <f>0</f>
        <v>0</v>
      </c>
      <c r="V56" s="7">
        <f>0</f>
        <v>0</v>
      </c>
      <c r="W56" s="7">
        <f>0</f>
        <v>0</v>
      </c>
      <c r="X56" s="7">
        <f>0</f>
        <v>0</v>
      </c>
      <c r="Y56" s="7">
        <f>0</f>
        <v>0</v>
      </c>
      <c r="Z56" s="7">
        <f>0</f>
        <v>0</v>
      </c>
      <c r="AA56" s="7">
        <v>141</v>
      </c>
      <c r="AB56" s="7">
        <f>0</f>
        <v>0</v>
      </c>
      <c r="AC56" s="7">
        <f>0</f>
        <v>0</v>
      </c>
      <c r="AD56" s="7">
        <f>0</f>
        <v>0</v>
      </c>
    </row>
    <row r="57" spans="1:30" ht="33" x14ac:dyDescent="0.3">
      <c r="A57" s="6" t="s">
        <v>82</v>
      </c>
      <c r="B57" s="9" t="s">
        <v>83</v>
      </c>
      <c r="C57" s="1" t="s">
        <v>194</v>
      </c>
      <c r="D57" s="1" t="s">
        <v>185</v>
      </c>
      <c r="E57" s="1" t="s">
        <v>191</v>
      </c>
      <c r="F57" s="13">
        <v>13025</v>
      </c>
      <c r="G57" s="1">
        <v>564</v>
      </c>
      <c r="H57" s="17">
        <v>13</v>
      </c>
      <c r="I57" s="1">
        <v>571</v>
      </c>
      <c r="J57" s="1">
        <v>568</v>
      </c>
      <c r="K57" s="3">
        <f>0</f>
        <v>0</v>
      </c>
      <c r="L57" s="3">
        <f>0</f>
        <v>0</v>
      </c>
      <c r="M57" s="7">
        <v>100</v>
      </c>
      <c r="N57" s="7">
        <v>50</v>
      </c>
      <c r="O57" s="7">
        <f t="shared" si="4"/>
        <v>50</v>
      </c>
      <c r="P57" s="7">
        <f t="shared" si="3"/>
        <v>50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  <c r="AC57" s="7">
        <f>0</f>
        <v>0</v>
      </c>
      <c r="AD57" s="7">
        <f>0</f>
        <v>0</v>
      </c>
    </row>
    <row r="58" spans="1:30" ht="33" x14ac:dyDescent="0.3">
      <c r="A58" s="6" t="s">
        <v>86</v>
      </c>
      <c r="B58" s="9" t="s">
        <v>93</v>
      </c>
      <c r="C58" s="1" t="s">
        <v>194</v>
      </c>
      <c r="D58" s="1" t="s">
        <v>185</v>
      </c>
      <c r="E58" s="1" t="s">
        <v>191</v>
      </c>
      <c r="F58" s="13">
        <v>13159</v>
      </c>
      <c r="G58" s="1">
        <v>563</v>
      </c>
      <c r="H58" s="17">
        <v>13</v>
      </c>
      <c r="I58" s="2">
        <v>572</v>
      </c>
      <c r="J58" s="1">
        <v>570</v>
      </c>
      <c r="K58" s="3">
        <f>0</f>
        <v>0</v>
      </c>
      <c r="L58" s="3">
        <f>0</f>
        <v>0</v>
      </c>
      <c r="M58" s="7">
        <v>100</v>
      </c>
      <c r="N58" s="7">
        <v>50</v>
      </c>
      <c r="O58" s="7">
        <f t="shared" si="4"/>
        <v>50</v>
      </c>
      <c r="P58" s="7">
        <f t="shared" si="3"/>
        <v>50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  <c r="AC58" s="7">
        <f>0</f>
        <v>0</v>
      </c>
      <c r="AD58" s="7">
        <f>0</f>
        <v>0</v>
      </c>
    </row>
    <row r="59" spans="1:30" x14ac:dyDescent="0.3">
      <c r="A59" s="6" t="s">
        <v>25</v>
      </c>
      <c r="B59" s="9" t="s">
        <v>46</v>
      </c>
      <c r="C59" s="1" t="s">
        <v>194</v>
      </c>
      <c r="D59" s="1" t="s">
        <v>185</v>
      </c>
      <c r="E59" s="1" t="s">
        <v>189</v>
      </c>
      <c r="F59" s="12">
        <v>13323</v>
      </c>
      <c r="G59" s="1">
        <v>562</v>
      </c>
      <c r="H59" s="17">
        <v>13</v>
      </c>
      <c r="I59" s="1">
        <v>572</v>
      </c>
      <c r="J59" s="1">
        <v>574</v>
      </c>
      <c r="K59" s="3">
        <f>0</f>
        <v>0</v>
      </c>
      <c r="L59" s="3">
        <f>0</f>
        <v>0</v>
      </c>
      <c r="M59" s="7">
        <v>436</v>
      </c>
      <c r="N59" s="7">
        <v>361</v>
      </c>
      <c r="O59" s="7">
        <f t="shared" si="4"/>
        <v>75</v>
      </c>
      <c r="P59" s="7">
        <f t="shared" si="3"/>
        <v>144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v>36</v>
      </c>
      <c r="AA59" s="7">
        <v>181</v>
      </c>
      <c r="AB59" s="7">
        <f>0</f>
        <v>0</v>
      </c>
      <c r="AC59" s="7">
        <f>0</f>
        <v>0</v>
      </c>
      <c r="AD59" s="7">
        <f>0</f>
        <v>0</v>
      </c>
    </row>
    <row r="60" spans="1:30" ht="33" x14ac:dyDescent="0.3">
      <c r="A60" s="6" t="s">
        <v>159</v>
      </c>
      <c r="B60" s="9" t="s">
        <v>160</v>
      </c>
      <c r="C60" s="1" t="s">
        <v>194</v>
      </c>
      <c r="D60" s="1" t="s">
        <v>185</v>
      </c>
      <c r="E60" s="1" t="s">
        <v>191</v>
      </c>
      <c r="F60" s="13">
        <v>13323</v>
      </c>
      <c r="G60" s="1">
        <v>562</v>
      </c>
      <c r="H60" s="17">
        <v>13</v>
      </c>
      <c r="I60" s="1">
        <v>575</v>
      </c>
      <c r="J60" s="1">
        <v>572</v>
      </c>
      <c r="K60" s="3">
        <f>0</f>
        <v>0</v>
      </c>
      <c r="L60" s="3">
        <f>0</f>
        <v>0</v>
      </c>
      <c r="M60" s="7">
        <v>50</v>
      </c>
      <c r="N60" s="7">
        <v>25</v>
      </c>
      <c r="O60" s="7">
        <f t="shared" si="4"/>
        <v>25</v>
      </c>
      <c r="P60" s="7">
        <f t="shared" si="3"/>
        <v>25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  <c r="AC60" s="7">
        <f>0</f>
        <v>0</v>
      </c>
      <c r="AD60" s="7">
        <f>0</f>
        <v>0</v>
      </c>
    </row>
    <row r="61" spans="1:30" ht="33" x14ac:dyDescent="0.3">
      <c r="A61" s="6" t="s">
        <v>121</v>
      </c>
      <c r="B61" s="9" t="s">
        <v>214</v>
      </c>
      <c r="C61" s="1" t="s">
        <v>196</v>
      </c>
      <c r="D61" s="1" t="s">
        <v>185</v>
      </c>
      <c r="E61" s="1" t="s">
        <v>191</v>
      </c>
      <c r="F61" s="14">
        <f>13741</f>
        <v>13741</v>
      </c>
      <c r="G61" s="3">
        <f>0</f>
        <v>0</v>
      </c>
      <c r="H61" s="19">
        <v>13</v>
      </c>
      <c r="I61" s="3">
        <f>0</f>
        <v>0</v>
      </c>
      <c r="J61" s="3">
        <f>0</f>
        <v>0</v>
      </c>
      <c r="K61" s="2">
        <v>559</v>
      </c>
      <c r="L61" s="1">
        <v>577</v>
      </c>
      <c r="M61" s="7">
        <v>150</v>
      </c>
      <c r="N61" s="7">
        <v>150</v>
      </c>
      <c r="O61" s="7">
        <f>0</f>
        <v>0</v>
      </c>
      <c r="P61" s="7">
        <f t="shared" si="3"/>
        <v>150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  <c r="AC61" s="7">
        <f>0</f>
        <v>0</v>
      </c>
      <c r="AD61" s="7">
        <f>0</f>
        <v>0</v>
      </c>
    </row>
    <row r="62" spans="1:30" ht="33" x14ac:dyDescent="0.3">
      <c r="A62" s="6" t="s">
        <v>94</v>
      </c>
      <c r="B62" s="9" t="s">
        <v>129</v>
      </c>
      <c r="C62" s="1" t="s">
        <v>194</v>
      </c>
      <c r="D62" s="1" t="s">
        <v>185</v>
      </c>
      <c r="E62" s="1" t="s">
        <v>191</v>
      </c>
      <c r="F62" s="13">
        <v>14297</v>
      </c>
      <c r="G62" s="1">
        <v>555</v>
      </c>
      <c r="H62" s="17">
        <v>14</v>
      </c>
      <c r="I62" s="1">
        <v>564</v>
      </c>
      <c r="J62" s="1">
        <v>558</v>
      </c>
      <c r="K62" s="3">
        <f>0</f>
        <v>0</v>
      </c>
      <c r="L62" s="3">
        <f>0</f>
        <v>0</v>
      </c>
      <c r="M62" s="7">
        <v>50</v>
      </c>
      <c r="N62" s="7">
        <v>25</v>
      </c>
      <c r="O62" s="7">
        <f>M62-N62</f>
        <v>25</v>
      </c>
      <c r="P62" s="7">
        <f t="shared" si="3"/>
        <v>25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  <c r="AC62" s="7">
        <f>0</f>
        <v>0</v>
      </c>
      <c r="AD62" s="7">
        <f>0</f>
        <v>0</v>
      </c>
    </row>
    <row r="63" spans="1:30" ht="33" x14ac:dyDescent="0.3">
      <c r="A63" s="6" t="s">
        <v>161</v>
      </c>
      <c r="B63" s="9" t="s">
        <v>192</v>
      </c>
      <c r="C63" s="1" t="s">
        <v>194</v>
      </c>
      <c r="D63" s="1" t="s">
        <v>185</v>
      </c>
      <c r="E63" s="1" t="s">
        <v>191</v>
      </c>
      <c r="F63" s="13">
        <v>14415</v>
      </c>
      <c r="G63" s="1">
        <v>554</v>
      </c>
      <c r="H63" s="17">
        <v>14</v>
      </c>
      <c r="I63" s="2">
        <v>562</v>
      </c>
      <c r="J63" s="1">
        <v>564</v>
      </c>
      <c r="K63" s="3">
        <f>0</f>
        <v>0</v>
      </c>
      <c r="L63" s="3">
        <f>0</f>
        <v>0</v>
      </c>
      <c r="M63" s="7">
        <v>50</v>
      </c>
      <c r="N63" s="7">
        <v>25</v>
      </c>
      <c r="O63" s="7">
        <f>M63-N63</f>
        <v>25</v>
      </c>
      <c r="P63" s="7">
        <f t="shared" si="3"/>
        <v>25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  <c r="AC63" s="7">
        <f>0</f>
        <v>0</v>
      </c>
      <c r="AD63" s="7">
        <f>0</f>
        <v>0</v>
      </c>
    </row>
    <row r="64" spans="1:30" x14ac:dyDescent="0.3">
      <c r="A64" s="6" t="s">
        <v>24</v>
      </c>
      <c r="B64" s="9" t="s">
        <v>45</v>
      </c>
      <c r="C64" s="1" t="s">
        <v>194</v>
      </c>
      <c r="D64" s="1" t="s">
        <v>185</v>
      </c>
      <c r="E64" s="1" t="s">
        <v>189</v>
      </c>
      <c r="F64" s="13">
        <v>14537</v>
      </c>
      <c r="G64" s="1">
        <v>553</v>
      </c>
      <c r="H64" s="17">
        <v>14</v>
      </c>
      <c r="I64" s="1">
        <v>589</v>
      </c>
      <c r="J64" s="1">
        <v>561</v>
      </c>
      <c r="K64" s="3">
        <f>0</f>
        <v>0</v>
      </c>
      <c r="L64" s="3">
        <f>0</f>
        <v>0</v>
      </c>
      <c r="M64" s="8">
        <v>486</v>
      </c>
      <c r="N64" s="8">
        <v>408</v>
      </c>
      <c r="O64" s="7">
        <f>M64-N64</f>
        <v>78</v>
      </c>
      <c r="P64" s="7">
        <f t="shared" si="3"/>
        <v>150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v>54</v>
      </c>
      <c r="AA64" s="7">
        <v>204</v>
      </c>
      <c r="AB64" s="7">
        <f>0</f>
        <v>0</v>
      </c>
      <c r="AC64" s="7">
        <f>0</f>
        <v>0</v>
      </c>
      <c r="AD64" s="7">
        <f>0</f>
        <v>0</v>
      </c>
    </row>
    <row r="65" spans="1:30" x14ac:dyDescent="0.3">
      <c r="A65" s="6" t="s">
        <v>52</v>
      </c>
      <c r="B65" s="9" t="s">
        <v>199</v>
      </c>
      <c r="C65" s="1" t="s">
        <v>196</v>
      </c>
      <c r="D65" s="1" t="s">
        <v>185</v>
      </c>
      <c r="E65" s="1" t="s">
        <v>188</v>
      </c>
      <c r="F65" s="14">
        <f>14537</f>
        <v>14537</v>
      </c>
      <c r="G65" s="3">
        <f>0</f>
        <v>0</v>
      </c>
      <c r="H65" s="19">
        <v>14</v>
      </c>
      <c r="I65" s="3">
        <f>0</f>
        <v>0</v>
      </c>
      <c r="J65" s="3">
        <f>0</f>
        <v>0</v>
      </c>
      <c r="K65" s="1">
        <v>553</v>
      </c>
      <c r="L65" s="1">
        <v>590</v>
      </c>
      <c r="M65" s="7">
        <v>1250</v>
      </c>
      <c r="N65" s="7">
        <v>1250</v>
      </c>
      <c r="O65" s="7">
        <f>0</f>
        <v>0</v>
      </c>
      <c r="P65" s="7">
        <f t="shared" si="3"/>
        <v>100</v>
      </c>
      <c r="Q65" s="7">
        <v>50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  <c r="AC65" s="7">
        <f>0</f>
        <v>0</v>
      </c>
      <c r="AD65" s="7">
        <v>1150</v>
      </c>
    </row>
    <row r="66" spans="1:30" ht="33" x14ac:dyDescent="0.3">
      <c r="A66" s="6" t="s">
        <v>54</v>
      </c>
      <c r="B66" s="9" t="s">
        <v>203</v>
      </c>
      <c r="C66" s="1" t="s">
        <v>196</v>
      </c>
      <c r="D66" s="1" t="s">
        <v>185</v>
      </c>
      <c r="E66" s="1" t="s">
        <v>189</v>
      </c>
      <c r="F66" s="14">
        <f>14537</f>
        <v>14537</v>
      </c>
      <c r="G66" s="3">
        <f>0</f>
        <v>0</v>
      </c>
      <c r="H66" s="19">
        <v>14</v>
      </c>
      <c r="I66" s="3">
        <f>0</f>
        <v>0</v>
      </c>
      <c r="J66" s="3">
        <f>0</f>
        <v>0</v>
      </c>
      <c r="K66" s="2">
        <v>553</v>
      </c>
      <c r="L66" s="1">
        <v>572</v>
      </c>
      <c r="M66" s="8">
        <v>1000</v>
      </c>
      <c r="N66" s="7">
        <v>1000</v>
      </c>
      <c r="O66" s="7">
        <f>0</f>
        <v>0</v>
      </c>
      <c r="P66" s="7">
        <f t="shared" ref="P66:P92" si="5">N66-AA66-AD66-Z66</f>
        <v>1000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  <c r="AC66" s="7">
        <f>0</f>
        <v>0</v>
      </c>
      <c r="AD66" s="7">
        <f>0</f>
        <v>0</v>
      </c>
    </row>
    <row r="67" spans="1:30" ht="33" x14ac:dyDescent="0.3">
      <c r="A67" s="6" t="s">
        <v>84</v>
      </c>
      <c r="B67" s="9" t="s">
        <v>85</v>
      </c>
      <c r="C67" s="1" t="s">
        <v>194</v>
      </c>
      <c r="D67" s="1" t="s">
        <v>185</v>
      </c>
      <c r="E67" s="1" t="s">
        <v>191</v>
      </c>
      <c r="F67" s="13">
        <v>14537</v>
      </c>
      <c r="G67" s="1">
        <v>553</v>
      </c>
      <c r="H67" s="17">
        <v>14</v>
      </c>
      <c r="I67" s="1">
        <v>563</v>
      </c>
      <c r="J67" s="1">
        <v>553</v>
      </c>
      <c r="K67" s="3">
        <f>0</f>
        <v>0</v>
      </c>
      <c r="L67" s="3">
        <f>0</f>
        <v>0</v>
      </c>
      <c r="M67" s="7">
        <v>100</v>
      </c>
      <c r="N67" s="7">
        <v>50</v>
      </c>
      <c r="O67" s="7">
        <f>M67-N67</f>
        <v>50</v>
      </c>
      <c r="P67" s="7">
        <f t="shared" si="5"/>
        <v>50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  <c r="AC67" s="7">
        <f>0</f>
        <v>0</v>
      </c>
      <c r="AD67" s="7">
        <f>0</f>
        <v>0</v>
      </c>
    </row>
    <row r="68" spans="1:30" ht="33" x14ac:dyDescent="0.3">
      <c r="A68" s="6" t="s">
        <v>95</v>
      </c>
      <c r="B68" s="9" t="s">
        <v>96</v>
      </c>
      <c r="C68" s="1" t="s">
        <v>194</v>
      </c>
      <c r="D68" s="1" t="s">
        <v>185</v>
      </c>
      <c r="E68" s="1" t="s">
        <v>191</v>
      </c>
      <c r="F68" s="12">
        <v>14537</v>
      </c>
      <c r="G68" s="2">
        <v>553</v>
      </c>
      <c r="H68" s="18">
        <v>14</v>
      </c>
      <c r="I68" s="1">
        <v>556</v>
      </c>
      <c r="J68" s="1">
        <v>553</v>
      </c>
      <c r="K68" s="3">
        <f>0</f>
        <v>0</v>
      </c>
      <c r="L68" s="3">
        <f>0</f>
        <v>0</v>
      </c>
      <c r="M68" s="7">
        <v>100</v>
      </c>
      <c r="N68" s="7">
        <v>50</v>
      </c>
      <c r="O68" s="7">
        <f>M68-N68</f>
        <v>50</v>
      </c>
      <c r="P68" s="7">
        <f t="shared" si="5"/>
        <v>50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  <c r="AC68" s="7">
        <f>0</f>
        <v>0</v>
      </c>
      <c r="AD68" s="7">
        <f>0</f>
        <v>0</v>
      </c>
    </row>
    <row r="69" spans="1:30" ht="33" x14ac:dyDescent="0.3">
      <c r="A69" s="6" t="s">
        <v>168</v>
      </c>
      <c r="B69" s="9" t="s">
        <v>209</v>
      </c>
      <c r="C69" s="1" t="s">
        <v>196</v>
      </c>
      <c r="D69" s="1" t="s">
        <v>185</v>
      </c>
      <c r="E69" s="1" t="s">
        <v>191</v>
      </c>
      <c r="F69" s="14">
        <f>14537</f>
        <v>14537</v>
      </c>
      <c r="G69" s="3">
        <f>0</f>
        <v>0</v>
      </c>
      <c r="H69" s="18">
        <v>14</v>
      </c>
      <c r="I69" s="3">
        <f>0</f>
        <v>0</v>
      </c>
      <c r="J69" s="3">
        <f>0</f>
        <v>0</v>
      </c>
      <c r="K69" s="1">
        <v>553</v>
      </c>
      <c r="L69" s="1">
        <v>553</v>
      </c>
      <c r="M69" s="7">
        <v>1100</v>
      </c>
      <c r="N69" s="7">
        <v>1100</v>
      </c>
      <c r="O69" s="7">
        <f>0</f>
        <v>0</v>
      </c>
      <c r="P69" s="7">
        <f t="shared" si="5"/>
        <v>1100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  <c r="AC69" s="7">
        <f>0</f>
        <v>0</v>
      </c>
      <c r="AD69" s="7">
        <f>0</f>
        <v>0</v>
      </c>
    </row>
    <row r="70" spans="1:30" ht="33" x14ac:dyDescent="0.3">
      <c r="A70" s="6" t="s">
        <v>97</v>
      </c>
      <c r="B70" s="9" t="s">
        <v>98</v>
      </c>
      <c r="C70" s="1" t="s">
        <v>194</v>
      </c>
      <c r="D70" s="1" t="s">
        <v>185</v>
      </c>
      <c r="E70" s="1" t="s">
        <v>191</v>
      </c>
      <c r="F70" s="13">
        <v>14537</v>
      </c>
      <c r="G70" s="1">
        <v>553</v>
      </c>
      <c r="H70" s="18">
        <v>14</v>
      </c>
      <c r="I70" s="1">
        <v>564</v>
      </c>
      <c r="J70" s="1">
        <v>555</v>
      </c>
      <c r="K70" s="3">
        <f>0</f>
        <v>0</v>
      </c>
      <c r="L70" s="3">
        <f>0</f>
        <v>0</v>
      </c>
      <c r="M70" s="7">
        <v>50</v>
      </c>
      <c r="N70" s="7">
        <v>25</v>
      </c>
      <c r="O70" s="7">
        <f>M70-N70</f>
        <v>25</v>
      </c>
      <c r="P70" s="7">
        <f t="shared" si="5"/>
        <v>25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  <c r="AC70" s="7">
        <f>0</f>
        <v>0</v>
      </c>
      <c r="AD70" s="7">
        <f>0</f>
        <v>0</v>
      </c>
    </row>
    <row r="71" spans="1:30" ht="33" x14ac:dyDescent="0.3">
      <c r="A71" s="6" t="s">
        <v>99</v>
      </c>
      <c r="B71" s="9" t="s">
        <v>130</v>
      </c>
      <c r="C71" s="1" t="s">
        <v>194</v>
      </c>
      <c r="D71" s="1" t="s">
        <v>185</v>
      </c>
      <c r="E71" s="1" t="s">
        <v>191</v>
      </c>
      <c r="F71" s="13">
        <v>14537</v>
      </c>
      <c r="G71" s="1">
        <v>553</v>
      </c>
      <c r="H71" s="18">
        <v>14</v>
      </c>
      <c r="I71" s="2">
        <v>562</v>
      </c>
      <c r="J71" s="1">
        <v>553</v>
      </c>
      <c r="K71" s="3">
        <f>0</f>
        <v>0</v>
      </c>
      <c r="L71" s="3">
        <f>0</f>
        <v>0</v>
      </c>
      <c r="M71" s="7">
        <v>50</v>
      </c>
      <c r="N71" s="7">
        <v>25</v>
      </c>
      <c r="O71" s="7">
        <v>25</v>
      </c>
      <c r="P71" s="7">
        <f t="shared" si="5"/>
        <v>25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  <c r="AC71" s="7">
        <f>0</f>
        <v>0</v>
      </c>
      <c r="AD71" s="7">
        <f>0</f>
        <v>0</v>
      </c>
    </row>
    <row r="72" spans="1:30" ht="33" x14ac:dyDescent="0.3">
      <c r="A72" s="6" t="s">
        <v>100</v>
      </c>
      <c r="B72" s="9" t="s">
        <v>131</v>
      </c>
      <c r="C72" s="1" t="s">
        <v>194</v>
      </c>
      <c r="D72" s="1" t="s">
        <v>185</v>
      </c>
      <c r="E72" s="1" t="s">
        <v>191</v>
      </c>
      <c r="F72" s="13">
        <v>14537</v>
      </c>
      <c r="G72" s="1">
        <v>553</v>
      </c>
      <c r="H72" s="18">
        <v>14</v>
      </c>
      <c r="I72" s="1">
        <v>565</v>
      </c>
      <c r="J72" s="1">
        <v>555</v>
      </c>
      <c r="K72" s="3">
        <f>0</f>
        <v>0</v>
      </c>
      <c r="L72" s="3">
        <f>0</f>
        <v>0</v>
      </c>
      <c r="M72" s="7">
        <v>100</v>
      </c>
      <c r="N72" s="7">
        <v>50</v>
      </c>
      <c r="O72" s="7">
        <f t="shared" ref="O72:O80" si="6">M72-N72</f>
        <v>50</v>
      </c>
      <c r="P72" s="7">
        <f t="shared" si="5"/>
        <v>50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  <c r="AC72" s="7">
        <f>0</f>
        <v>0</v>
      </c>
      <c r="AD72" s="7">
        <f>0</f>
        <v>0</v>
      </c>
    </row>
    <row r="73" spans="1:30" ht="33" x14ac:dyDescent="0.3">
      <c r="A73" s="6" t="s">
        <v>101</v>
      </c>
      <c r="B73" s="9" t="s">
        <v>102</v>
      </c>
      <c r="C73" s="1" t="s">
        <v>194</v>
      </c>
      <c r="D73" s="1" t="s">
        <v>185</v>
      </c>
      <c r="E73" s="1" t="s">
        <v>191</v>
      </c>
      <c r="F73" s="13">
        <v>14537</v>
      </c>
      <c r="G73" s="1">
        <v>553</v>
      </c>
      <c r="H73" s="18">
        <v>14</v>
      </c>
      <c r="I73" s="1">
        <v>557</v>
      </c>
      <c r="J73" s="1">
        <v>553</v>
      </c>
      <c r="K73" s="3">
        <f>0</f>
        <v>0</v>
      </c>
      <c r="L73" s="3">
        <f>0</f>
        <v>0</v>
      </c>
      <c r="M73" s="7">
        <v>50</v>
      </c>
      <c r="N73" s="7">
        <v>25</v>
      </c>
      <c r="O73" s="7">
        <f t="shared" si="6"/>
        <v>25</v>
      </c>
      <c r="P73" s="7">
        <f t="shared" si="5"/>
        <v>25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  <c r="AC73" s="7">
        <f>0</f>
        <v>0</v>
      </c>
      <c r="AD73" s="7">
        <f>0</f>
        <v>0</v>
      </c>
    </row>
    <row r="74" spans="1:30" ht="33" x14ac:dyDescent="0.3">
      <c r="A74" s="6" t="s">
        <v>103</v>
      </c>
      <c r="B74" s="9" t="s">
        <v>104</v>
      </c>
      <c r="C74" s="1" t="s">
        <v>194</v>
      </c>
      <c r="D74" s="1" t="s">
        <v>185</v>
      </c>
      <c r="E74" s="1" t="s">
        <v>191</v>
      </c>
      <c r="F74" s="13">
        <v>14537</v>
      </c>
      <c r="G74" s="1">
        <v>553</v>
      </c>
      <c r="H74" s="18">
        <v>14</v>
      </c>
      <c r="I74" s="1">
        <v>566</v>
      </c>
      <c r="J74" s="1">
        <v>553</v>
      </c>
      <c r="K74" s="3">
        <f>0</f>
        <v>0</v>
      </c>
      <c r="L74" s="3">
        <f>0</f>
        <v>0</v>
      </c>
      <c r="M74" s="7">
        <v>50</v>
      </c>
      <c r="N74" s="7">
        <v>25</v>
      </c>
      <c r="O74" s="7">
        <f t="shared" si="6"/>
        <v>25</v>
      </c>
      <c r="P74" s="7">
        <f t="shared" si="5"/>
        <v>25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  <c r="AC74" s="7">
        <f>0</f>
        <v>0</v>
      </c>
      <c r="AD74" s="7">
        <f>0</f>
        <v>0</v>
      </c>
    </row>
    <row r="75" spans="1:30" ht="33" x14ac:dyDescent="0.3">
      <c r="A75" s="6" t="s">
        <v>105</v>
      </c>
      <c r="B75" s="9" t="s">
        <v>106</v>
      </c>
      <c r="C75" s="1" t="s">
        <v>194</v>
      </c>
      <c r="D75" s="1" t="s">
        <v>185</v>
      </c>
      <c r="E75" s="1" t="s">
        <v>191</v>
      </c>
      <c r="F75" s="13">
        <v>14537</v>
      </c>
      <c r="G75" s="1">
        <v>553</v>
      </c>
      <c r="H75" s="18">
        <v>14</v>
      </c>
      <c r="I75" s="1">
        <v>561</v>
      </c>
      <c r="J75" s="1">
        <v>553</v>
      </c>
      <c r="K75" s="3">
        <f>0</f>
        <v>0</v>
      </c>
      <c r="L75" s="3">
        <f>0</f>
        <v>0</v>
      </c>
      <c r="M75" s="7">
        <v>50</v>
      </c>
      <c r="N75" s="7">
        <v>25</v>
      </c>
      <c r="O75" s="7">
        <f t="shared" si="6"/>
        <v>25</v>
      </c>
      <c r="P75" s="7">
        <f t="shared" si="5"/>
        <v>25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  <c r="AC75" s="7">
        <f>0</f>
        <v>0</v>
      </c>
      <c r="AD75" s="7">
        <f>0</f>
        <v>0</v>
      </c>
    </row>
    <row r="76" spans="1:30" ht="33" x14ac:dyDescent="0.3">
      <c r="A76" s="6" t="s">
        <v>210</v>
      </c>
      <c r="B76" s="9" t="s">
        <v>211</v>
      </c>
      <c r="C76" s="1" t="s">
        <v>194</v>
      </c>
      <c r="D76" s="1" t="s">
        <v>185</v>
      </c>
      <c r="E76" s="1" t="s">
        <v>191</v>
      </c>
      <c r="F76" s="13">
        <v>14537</v>
      </c>
      <c r="G76" s="1">
        <v>0</v>
      </c>
      <c r="H76" s="18">
        <v>14</v>
      </c>
      <c r="I76" s="1">
        <v>0</v>
      </c>
      <c r="J76" s="1">
        <v>0</v>
      </c>
      <c r="K76" s="3">
        <v>0</v>
      </c>
      <c r="L76" s="3">
        <v>0</v>
      </c>
      <c r="M76" s="7">
        <v>50</v>
      </c>
      <c r="N76" s="7">
        <v>25</v>
      </c>
      <c r="O76" s="7">
        <f t="shared" si="6"/>
        <v>25</v>
      </c>
      <c r="P76" s="7">
        <f t="shared" si="5"/>
        <v>25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ht="33" x14ac:dyDescent="0.3">
      <c r="A77" s="6" t="s">
        <v>107</v>
      </c>
      <c r="B77" s="9" t="s">
        <v>132</v>
      </c>
      <c r="C77" s="1" t="s">
        <v>194</v>
      </c>
      <c r="D77" s="1" t="s">
        <v>185</v>
      </c>
      <c r="E77" s="1" t="s">
        <v>191</v>
      </c>
      <c r="F77" s="13">
        <v>14537</v>
      </c>
      <c r="G77" s="1">
        <v>553</v>
      </c>
      <c r="H77" s="18">
        <v>14</v>
      </c>
      <c r="I77" s="2">
        <v>561</v>
      </c>
      <c r="J77" s="1">
        <v>556</v>
      </c>
      <c r="K77" s="3">
        <f>0</f>
        <v>0</v>
      </c>
      <c r="L77" s="3">
        <f>0</f>
        <v>0</v>
      </c>
      <c r="M77" s="7">
        <v>50</v>
      </c>
      <c r="N77" s="7">
        <v>25</v>
      </c>
      <c r="O77" s="7">
        <f t="shared" si="6"/>
        <v>25</v>
      </c>
      <c r="P77" s="7">
        <f t="shared" si="5"/>
        <v>25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  <c r="AC77" s="7">
        <f>0</f>
        <v>0</v>
      </c>
      <c r="AD77" s="7">
        <f>0</f>
        <v>0</v>
      </c>
    </row>
    <row r="78" spans="1:30" ht="33" x14ac:dyDescent="0.3">
      <c r="A78" s="6" t="s">
        <v>108</v>
      </c>
      <c r="B78" s="9" t="s">
        <v>109</v>
      </c>
      <c r="C78" s="1" t="s">
        <v>194</v>
      </c>
      <c r="D78" s="1" t="s">
        <v>185</v>
      </c>
      <c r="E78" s="1" t="s">
        <v>191</v>
      </c>
      <c r="F78" s="13">
        <v>14537</v>
      </c>
      <c r="G78" s="1">
        <v>553</v>
      </c>
      <c r="H78" s="18">
        <v>14</v>
      </c>
      <c r="I78" s="1">
        <v>559</v>
      </c>
      <c r="J78" s="2">
        <v>553</v>
      </c>
      <c r="K78" s="3">
        <f>0</f>
        <v>0</v>
      </c>
      <c r="L78" s="3">
        <f>0</f>
        <v>0</v>
      </c>
      <c r="M78" s="7">
        <v>150</v>
      </c>
      <c r="N78" s="7">
        <v>75</v>
      </c>
      <c r="O78" s="7">
        <f t="shared" si="6"/>
        <v>75</v>
      </c>
      <c r="P78" s="7">
        <f t="shared" si="5"/>
        <v>75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f>0</f>
        <v>0</v>
      </c>
      <c r="Y78" s="7">
        <f>0</f>
        <v>0</v>
      </c>
      <c r="Z78" s="7">
        <f>0</f>
        <v>0</v>
      </c>
      <c r="AA78" s="7">
        <f>0</f>
        <v>0</v>
      </c>
      <c r="AB78" s="7">
        <f>0</f>
        <v>0</v>
      </c>
      <c r="AC78" s="7">
        <f>0</f>
        <v>0</v>
      </c>
      <c r="AD78" s="7">
        <f>0</f>
        <v>0</v>
      </c>
    </row>
    <row r="79" spans="1:30" ht="33" x14ac:dyDescent="0.3">
      <c r="A79" s="6" t="s">
        <v>110</v>
      </c>
      <c r="B79" s="9" t="s">
        <v>222</v>
      </c>
      <c r="C79" s="1" t="s">
        <v>194</v>
      </c>
      <c r="D79" s="1" t="s">
        <v>185</v>
      </c>
      <c r="E79" s="1" t="s">
        <v>191</v>
      </c>
      <c r="F79" s="13">
        <v>14537</v>
      </c>
      <c r="G79" s="1">
        <v>553</v>
      </c>
      <c r="H79" s="18">
        <v>14</v>
      </c>
      <c r="I79" s="1">
        <v>559</v>
      </c>
      <c r="J79" s="2">
        <v>553</v>
      </c>
      <c r="K79" s="3">
        <f>0</f>
        <v>0</v>
      </c>
      <c r="L79" s="3">
        <f>0</f>
        <v>0</v>
      </c>
      <c r="M79" s="7">
        <v>100</v>
      </c>
      <c r="N79" s="7">
        <v>50</v>
      </c>
      <c r="O79" s="7">
        <f t="shared" si="6"/>
        <v>50</v>
      </c>
      <c r="P79" s="7">
        <f t="shared" si="5"/>
        <v>50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f>0</f>
        <v>0</v>
      </c>
      <c r="Y79" s="7">
        <f>0</f>
        <v>0</v>
      </c>
      <c r="Z79" s="7">
        <f>0</f>
        <v>0</v>
      </c>
      <c r="AA79" s="7">
        <f>0</f>
        <v>0</v>
      </c>
      <c r="AB79" s="7">
        <f>0</f>
        <v>0</v>
      </c>
      <c r="AC79" s="7">
        <f>0</f>
        <v>0</v>
      </c>
      <c r="AD79" s="7">
        <f>0</f>
        <v>0</v>
      </c>
    </row>
    <row r="80" spans="1:30" ht="33" x14ac:dyDescent="0.3">
      <c r="A80" s="6" t="s">
        <v>118</v>
      </c>
      <c r="B80" s="9" t="s">
        <v>119</v>
      </c>
      <c r="C80" s="1" t="s">
        <v>194</v>
      </c>
      <c r="D80" s="1" t="s">
        <v>185</v>
      </c>
      <c r="E80" s="1" t="s">
        <v>191</v>
      </c>
      <c r="F80" s="13">
        <v>14537</v>
      </c>
      <c r="G80" s="1">
        <v>553</v>
      </c>
      <c r="H80" s="18">
        <v>14</v>
      </c>
      <c r="I80" s="1">
        <v>558</v>
      </c>
      <c r="J80" s="1">
        <v>559</v>
      </c>
      <c r="K80" s="3">
        <f>0</f>
        <v>0</v>
      </c>
      <c r="L80" s="3">
        <f>0</f>
        <v>0</v>
      </c>
      <c r="M80" s="7">
        <v>150</v>
      </c>
      <c r="N80" s="7">
        <v>75</v>
      </c>
      <c r="O80" s="7">
        <f t="shared" si="6"/>
        <v>75</v>
      </c>
      <c r="P80" s="7">
        <f t="shared" si="5"/>
        <v>75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f>0</f>
        <v>0</v>
      </c>
      <c r="Z80" s="7">
        <f>0</f>
        <v>0</v>
      </c>
      <c r="AA80" s="7">
        <f>0</f>
        <v>0</v>
      </c>
      <c r="AB80" s="7">
        <f>0</f>
        <v>0</v>
      </c>
      <c r="AC80" s="7">
        <f>0</f>
        <v>0</v>
      </c>
      <c r="AD80" s="7">
        <f>0</f>
        <v>0</v>
      </c>
    </row>
    <row r="81" spans="1:30" ht="33" x14ac:dyDescent="0.3">
      <c r="A81" s="6" t="s">
        <v>120</v>
      </c>
      <c r="B81" s="9" t="s">
        <v>213</v>
      </c>
      <c r="C81" s="1" t="s">
        <v>196</v>
      </c>
      <c r="D81" s="1" t="s">
        <v>185</v>
      </c>
      <c r="E81" s="1" t="s">
        <v>191</v>
      </c>
      <c r="F81" s="14">
        <f>14537</f>
        <v>14537</v>
      </c>
      <c r="G81" s="3">
        <f>0</f>
        <v>0</v>
      </c>
      <c r="H81" s="18">
        <v>14</v>
      </c>
      <c r="I81" s="3">
        <f>0</f>
        <v>0</v>
      </c>
      <c r="J81" s="3">
        <f>0</f>
        <v>0</v>
      </c>
      <c r="K81" s="1">
        <v>553</v>
      </c>
      <c r="L81" s="1">
        <v>567</v>
      </c>
      <c r="M81" s="7">
        <v>150</v>
      </c>
      <c r="N81" s="7">
        <v>150</v>
      </c>
      <c r="O81" s="7">
        <f>0</f>
        <v>0</v>
      </c>
      <c r="P81" s="7">
        <f t="shared" si="5"/>
        <v>150</v>
      </c>
      <c r="Q81" s="7">
        <f>0</f>
        <v>0</v>
      </c>
      <c r="R81" s="7">
        <f>0</f>
        <v>0</v>
      </c>
      <c r="S81" s="7">
        <f>0</f>
        <v>0</v>
      </c>
      <c r="T81" s="7">
        <f>0</f>
        <v>0</v>
      </c>
      <c r="U81" s="7">
        <f>0</f>
        <v>0</v>
      </c>
      <c r="V81" s="7">
        <f>0</f>
        <v>0</v>
      </c>
      <c r="W81" s="7">
        <f>0</f>
        <v>0</v>
      </c>
      <c r="X81" s="7">
        <f>0</f>
        <v>0</v>
      </c>
      <c r="Y81" s="7">
        <f>0</f>
        <v>0</v>
      </c>
      <c r="Z81" s="7">
        <f>0</f>
        <v>0</v>
      </c>
      <c r="AA81" s="7">
        <f>0</f>
        <v>0</v>
      </c>
      <c r="AB81" s="7">
        <f>0</f>
        <v>0</v>
      </c>
      <c r="AC81" s="7">
        <f>0</f>
        <v>0</v>
      </c>
      <c r="AD81" s="7">
        <f>0</f>
        <v>0</v>
      </c>
    </row>
    <row r="82" spans="1:30" ht="33" x14ac:dyDescent="0.3">
      <c r="A82" s="6" t="s">
        <v>122</v>
      </c>
      <c r="B82" s="9" t="s">
        <v>215</v>
      </c>
      <c r="C82" s="1" t="s">
        <v>196</v>
      </c>
      <c r="D82" s="1" t="s">
        <v>185</v>
      </c>
      <c r="E82" s="1" t="s">
        <v>191</v>
      </c>
      <c r="F82" s="14">
        <f>14537</f>
        <v>14537</v>
      </c>
      <c r="G82" s="3">
        <f>0</f>
        <v>0</v>
      </c>
      <c r="H82" s="18">
        <v>14</v>
      </c>
      <c r="I82" s="3">
        <f>0</f>
        <v>0</v>
      </c>
      <c r="J82" s="3">
        <f>0</f>
        <v>0</v>
      </c>
      <c r="K82" s="1">
        <v>553</v>
      </c>
      <c r="L82" s="1">
        <v>569</v>
      </c>
      <c r="M82" s="7">
        <v>150</v>
      </c>
      <c r="N82" s="7">
        <v>150</v>
      </c>
      <c r="O82" s="7">
        <f>0</f>
        <v>0</v>
      </c>
      <c r="P82" s="7">
        <f t="shared" si="5"/>
        <v>150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f>0</f>
        <v>0</v>
      </c>
      <c r="Y82" s="7">
        <f>0</f>
        <v>0</v>
      </c>
      <c r="Z82" s="7">
        <f>0</f>
        <v>0</v>
      </c>
      <c r="AA82" s="7">
        <f>0</f>
        <v>0</v>
      </c>
      <c r="AB82" s="7">
        <f>0</f>
        <v>0</v>
      </c>
      <c r="AC82" s="7">
        <f>0</f>
        <v>0</v>
      </c>
      <c r="AD82" s="7">
        <f>0</f>
        <v>0</v>
      </c>
    </row>
    <row r="83" spans="1:30" ht="33" x14ac:dyDescent="0.3">
      <c r="A83" s="6" t="s">
        <v>125</v>
      </c>
      <c r="B83" s="9" t="s">
        <v>126</v>
      </c>
      <c r="C83" s="1" t="s">
        <v>194</v>
      </c>
      <c r="D83" s="1" t="s">
        <v>185</v>
      </c>
      <c r="E83" s="1" t="s">
        <v>191</v>
      </c>
      <c r="F83" s="13">
        <v>14537</v>
      </c>
      <c r="G83" s="1">
        <v>553</v>
      </c>
      <c r="H83" s="18">
        <v>14</v>
      </c>
      <c r="I83" s="1">
        <v>559</v>
      </c>
      <c r="J83" s="1">
        <v>566</v>
      </c>
      <c r="K83" s="3">
        <f>0</f>
        <v>0</v>
      </c>
      <c r="L83" s="3">
        <f>0</f>
        <v>0</v>
      </c>
      <c r="M83" s="7">
        <v>50</v>
      </c>
      <c r="N83" s="7">
        <v>25</v>
      </c>
      <c r="O83" s="7">
        <f>M83-N83</f>
        <v>25</v>
      </c>
      <c r="P83" s="7">
        <f t="shared" si="5"/>
        <v>25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f>0</f>
        <v>0</v>
      </c>
      <c r="Y83" s="7">
        <f>0</f>
        <v>0</v>
      </c>
      <c r="Z83" s="7">
        <f>0</f>
        <v>0</v>
      </c>
      <c r="AA83" s="7">
        <f>0</f>
        <v>0</v>
      </c>
      <c r="AB83" s="7">
        <f>0</f>
        <v>0</v>
      </c>
      <c r="AC83" s="7">
        <f>0</f>
        <v>0</v>
      </c>
      <c r="AD83" s="7">
        <f>0</f>
        <v>0</v>
      </c>
    </row>
    <row r="84" spans="1:30" ht="33" x14ac:dyDescent="0.3">
      <c r="A84" s="6" t="s">
        <v>127</v>
      </c>
      <c r="B84" s="9" t="s">
        <v>219</v>
      </c>
      <c r="C84" s="1" t="s">
        <v>194</v>
      </c>
      <c r="D84" s="1" t="s">
        <v>185</v>
      </c>
      <c r="E84" s="1" t="s">
        <v>191</v>
      </c>
      <c r="F84" s="13">
        <v>14537</v>
      </c>
      <c r="G84" s="1">
        <v>553</v>
      </c>
      <c r="H84" s="18">
        <v>14</v>
      </c>
      <c r="I84" s="1">
        <v>559</v>
      </c>
      <c r="J84" s="1">
        <v>562</v>
      </c>
      <c r="K84" s="3">
        <f>0</f>
        <v>0</v>
      </c>
      <c r="L84" s="3">
        <f>0</f>
        <v>0</v>
      </c>
      <c r="M84" s="7">
        <v>100</v>
      </c>
      <c r="N84" s="7">
        <v>50</v>
      </c>
      <c r="O84" s="7">
        <f>M84-N84</f>
        <v>50</v>
      </c>
      <c r="P84" s="7">
        <f t="shared" si="5"/>
        <v>50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  <c r="AC84" s="7">
        <f>0</f>
        <v>0</v>
      </c>
      <c r="AD84" s="7">
        <f>0</f>
        <v>0</v>
      </c>
    </row>
    <row r="85" spans="1:30" ht="33" x14ac:dyDescent="0.3">
      <c r="A85" s="6" t="s">
        <v>128</v>
      </c>
      <c r="B85" s="9" t="s">
        <v>216</v>
      </c>
      <c r="C85" s="1" t="s">
        <v>196</v>
      </c>
      <c r="D85" s="1" t="s">
        <v>185</v>
      </c>
      <c r="E85" s="1" t="s">
        <v>191</v>
      </c>
      <c r="F85" s="14">
        <f>14537</f>
        <v>14537</v>
      </c>
      <c r="G85" s="3">
        <f>0</f>
        <v>0</v>
      </c>
      <c r="H85" s="18">
        <v>14</v>
      </c>
      <c r="I85" s="3">
        <f>0</f>
        <v>0</v>
      </c>
      <c r="J85" s="3">
        <f>0</f>
        <v>0</v>
      </c>
      <c r="K85" s="1">
        <v>553</v>
      </c>
      <c r="L85" s="1">
        <v>581</v>
      </c>
      <c r="M85" s="7">
        <v>250</v>
      </c>
      <c r="N85" s="7">
        <v>250</v>
      </c>
      <c r="O85" s="7">
        <f>0</f>
        <v>0</v>
      </c>
      <c r="P85" s="7">
        <f t="shared" si="5"/>
        <v>250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f>0</f>
        <v>0</v>
      </c>
      <c r="Z85" s="7">
        <f>0</f>
        <v>0</v>
      </c>
      <c r="AA85" s="7">
        <f>0</f>
        <v>0</v>
      </c>
      <c r="AB85" s="7">
        <f>0</f>
        <v>0</v>
      </c>
      <c r="AC85" s="7">
        <f>0</f>
        <v>0</v>
      </c>
      <c r="AD85" s="7">
        <f>0</f>
        <v>0</v>
      </c>
    </row>
    <row r="86" spans="1:30" ht="33" x14ac:dyDescent="0.3">
      <c r="A86" s="6" t="s">
        <v>133</v>
      </c>
      <c r="B86" s="9" t="s">
        <v>217</v>
      </c>
      <c r="C86" s="1" t="s">
        <v>196</v>
      </c>
      <c r="D86" s="1" t="s">
        <v>185</v>
      </c>
      <c r="E86" s="1" t="s">
        <v>191</v>
      </c>
      <c r="F86" s="14">
        <f>14537</f>
        <v>14537</v>
      </c>
      <c r="G86" s="3">
        <f>0</f>
        <v>0</v>
      </c>
      <c r="H86" s="18">
        <v>14</v>
      </c>
      <c r="I86" s="3">
        <f>0</f>
        <v>0</v>
      </c>
      <c r="J86" s="3">
        <f>0</f>
        <v>0</v>
      </c>
      <c r="K86" s="1">
        <v>553</v>
      </c>
      <c r="L86" s="1">
        <v>571</v>
      </c>
      <c r="M86" s="7">
        <v>100</v>
      </c>
      <c r="N86" s="7">
        <v>100</v>
      </c>
      <c r="O86" s="7">
        <f>0</f>
        <v>0</v>
      </c>
      <c r="P86" s="7">
        <f t="shared" si="5"/>
        <v>100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f>0</f>
        <v>0</v>
      </c>
      <c r="Z86" s="7">
        <f>0</f>
        <v>0</v>
      </c>
      <c r="AA86" s="7">
        <f>0</f>
        <v>0</v>
      </c>
      <c r="AB86" s="7">
        <f>0</f>
        <v>0</v>
      </c>
      <c r="AC86" s="7">
        <f>0</f>
        <v>0</v>
      </c>
      <c r="AD86" s="7">
        <f>0</f>
        <v>0</v>
      </c>
    </row>
    <row r="87" spans="1:30" ht="33" x14ac:dyDescent="0.3">
      <c r="A87" s="6" t="s">
        <v>138</v>
      </c>
      <c r="B87" s="9" t="s">
        <v>139</v>
      </c>
      <c r="C87" s="1" t="s">
        <v>194</v>
      </c>
      <c r="D87" s="1" t="s">
        <v>185</v>
      </c>
      <c r="E87" s="1" t="s">
        <v>191</v>
      </c>
      <c r="F87" s="13">
        <v>14537</v>
      </c>
      <c r="G87" s="1">
        <v>553</v>
      </c>
      <c r="H87" s="18">
        <v>14</v>
      </c>
      <c r="I87" s="1">
        <v>567</v>
      </c>
      <c r="J87" s="1">
        <v>553</v>
      </c>
      <c r="K87" s="3">
        <f>0</f>
        <v>0</v>
      </c>
      <c r="L87" s="3">
        <f>0</f>
        <v>0</v>
      </c>
      <c r="M87" s="7">
        <v>100</v>
      </c>
      <c r="N87" s="7">
        <v>50</v>
      </c>
      <c r="O87" s="7">
        <f>M87-N87</f>
        <v>50</v>
      </c>
      <c r="P87" s="7">
        <f t="shared" si="5"/>
        <v>50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f>0</f>
        <v>0</v>
      </c>
      <c r="Y87" s="7">
        <f>0</f>
        <v>0</v>
      </c>
      <c r="Z87" s="7">
        <f>0</f>
        <v>0</v>
      </c>
      <c r="AA87" s="7">
        <f>0</f>
        <v>0</v>
      </c>
      <c r="AB87" s="7">
        <f>0</f>
        <v>0</v>
      </c>
      <c r="AC87" s="7">
        <f>0</f>
        <v>0</v>
      </c>
      <c r="AD87" s="7">
        <f>0</f>
        <v>0</v>
      </c>
    </row>
    <row r="88" spans="1:30" ht="33" x14ac:dyDescent="0.3">
      <c r="A88" s="6" t="s">
        <v>140</v>
      </c>
      <c r="B88" s="9" t="s">
        <v>164</v>
      </c>
      <c r="C88" s="1" t="s">
        <v>194</v>
      </c>
      <c r="D88" s="1" t="s">
        <v>185</v>
      </c>
      <c r="E88" s="1" t="s">
        <v>191</v>
      </c>
      <c r="F88" s="13">
        <v>14537</v>
      </c>
      <c r="G88" s="1">
        <v>553</v>
      </c>
      <c r="H88" s="18">
        <v>14</v>
      </c>
      <c r="I88" s="2">
        <v>564</v>
      </c>
      <c r="J88" s="1">
        <v>553</v>
      </c>
      <c r="K88" s="3">
        <f>0</f>
        <v>0</v>
      </c>
      <c r="L88" s="3">
        <f>0</f>
        <v>0</v>
      </c>
      <c r="M88" s="7">
        <v>50</v>
      </c>
      <c r="N88" s="7">
        <v>25</v>
      </c>
      <c r="O88" s="7">
        <f>M88-N88</f>
        <v>25</v>
      </c>
      <c r="P88" s="7">
        <f t="shared" si="5"/>
        <v>25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f>0</f>
        <v>0</v>
      </c>
      <c r="AC88" s="7">
        <f>0</f>
        <v>0</v>
      </c>
      <c r="AD88" s="7">
        <f>0</f>
        <v>0</v>
      </c>
    </row>
    <row r="89" spans="1:30" ht="33" x14ac:dyDescent="0.3">
      <c r="A89" s="6" t="s">
        <v>141</v>
      </c>
      <c r="B89" s="9" t="s">
        <v>218</v>
      </c>
      <c r="C89" s="1" t="s">
        <v>194</v>
      </c>
      <c r="D89" s="1" t="s">
        <v>185</v>
      </c>
      <c r="E89" s="1" t="s">
        <v>191</v>
      </c>
      <c r="F89" s="13">
        <v>14537</v>
      </c>
      <c r="G89" s="1">
        <v>553</v>
      </c>
      <c r="H89" s="18">
        <v>14</v>
      </c>
      <c r="I89" s="1">
        <v>562</v>
      </c>
      <c r="J89" s="1">
        <v>563</v>
      </c>
      <c r="K89" s="3">
        <f>0</f>
        <v>0</v>
      </c>
      <c r="L89" s="3">
        <f>0</f>
        <v>0</v>
      </c>
      <c r="M89" s="7">
        <v>50</v>
      </c>
      <c r="N89" s="7">
        <v>25</v>
      </c>
      <c r="O89" s="7">
        <f>M89-N89</f>
        <v>25</v>
      </c>
      <c r="P89" s="7">
        <f t="shared" si="5"/>
        <v>25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  <c r="AC89" s="7">
        <f>0</f>
        <v>0</v>
      </c>
      <c r="AD89" s="7">
        <f>0</f>
        <v>0</v>
      </c>
    </row>
    <row r="90" spans="1:30" ht="33" x14ac:dyDescent="0.3">
      <c r="A90" s="6" t="s">
        <v>154</v>
      </c>
      <c r="B90" s="9" t="s">
        <v>206</v>
      </c>
      <c r="C90" s="1" t="s">
        <v>196</v>
      </c>
      <c r="D90" s="1" t="s">
        <v>185</v>
      </c>
      <c r="E90" s="1" t="s">
        <v>189</v>
      </c>
      <c r="F90" s="14">
        <f>14537</f>
        <v>14537</v>
      </c>
      <c r="G90" s="3">
        <f>0</f>
        <v>0</v>
      </c>
      <c r="H90" s="18">
        <v>14</v>
      </c>
      <c r="I90" s="3">
        <f>0</f>
        <v>0</v>
      </c>
      <c r="J90" s="3">
        <f>0</f>
        <v>0</v>
      </c>
      <c r="K90" s="1">
        <v>553</v>
      </c>
      <c r="L90" s="1">
        <v>568</v>
      </c>
      <c r="M90" s="8">
        <v>700</v>
      </c>
      <c r="N90" s="7">
        <v>700</v>
      </c>
      <c r="O90" s="7">
        <f>0</f>
        <v>0</v>
      </c>
      <c r="P90" s="7">
        <f t="shared" si="5"/>
        <v>700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  <c r="AC90" s="7">
        <f>0</f>
        <v>0</v>
      </c>
      <c r="AD90" s="7">
        <f>0</f>
        <v>0</v>
      </c>
    </row>
    <row r="91" spans="1:30" x14ac:dyDescent="0.3">
      <c r="A91" s="6" t="s">
        <v>156</v>
      </c>
      <c r="B91" s="9" t="s">
        <v>207</v>
      </c>
      <c r="C91" s="1" t="s">
        <v>194</v>
      </c>
      <c r="D91" s="1" t="s">
        <v>185</v>
      </c>
      <c r="E91" s="1" t="s">
        <v>189</v>
      </c>
      <c r="F91" s="13">
        <v>14537</v>
      </c>
      <c r="G91" s="1">
        <v>553</v>
      </c>
      <c r="H91" s="18">
        <v>14</v>
      </c>
      <c r="I91" s="1">
        <v>572</v>
      </c>
      <c r="J91" s="1">
        <v>553</v>
      </c>
      <c r="K91" s="3">
        <f>0</f>
        <v>0</v>
      </c>
      <c r="L91" s="3">
        <f>0</f>
        <v>0</v>
      </c>
      <c r="M91" s="8">
        <v>100</v>
      </c>
      <c r="N91" s="8">
        <v>50</v>
      </c>
      <c r="O91" s="7">
        <f>M91-N91</f>
        <v>50</v>
      </c>
      <c r="P91" s="7">
        <f t="shared" si="5"/>
        <v>25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v>25</v>
      </c>
      <c r="AB91" s="7">
        <f>0</f>
        <v>0</v>
      </c>
      <c r="AC91" s="7">
        <f>0</f>
        <v>0</v>
      </c>
      <c r="AD91" s="7">
        <f>0</f>
        <v>0</v>
      </c>
    </row>
    <row r="92" spans="1:30" ht="33" x14ac:dyDescent="0.3">
      <c r="A92" s="6">
        <v>21017</v>
      </c>
      <c r="B92" s="9" t="s">
        <v>208</v>
      </c>
      <c r="C92" s="1" t="s">
        <v>196</v>
      </c>
      <c r="D92" s="1" t="s">
        <v>185</v>
      </c>
      <c r="E92" s="1" t="s">
        <v>189</v>
      </c>
      <c r="F92" s="14">
        <f>14537</f>
        <v>14537</v>
      </c>
      <c r="G92" s="3">
        <f>0</f>
        <v>0</v>
      </c>
      <c r="H92" s="18">
        <v>14</v>
      </c>
      <c r="I92" s="3">
        <f>0</f>
        <v>0</v>
      </c>
      <c r="J92" s="3">
        <f>0</f>
        <v>0</v>
      </c>
      <c r="K92" s="1">
        <v>553</v>
      </c>
      <c r="L92" s="1">
        <v>573</v>
      </c>
      <c r="M92" s="8">
        <v>700</v>
      </c>
      <c r="N92" s="7">
        <v>700</v>
      </c>
      <c r="O92" s="7">
        <f>0</f>
        <v>0</v>
      </c>
      <c r="P92" s="7">
        <f t="shared" si="5"/>
        <v>200</v>
      </c>
      <c r="Q92" s="8">
        <v>25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  <c r="AC92" s="7">
        <f>0</f>
        <v>0</v>
      </c>
      <c r="AD92" s="7">
        <v>500</v>
      </c>
    </row>
    <row r="93" spans="1:30" x14ac:dyDescent="0.3">
      <c r="F93" s="5"/>
    </row>
    <row r="94" spans="1:30" x14ac:dyDescent="0.3">
      <c r="F94" s="5"/>
    </row>
    <row r="95" spans="1:30" x14ac:dyDescent="0.3">
      <c r="F95" s="5"/>
    </row>
    <row r="96" spans="1:30" x14ac:dyDescent="0.3">
      <c r="F96" s="5"/>
    </row>
    <row r="97" spans="6:6" x14ac:dyDescent="0.3">
      <c r="F97" s="5"/>
    </row>
    <row r="98" spans="6:6" x14ac:dyDescent="0.3">
      <c r="F98" s="5"/>
    </row>
    <row r="99" spans="6:6" x14ac:dyDescent="0.3">
      <c r="F99" s="5"/>
    </row>
    <row r="100" spans="6:6" x14ac:dyDescent="0.3">
      <c r="F100" s="5"/>
    </row>
    <row r="101" spans="6:6" x14ac:dyDescent="0.3">
      <c r="F101" s="5"/>
    </row>
    <row r="102" spans="6:6" x14ac:dyDescent="0.3">
      <c r="F102" s="5"/>
    </row>
    <row r="103" spans="6:6" x14ac:dyDescent="0.3">
      <c r="F103" s="5"/>
    </row>
    <row r="104" spans="6:6" x14ac:dyDescent="0.3">
      <c r="F104" s="5"/>
    </row>
    <row r="105" spans="6:6" x14ac:dyDescent="0.3">
      <c r="F105" s="5"/>
    </row>
    <row r="106" spans="6:6" x14ac:dyDescent="0.3">
      <c r="F106" s="5"/>
    </row>
    <row r="107" spans="6:6" x14ac:dyDescent="0.3">
      <c r="F107" s="5"/>
    </row>
    <row r="108" spans="6:6" x14ac:dyDescent="0.3">
      <c r="F108" s="5"/>
    </row>
    <row r="109" spans="6:6" x14ac:dyDescent="0.3">
      <c r="F109" s="5"/>
    </row>
    <row r="110" spans="6:6" x14ac:dyDescent="0.3">
      <c r="F110" s="5"/>
    </row>
    <row r="111" spans="6:6" x14ac:dyDescent="0.3">
      <c r="F111" s="5"/>
    </row>
    <row r="112" spans="6:6" x14ac:dyDescent="0.3">
      <c r="F112" s="5"/>
    </row>
    <row r="113" spans="6:6" x14ac:dyDescent="0.3">
      <c r="F113" s="5"/>
    </row>
    <row r="114" spans="6:6" x14ac:dyDescent="0.3">
      <c r="F114" s="5"/>
    </row>
    <row r="115" spans="6:6" x14ac:dyDescent="0.3">
      <c r="F115" s="5"/>
    </row>
    <row r="116" spans="6:6" x14ac:dyDescent="0.3">
      <c r="F116" s="5"/>
    </row>
    <row r="117" spans="6:6" x14ac:dyDescent="0.3">
      <c r="F117" s="5"/>
    </row>
    <row r="118" spans="6:6" x14ac:dyDescent="0.3">
      <c r="F118" s="5"/>
    </row>
    <row r="119" spans="6:6" x14ac:dyDescent="0.3">
      <c r="F119" s="5"/>
    </row>
    <row r="120" spans="6:6" x14ac:dyDescent="0.3">
      <c r="F120" s="5"/>
    </row>
    <row r="121" spans="6:6" x14ac:dyDescent="0.3">
      <c r="F121" s="5"/>
    </row>
    <row r="122" spans="6:6" x14ac:dyDescent="0.3">
      <c r="F122" s="5"/>
    </row>
    <row r="123" spans="6:6" x14ac:dyDescent="0.3">
      <c r="F123" s="5"/>
    </row>
    <row r="124" spans="6:6" x14ac:dyDescent="0.3">
      <c r="F124" s="5"/>
    </row>
    <row r="125" spans="6:6" x14ac:dyDescent="0.3">
      <c r="F125" s="5"/>
    </row>
    <row r="126" spans="6:6" x14ac:dyDescent="0.3">
      <c r="F126" s="5"/>
    </row>
    <row r="127" spans="6:6" x14ac:dyDescent="0.3">
      <c r="F127" s="5"/>
    </row>
    <row r="128" spans="6:6" x14ac:dyDescent="0.3">
      <c r="F128" s="5"/>
    </row>
    <row r="129" spans="6:6" x14ac:dyDescent="0.3">
      <c r="F129" s="5"/>
    </row>
    <row r="130" spans="6:6" x14ac:dyDescent="0.3">
      <c r="F130" s="5"/>
    </row>
    <row r="131" spans="6:6" x14ac:dyDescent="0.3">
      <c r="F131" s="5"/>
    </row>
    <row r="132" spans="6:6" x14ac:dyDescent="0.3">
      <c r="F132" s="5"/>
    </row>
    <row r="133" spans="6:6" x14ac:dyDescent="0.3">
      <c r="F133" s="5"/>
    </row>
    <row r="134" spans="6:6" x14ac:dyDescent="0.3">
      <c r="F134" s="5"/>
    </row>
    <row r="135" spans="6:6" x14ac:dyDescent="0.3">
      <c r="F135" s="5"/>
    </row>
    <row r="136" spans="6:6" x14ac:dyDescent="0.3">
      <c r="F136" s="5"/>
    </row>
    <row r="137" spans="6:6" x14ac:dyDescent="0.3">
      <c r="F137" s="5"/>
    </row>
    <row r="138" spans="6:6" x14ac:dyDescent="0.3">
      <c r="F138" s="5"/>
    </row>
    <row r="139" spans="6:6" x14ac:dyDescent="0.3">
      <c r="F139" s="5"/>
    </row>
    <row r="140" spans="6:6" x14ac:dyDescent="0.3">
      <c r="F140" s="5"/>
    </row>
    <row r="141" spans="6:6" x14ac:dyDescent="0.3">
      <c r="F141" s="5"/>
    </row>
    <row r="142" spans="6:6" x14ac:dyDescent="0.3">
      <c r="F142" s="5"/>
    </row>
    <row r="143" spans="6:6" x14ac:dyDescent="0.3">
      <c r="F143" s="5"/>
    </row>
    <row r="144" spans="6:6" x14ac:dyDescent="0.3">
      <c r="F144" s="5"/>
    </row>
    <row r="145" spans="6:6" x14ac:dyDescent="0.3">
      <c r="F145" s="5"/>
    </row>
    <row r="146" spans="6:6" x14ac:dyDescent="0.3">
      <c r="F146" s="5"/>
    </row>
    <row r="147" spans="6:6" x14ac:dyDescent="0.3">
      <c r="F147" s="5"/>
    </row>
    <row r="148" spans="6:6" x14ac:dyDescent="0.3">
      <c r="F148" s="5"/>
    </row>
    <row r="149" spans="6:6" x14ac:dyDescent="0.3">
      <c r="F149" s="5"/>
    </row>
    <row r="150" spans="6:6" x14ac:dyDescent="0.3">
      <c r="F150" s="5"/>
    </row>
    <row r="151" spans="6:6" x14ac:dyDescent="0.3">
      <c r="F151" s="5"/>
    </row>
    <row r="152" spans="6:6" x14ac:dyDescent="0.3">
      <c r="F152" s="5"/>
    </row>
    <row r="153" spans="6:6" x14ac:dyDescent="0.3">
      <c r="F153" s="5"/>
    </row>
    <row r="154" spans="6:6" x14ac:dyDescent="0.3">
      <c r="F154" s="5"/>
    </row>
    <row r="155" spans="6:6" x14ac:dyDescent="0.3">
      <c r="F155" s="5"/>
    </row>
    <row r="156" spans="6:6" x14ac:dyDescent="0.3">
      <c r="F156" s="5"/>
    </row>
    <row r="157" spans="6:6" x14ac:dyDescent="0.3">
      <c r="F157" s="5"/>
    </row>
    <row r="158" spans="6:6" x14ac:dyDescent="0.3">
      <c r="F158" s="5"/>
    </row>
    <row r="159" spans="6:6" x14ac:dyDescent="0.3">
      <c r="F159" s="5"/>
    </row>
    <row r="160" spans="6:6" x14ac:dyDescent="0.3">
      <c r="F160" s="5"/>
    </row>
    <row r="161" spans="6:6" x14ac:dyDescent="0.3">
      <c r="F161" s="5"/>
    </row>
    <row r="162" spans="6:6" x14ac:dyDescent="0.3">
      <c r="F162" s="5"/>
    </row>
    <row r="163" spans="6:6" x14ac:dyDescent="0.3">
      <c r="F163" s="5"/>
    </row>
    <row r="164" spans="6:6" x14ac:dyDescent="0.3">
      <c r="F164" s="5"/>
    </row>
    <row r="165" spans="6:6" x14ac:dyDescent="0.3">
      <c r="F165" s="5"/>
    </row>
    <row r="166" spans="6:6" x14ac:dyDescent="0.3">
      <c r="F166" s="5"/>
    </row>
    <row r="167" spans="6:6" x14ac:dyDescent="0.3">
      <c r="F167" s="5"/>
    </row>
    <row r="168" spans="6:6" x14ac:dyDescent="0.3">
      <c r="F168" s="5"/>
    </row>
    <row r="169" spans="6:6" x14ac:dyDescent="0.3">
      <c r="F169" s="5"/>
    </row>
    <row r="170" spans="6:6" x14ac:dyDescent="0.3">
      <c r="F170" s="5"/>
    </row>
    <row r="171" spans="6:6" x14ac:dyDescent="0.3">
      <c r="F171" s="5"/>
    </row>
    <row r="172" spans="6:6" x14ac:dyDescent="0.3">
      <c r="F172" s="5"/>
    </row>
    <row r="173" spans="6:6" x14ac:dyDescent="0.3">
      <c r="F173" s="5"/>
    </row>
    <row r="174" spans="6:6" x14ac:dyDescent="0.3">
      <c r="F174" s="5"/>
    </row>
    <row r="175" spans="6:6" x14ac:dyDescent="0.3">
      <c r="F175" s="5"/>
    </row>
    <row r="176" spans="6:6" x14ac:dyDescent="0.3">
      <c r="F176" s="5"/>
    </row>
    <row r="177" spans="6:6" x14ac:dyDescent="0.3">
      <c r="F177" s="5"/>
    </row>
    <row r="178" spans="6:6" x14ac:dyDescent="0.3">
      <c r="F178" s="5"/>
    </row>
    <row r="179" spans="6:6" x14ac:dyDescent="0.3">
      <c r="F179" s="5"/>
    </row>
    <row r="180" spans="6:6" x14ac:dyDescent="0.3">
      <c r="F180" s="5"/>
    </row>
    <row r="181" spans="6:6" x14ac:dyDescent="0.3">
      <c r="F181" s="5"/>
    </row>
    <row r="182" spans="6:6" x14ac:dyDescent="0.3">
      <c r="F182" s="5"/>
    </row>
    <row r="183" spans="6:6" x14ac:dyDescent="0.3">
      <c r="F183" s="5"/>
    </row>
    <row r="184" spans="6:6" x14ac:dyDescent="0.3">
      <c r="F184" s="5"/>
    </row>
    <row r="185" spans="6:6" x14ac:dyDescent="0.3">
      <c r="F185" s="5"/>
    </row>
    <row r="186" spans="6:6" x14ac:dyDescent="0.3">
      <c r="F186" s="5"/>
    </row>
    <row r="187" spans="6:6" x14ac:dyDescent="0.3">
      <c r="F187" s="5"/>
    </row>
    <row r="188" spans="6:6" x14ac:dyDescent="0.3">
      <c r="F188" s="5"/>
    </row>
    <row r="189" spans="6:6" x14ac:dyDescent="0.3">
      <c r="F189" s="5"/>
    </row>
    <row r="190" spans="6:6" x14ac:dyDescent="0.3">
      <c r="F190" s="5"/>
    </row>
    <row r="191" spans="6:6" x14ac:dyDescent="0.3">
      <c r="F191" s="5"/>
    </row>
    <row r="192" spans="6:6" x14ac:dyDescent="0.3">
      <c r="F192" s="5"/>
    </row>
    <row r="193" spans="6:6" x14ac:dyDescent="0.3">
      <c r="F193" s="5"/>
    </row>
    <row r="194" spans="6:6" x14ac:dyDescent="0.3">
      <c r="F194" s="5"/>
    </row>
    <row r="195" spans="6:6" x14ac:dyDescent="0.3">
      <c r="F195" s="5"/>
    </row>
    <row r="196" spans="6:6" x14ac:dyDescent="0.3">
      <c r="F196" s="5"/>
    </row>
    <row r="197" spans="6:6" x14ac:dyDescent="0.3">
      <c r="F197" s="5"/>
    </row>
    <row r="198" spans="6:6" x14ac:dyDescent="0.3">
      <c r="F198" s="5"/>
    </row>
    <row r="199" spans="6:6" x14ac:dyDescent="0.3">
      <c r="F199" s="5"/>
    </row>
    <row r="200" spans="6:6" x14ac:dyDescent="0.3">
      <c r="F200" s="5"/>
    </row>
    <row r="201" spans="6:6" x14ac:dyDescent="0.3">
      <c r="F201" s="5"/>
    </row>
    <row r="202" spans="6:6" x14ac:dyDescent="0.3">
      <c r="F202" s="5"/>
    </row>
    <row r="203" spans="6:6" x14ac:dyDescent="0.3">
      <c r="F203" s="5"/>
    </row>
    <row r="204" spans="6:6" x14ac:dyDescent="0.3">
      <c r="F204" s="5"/>
    </row>
    <row r="205" spans="6:6" x14ac:dyDescent="0.3">
      <c r="F205" s="5"/>
    </row>
    <row r="206" spans="6:6" x14ac:dyDescent="0.3">
      <c r="F206" s="5"/>
    </row>
    <row r="207" spans="6:6" x14ac:dyDescent="0.3">
      <c r="F207" s="5"/>
    </row>
    <row r="208" spans="6:6" x14ac:dyDescent="0.3">
      <c r="F208" s="5"/>
    </row>
    <row r="209" spans="6:6" x14ac:dyDescent="0.3">
      <c r="F209" s="5"/>
    </row>
    <row r="210" spans="6:6" x14ac:dyDescent="0.3">
      <c r="F210" s="5"/>
    </row>
    <row r="211" spans="6:6" x14ac:dyDescent="0.3">
      <c r="F211" s="5"/>
    </row>
    <row r="212" spans="6:6" x14ac:dyDescent="0.3">
      <c r="F212" s="5"/>
    </row>
    <row r="213" spans="6:6" x14ac:dyDescent="0.3">
      <c r="F213" s="5"/>
    </row>
    <row r="214" spans="6:6" x14ac:dyDescent="0.3">
      <c r="F214" s="5"/>
    </row>
    <row r="215" spans="6:6" x14ac:dyDescent="0.3">
      <c r="F215" s="5"/>
    </row>
    <row r="216" spans="6:6" x14ac:dyDescent="0.3">
      <c r="F216" s="5"/>
    </row>
    <row r="217" spans="6:6" x14ac:dyDescent="0.3">
      <c r="F217" s="5"/>
    </row>
    <row r="218" spans="6:6" x14ac:dyDescent="0.3">
      <c r="F218" s="5"/>
    </row>
    <row r="219" spans="6:6" x14ac:dyDescent="0.3">
      <c r="F219" s="5"/>
    </row>
    <row r="220" spans="6:6" x14ac:dyDescent="0.3">
      <c r="F220" s="5"/>
    </row>
    <row r="221" spans="6:6" x14ac:dyDescent="0.3">
      <c r="F221" s="5"/>
    </row>
    <row r="222" spans="6:6" x14ac:dyDescent="0.3">
      <c r="F222" s="5"/>
    </row>
    <row r="223" spans="6:6" x14ac:dyDescent="0.3">
      <c r="F223" s="5"/>
    </row>
    <row r="224" spans="6:6" x14ac:dyDescent="0.3">
      <c r="F224" s="5"/>
    </row>
    <row r="225" spans="6:6" x14ac:dyDescent="0.3">
      <c r="F225" s="5"/>
    </row>
    <row r="226" spans="6:6" x14ac:dyDescent="0.3">
      <c r="F226" s="5"/>
    </row>
    <row r="227" spans="6:6" x14ac:dyDescent="0.3">
      <c r="F227" s="5"/>
    </row>
    <row r="228" spans="6:6" x14ac:dyDescent="0.3">
      <c r="F228" s="5"/>
    </row>
    <row r="229" spans="6:6" x14ac:dyDescent="0.3">
      <c r="F229" s="5"/>
    </row>
    <row r="230" spans="6:6" x14ac:dyDescent="0.3">
      <c r="F230" s="5"/>
    </row>
    <row r="231" spans="6:6" x14ac:dyDescent="0.3">
      <c r="F231" s="5"/>
    </row>
    <row r="232" spans="6:6" x14ac:dyDescent="0.3">
      <c r="F232" s="5"/>
    </row>
    <row r="233" spans="6:6" x14ac:dyDescent="0.3">
      <c r="F233" s="5"/>
    </row>
    <row r="234" spans="6:6" x14ac:dyDescent="0.3">
      <c r="F234" s="5"/>
    </row>
    <row r="235" spans="6:6" x14ac:dyDescent="0.3">
      <c r="F235" s="5"/>
    </row>
    <row r="236" spans="6:6" x14ac:dyDescent="0.3">
      <c r="F236" s="5"/>
    </row>
    <row r="237" spans="6:6" x14ac:dyDescent="0.3">
      <c r="F237" s="5"/>
    </row>
    <row r="238" spans="6:6" x14ac:dyDescent="0.3">
      <c r="F238" s="5"/>
    </row>
    <row r="239" spans="6:6" x14ac:dyDescent="0.3">
      <c r="F239" s="5"/>
    </row>
    <row r="240" spans="6:6" x14ac:dyDescent="0.3">
      <c r="F240" s="5"/>
    </row>
    <row r="241" spans="6:6" x14ac:dyDescent="0.3">
      <c r="F241" s="5"/>
    </row>
    <row r="242" spans="6:6" x14ac:dyDescent="0.3">
      <c r="F242" s="5"/>
    </row>
    <row r="243" spans="6:6" x14ac:dyDescent="0.3">
      <c r="F243" s="5"/>
    </row>
    <row r="244" spans="6:6" x14ac:dyDescent="0.3">
      <c r="F244" s="5"/>
    </row>
    <row r="245" spans="6:6" x14ac:dyDescent="0.3">
      <c r="F245" s="5"/>
    </row>
    <row r="246" spans="6:6" x14ac:dyDescent="0.3">
      <c r="F246" s="5"/>
    </row>
    <row r="247" spans="6:6" x14ac:dyDescent="0.3">
      <c r="F247" s="5"/>
    </row>
    <row r="248" spans="6:6" x14ac:dyDescent="0.3">
      <c r="F248" s="5"/>
    </row>
    <row r="249" spans="6:6" x14ac:dyDescent="0.3">
      <c r="F249" s="5"/>
    </row>
    <row r="250" spans="6:6" x14ac:dyDescent="0.3">
      <c r="F250" s="5"/>
    </row>
    <row r="251" spans="6:6" x14ac:dyDescent="0.3">
      <c r="F251" s="5"/>
    </row>
    <row r="252" spans="6:6" x14ac:dyDescent="0.3">
      <c r="F252" s="5"/>
    </row>
    <row r="253" spans="6:6" x14ac:dyDescent="0.3">
      <c r="F253" s="5"/>
    </row>
    <row r="254" spans="6:6" x14ac:dyDescent="0.3">
      <c r="F254" s="5"/>
    </row>
    <row r="255" spans="6:6" x14ac:dyDescent="0.3">
      <c r="F255" s="5"/>
    </row>
    <row r="256" spans="6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  <row r="391" spans="6:6" x14ac:dyDescent="0.3">
      <c r="F391" s="5"/>
    </row>
    <row r="392" spans="6:6" x14ac:dyDescent="0.3">
      <c r="F392" s="5"/>
    </row>
    <row r="393" spans="6:6" x14ac:dyDescent="0.3">
      <c r="F393" s="5"/>
    </row>
    <row r="394" spans="6:6" x14ac:dyDescent="0.3">
      <c r="F394" s="5"/>
    </row>
    <row r="395" spans="6:6" x14ac:dyDescent="0.3">
      <c r="F395" s="5"/>
    </row>
    <row r="396" spans="6:6" x14ac:dyDescent="0.3">
      <c r="F396" s="5"/>
    </row>
    <row r="397" spans="6:6" x14ac:dyDescent="0.3">
      <c r="F397" s="5"/>
    </row>
    <row r="398" spans="6:6" x14ac:dyDescent="0.3">
      <c r="F398" s="5"/>
    </row>
    <row r="399" spans="6:6" x14ac:dyDescent="0.3">
      <c r="F399" s="5"/>
    </row>
    <row r="400" spans="6:6" x14ac:dyDescent="0.3">
      <c r="F400" s="5"/>
    </row>
    <row r="401" spans="6:6" x14ac:dyDescent="0.3">
      <c r="F401" s="5"/>
    </row>
    <row r="402" spans="6:6" x14ac:dyDescent="0.3">
      <c r="F402" s="5"/>
    </row>
    <row r="403" spans="6:6" x14ac:dyDescent="0.3">
      <c r="F403" s="5"/>
    </row>
    <row r="404" spans="6:6" x14ac:dyDescent="0.3">
      <c r="F404" s="5"/>
    </row>
    <row r="405" spans="6:6" x14ac:dyDescent="0.3">
      <c r="F405" s="5"/>
    </row>
    <row r="406" spans="6:6" x14ac:dyDescent="0.3">
      <c r="F406" s="5"/>
    </row>
    <row r="407" spans="6:6" x14ac:dyDescent="0.3">
      <c r="F407" s="5"/>
    </row>
    <row r="408" spans="6:6" x14ac:dyDescent="0.3">
      <c r="F408" s="5"/>
    </row>
    <row r="409" spans="6:6" x14ac:dyDescent="0.3">
      <c r="F409" s="5"/>
    </row>
    <row r="410" spans="6:6" x14ac:dyDescent="0.3">
      <c r="F410" s="5"/>
    </row>
    <row r="411" spans="6:6" x14ac:dyDescent="0.3">
      <c r="F411" s="5"/>
    </row>
    <row r="412" spans="6:6" x14ac:dyDescent="0.3">
      <c r="F412" s="5"/>
    </row>
    <row r="413" spans="6:6" x14ac:dyDescent="0.3">
      <c r="F413" s="5"/>
    </row>
    <row r="414" spans="6:6" x14ac:dyDescent="0.3">
      <c r="F414" s="5"/>
    </row>
    <row r="415" spans="6:6" x14ac:dyDescent="0.3">
      <c r="F415" s="5"/>
    </row>
    <row r="416" spans="6:6" x14ac:dyDescent="0.3">
      <c r="F416" s="5"/>
    </row>
    <row r="417" spans="6:6" x14ac:dyDescent="0.3">
      <c r="F417" s="5"/>
    </row>
    <row r="418" spans="6:6" x14ac:dyDescent="0.3">
      <c r="F418" s="5"/>
    </row>
    <row r="419" spans="6:6" x14ac:dyDescent="0.3">
      <c r="F419" s="5"/>
    </row>
    <row r="420" spans="6:6" x14ac:dyDescent="0.3">
      <c r="F420" s="5"/>
    </row>
    <row r="421" spans="6:6" x14ac:dyDescent="0.3">
      <c r="F421" s="5"/>
    </row>
    <row r="422" spans="6:6" x14ac:dyDescent="0.3">
      <c r="F422" s="5"/>
    </row>
    <row r="423" spans="6:6" x14ac:dyDescent="0.3">
      <c r="F423" s="5"/>
    </row>
    <row r="424" spans="6:6" x14ac:dyDescent="0.3">
      <c r="F424" s="5"/>
    </row>
    <row r="425" spans="6:6" x14ac:dyDescent="0.3">
      <c r="F425" s="5"/>
    </row>
    <row r="426" spans="6:6" x14ac:dyDescent="0.3">
      <c r="F426" s="5"/>
    </row>
    <row r="427" spans="6:6" x14ac:dyDescent="0.3">
      <c r="F427" s="5"/>
    </row>
    <row r="428" spans="6:6" x14ac:dyDescent="0.3">
      <c r="F428" s="5"/>
    </row>
    <row r="429" spans="6:6" x14ac:dyDescent="0.3">
      <c r="F429" s="5"/>
    </row>
    <row r="430" spans="6:6" x14ac:dyDescent="0.3">
      <c r="F430" s="5"/>
    </row>
    <row r="431" spans="6:6" x14ac:dyDescent="0.3">
      <c r="F431" s="5"/>
    </row>
    <row r="432" spans="6:6" x14ac:dyDescent="0.3">
      <c r="F432" s="5"/>
    </row>
    <row r="433" spans="6:6" x14ac:dyDescent="0.3">
      <c r="F433" s="5"/>
    </row>
    <row r="434" spans="6:6" x14ac:dyDescent="0.3">
      <c r="F434" s="5"/>
    </row>
    <row r="435" spans="6:6" x14ac:dyDescent="0.3">
      <c r="F435" s="5"/>
    </row>
    <row r="436" spans="6:6" x14ac:dyDescent="0.3">
      <c r="F436" s="5"/>
    </row>
    <row r="437" spans="6:6" x14ac:dyDescent="0.3">
      <c r="F437" s="5"/>
    </row>
    <row r="438" spans="6:6" x14ac:dyDescent="0.3">
      <c r="F438" s="5"/>
    </row>
    <row r="439" spans="6:6" x14ac:dyDescent="0.3">
      <c r="F439" s="5"/>
    </row>
    <row r="440" spans="6:6" x14ac:dyDescent="0.3">
      <c r="F440" s="5"/>
    </row>
    <row r="441" spans="6:6" x14ac:dyDescent="0.3">
      <c r="F441" s="5"/>
    </row>
    <row r="442" spans="6:6" x14ac:dyDescent="0.3">
      <c r="F442" s="5"/>
    </row>
    <row r="443" spans="6:6" x14ac:dyDescent="0.3">
      <c r="F443" s="5"/>
    </row>
    <row r="444" spans="6:6" x14ac:dyDescent="0.3">
      <c r="F444" s="5"/>
    </row>
    <row r="445" spans="6:6" x14ac:dyDescent="0.3">
      <c r="F445" s="5"/>
    </row>
    <row r="446" spans="6:6" x14ac:dyDescent="0.3">
      <c r="F446" s="5"/>
    </row>
    <row r="447" spans="6:6" x14ac:dyDescent="0.3">
      <c r="F447" s="5"/>
    </row>
    <row r="448" spans="6:6" x14ac:dyDescent="0.3">
      <c r="F448" s="5"/>
    </row>
    <row r="449" spans="6:6" x14ac:dyDescent="0.3">
      <c r="F449" s="5"/>
    </row>
    <row r="450" spans="6:6" x14ac:dyDescent="0.3">
      <c r="F450" s="5"/>
    </row>
    <row r="451" spans="6:6" x14ac:dyDescent="0.3">
      <c r="F451" s="5"/>
    </row>
    <row r="452" spans="6:6" x14ac:dyDescent="0.3">
      <c r="F452" s="5"/>
    </row>
    <row r="453" spans="6:6" x14ac:dyDescent="0.3">
      <c r="F453" s="5"/>
    </row>
    <row r="454" spans="6:6" x14ac:dyDescent="0.3">
      <c r="F454" s="5"/>
    </row>
    <row r="455" spans="6:6" x14ac:dyDescent="0.3">
      <c r="F455" s="5"/>
    </row>
    <row r="456" spans="6:6" x14ac:dyDescent="0.3">
      <c r="F456" s="5"/>
    </row>
    <row r="457" spans="6:6" x14ac:dyDescent="0.3">
      <c r="F457" s="5"/>
    </row>
    <row r="458" spans="6:6" x14ac:dyDescent="0.3">
      <c r="F458" s="5"/>
    </row>
    <row r="459" spans="6:6" x14ac:dyDescent="0.3">
      <c r="F459" s="5"/>
    </row>
    <row r="460" spans="6:6" x14ac:dyDescent="0.3">
      <c r="F460" s="5"/>
    </row>
    <row r="461" spans="6:6" x14ac:dyDescent="0.3">
      <c r="F461" s="5"/>
    </row>
    <row r="462" spans="6:6" x14ac:dyDescent="0.3">
      <c r="F462" s="5"/>
    </row>
    <row r="463" spans="6:6" x14ac:dyDescent="0.3">
      <c r="F463" s="5"/>
    </row>
    <row r="464" spans="6:6" x14ac:dyDescent="0.3">
      <c r="F464" s="5"/>
    </row>
    <row r="465" spans="6:6" x14ac:dyDescent="0.3">
      <c r="F465" s="5"/>
    </row>
    <row r="466" spans="6:6" x14ac:dyDescent="0.3">
      <c r="F466" s="5"/>
    </row>
    <row r="467" spans="6:6" x14ac:dyDescent="0.3">
      <c r="F467" s="5"/>
    </row>
    <row r="468" spans="6:6" x14ac:dyDescent="0.3">
      <c r="F468" s="5"/>
    </row>
    <row r="469" spans="6:6" x14ac:dyDescent="0.3">
      <c r="F469" s="5"/>
    </row>
    <row r="470" spans="6:6" x14ac:dyDescent="0.3">
      <c r="F470" s="5"/>
    </row>
    <row r="471" spans="6:6" x14ac:dyDescent="0.3">
      <c r="F471" s="5"/>
    </row>
    <row r="472" spans="6:6" x14ac:dyDescent="0.3">
      <c r="F472" s="5"/>
    </row>
    <row r="473" spans="6:6" x14ac:dyDescent="0.3">
      <c r="F473" s="5"/>
    </row>
    <row r="474" spans="6:6" x14ac:dyDescent="0.3">
      <c r="F474" s="5"/>
    </row>
    <row r="475" spans="6:6" x14ac:dyDescent="0.3">
      <c r="F475" s="5"/>
    </row>
    <row r="476" spans="6:6" x14ac:dyDescent="0.3">
      <c r="F476" s="5"/>
    </row>
    <row r="477" spans="6:6" x14ac:dyDescent="0.3">
      <c r="F477" s="5"/>
    </row>
    <row r="478" spans="6:6" x14ac:dyDescent="0.3">
      <c r="F478" s="5"/>
    </row>
    <row r="479" spans="6:6" x14ac:dyDescent="0.3">
      <c r="F479" s="5"/>
    </row>
    <row r="480" spans="6:6" x14ac:dyDescent="0.3">
      <c r="F480" s="5"/>
    </row>
    <row r="481" spans="6:6" x14ac:dyDescent="0.3">
      <c r="F481" s="5"/>
    </row>
    <row r="482" spans="6:6" x14ac:dyDescent="0.3">
      <c r="F482" s="5"/>
    </row>
    <row r="483" spans="6:6" x14ac:dyDescent="0.3">
      <c r="F483" s="5"/>
    </row>
    <row r="484" spans="6:6" x14ac:dyDescent="0.3">
      <c r="F484" s="5"/>
    </row>
    <row r="485" spans="6:6" x14ac:dyDescent="0.3">
      <c r="F485" s="5"/>
    </row>
    <row r="486" spans="6:6" x14ac:dyDescent="0.3">
      <c r="F486" s="5"/>
    </row>
  </sheetData>
  <autoFilter ref="A1:AD92" xr:uid="{00000000-0001-0000-0000-000000000000}"/>
  <sortState xmlns:xlrd2="http://schemas.microsoft.com/office/spreadsheetml/2017/richdata2" ref="A2:AD486">
    <sortCondition ref="F2:F486"/>
  </sortState>
  <phoneticPr fontId="1" type="noConversion"/>
  <pageMargins left="0.7" right="0.7" top="0.75" bottom="0.75" header="0.3" footer="0.3"/>
  <pageSetup paperSize="9" orientation="portrait" r:id="rId1"/>
  <ignoredErrors>
    <ignoredError sqref="A1:A22 A487:A1048576 A23:A29" numberStoredAsText="1"/>
    <ignoredError sqref="P40:P41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186</v>
      </c>
      <c r="C1" t="s">
        <v>188</v>
      </c>
      <c r="E1" t="s">
        <v>195</v>
      </c>
    </row>
    <row r="2" spans="1:5" x14ac:dyDescent="0.2">
      <c r="A2" t="s">
        <v>187</v>
      </c>
      <c r="C2" t="s">
        <v>190</v>
      </c>
      <c r="E2" t="s">
        <v>197</v>
      </c>
    </row>
    <row r="3" spans="1:5" x14ac:dyDescent="0.2">
      <c r="C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2024-05-18T03:08:49Z</dcterms:modified>
</cp:coreProperties>
</file>