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95" windowHeight="90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<sst xmlns="http://schemas.openxmlformats.org/spreadsheetml/2006/main" count="28" uniqueCount="20">
  <si>
    <t>type</t>
  </si>
  <si>
    <t>count</t>
  </si>
  <si>
    <t>total_length</t>
  </si>
  <si>
    <t>3'UTR</t>
  </si>
  <si>
    <t>5'UTR</t>
  </si>
  <si>
    <t>Exon</t>
  </si>
  <si>
    <t>数据库中各个元件的个数和总长度</t>
  </si>
  <si>
    <t>Gene2kbD</t>
  </si>
  <si>
    <t>Gene2kbU</t>
  </si>
  <si>
    <t>Intron</t>
  </si>
  <si>
    <t>percentage</t>
  </si>
  <si>
    <t>normalized_by_length</t>
  </si>
  <si>
    <t>normlized_percentage</t>
  </si>
  <si>
    <t>element annotation</t>
  </si>
  <si>
    <t>eccDNA</t>
  </si>
  <si>
    <t>ecDNA</t>
  </si>
  <si>
    <t>Partial</t>
  </si>
  <si>
    <r>
      <t xml:space="preserve">eccDNA </t>
    </r>
    <r>
      <rPr>
        <sz val="11"/>
        <color theme="1"/>
        <rFont val="宋体"/>
        <charset val="134"/>
      </rPr>
      <t>分类</t>
    </r>
  </si>
  <si>
    <t>intergenic</t>
  </si>
  <si>
    <t>full</t>
  </si>
</sst>
</file>

<file path=xl/styles.xml><?xml version="1.0" encoding="utf-8"?>
<styleSheet xmlns="http://schemas.openxmlformats.org/spreadsheetml/2006/main">
  <numFmts count="5">
    <numFmt numFmtId="176" formatCode="0.0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sz val="11"/>
      <color theme="1"/>
      <name val="宋体"/>
      <charset val="134"/>
    </font>
    <font>
      <sz val="11"/>
      <color theme="4" tint="-0.25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10" borderId="12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1" fillId="18" borderId="12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13" borderId="13" applyNumberFormat="0" applyAlignment="0" applyProtection="0">
      <alignment vertical="center"/>
    </xf>
    <xf numFmtId="0" fontId="19" fillId="18" borderId="15" applyNumberFormat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22" borderId="16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4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176" fontId="1" fillId="0" borderId="5" xfId="0" applyNumberFormat="1" applyFont="1" applyBorder="1" applyAlignment="1">
      <alignment horizontal="center" vertical="center"/>
    </xf>
    <xf numFmtId="0" fontId="1" fillId="0" borderId="0" xfId="0" applyFont="1">
      <alignment vertical="center"/>
    </xf>
    <xf numFmtId="176" fontId="1" fillId="0" borderId="8" xfId="0" applyNumberFormat="1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abSelected="1" workbookViewId="0">
      <selection activeCell="D29" sqref="D29"/>
    </sheetView>
  </sheetViews>
  <sheetFormatPr defaultColWidth="9" defaultRowHeight="13.5" outlineLevelCol="5"/>
  <cols>
    <col min="1" max="1" width="10.25" customWidth="1"/>
    <col min="2" max="2" width="9.375"/>
    <col min="3" max="3" width="12.625"/>
    <col min="4" max="4" width="31" customWidth="1"/>
    <col min="5" max="5" width="23" customWidth="1"/>
    <col min="6" max="6" width="17.375" customWidth="1"/>
    <col min="9" max="9" width="9.375"/>
  </cols>
  <sheetData>
    <row r="1" ht="14.25" spans="1:5">
      <c r="A1" s="1" t="s">
        <v>0</v>
      </c>
      <c r="B1" s="2" t="s">
        <v>1</v>
      </c>
      <c r="C1" s="3" t="s">
        <v>2</v>
      </c>
      <c r="D1" s="4"/>
      <c r="E1" s="4"/>
    </row>
    <row r="2" ht="14.25" spans="1:5">
      <c r="A2" s="5" t="s">
        <v>3</v>
      </c>
      <c r="B2" s="6">
        <v>291384</v>
      </c>
      <c r="C2" s="7">
        <v>136750528</v>
      </c>
      <c r="D2" s="4"/>
      <c r="E2" s="4"/>
    </row>
    <row r="3" ht="14.25" spans="1:5">
      <c r="A3" s="5" t="s">
        <v>4</v>
      </c>
      <c r="B3" s="6">
        <v>269086</v>
      </c>
      <c r="C3" s="7">
        <v>73952581</v>
      </c>
      <c r="D3" s="4"/>
      <c r="E3" s="4"/>
    </row>
    <row r="4" ht="14.25" spans="1:5">
      <c r="A4" s="5" t="s">
        <v>5</v>
      </c>
      <c r="B4" s="6">
        <v>646707</v>
      </c>
      <c r="C4" s="7">
        <v>243914082</v>
      </c>
      <c r="D4" s="8" t="s">
        <v>6</v>
      </c>
      <c r="E4" s="4"/>
    </row>
    <row r="5" ht="14.25" spans="1:5">
      <c r="A5" s="5" t="s">
        <v>7</v>
      </c>
      <c r="B5" s="6">
        <v>203961</v>
      </c>
      <c r="C5" s="7">
        <v>407917168</v>
      </c>
      <c r="D5" s="4"/>
      <c r="E5" s="4"/>
    </row>
    <row r="6" ht="14.25" spans="1:5">
      <c r="A6" s="5" t="s">
        <v>8</v>
      </c>
      <c r="B6" s="6">
        <v>207027</v>
      </c>
      <c r="C6" s="7">
        <v>414048763</v>
      </c>
      <c r="D6" s="4"/>
      <c r="E6" s="4"/>
    </row>
    <row r="7" ht="14.25" spans="1:5">
      <c r="A7" s="9" t="s">
        <v>9</v>
      </c>
      <c r="B7" s="10">
        <v>395339</v>
      </c>
      <c r="C7" s="11">
        <v>3716014282</v>
      </c>
      <c r="D7" s="4"/>
      <c r="E7" s="4"/>
    </row>
    <row r="8" ht="14.25" spans="1:5">
      <c r="A8" s="4"/>
      <c r="B8" s="4"/>
      <c r="C8" s="4"/>
      <c r="D8" s="4"/>
      <c r="E8" s="4"/>
    </row>
    <row r="9" ht="14.25" spans="1:5">
      <c r="A9" s="4"/>
      <c r="B9" s="4"/>
      <c r="C9" s="4"/>
      <c r="D9" s="4"/>
      <c r="E9" s="4"/>
    </row>
    <row r="10" ht="14.25" spans="1:5">
      <c r="A10" s="1" t="s">
        <v>0</v>
      </c>
      <c r="B10" s="2" t="s">
        <v>1</v>
      </c>
      <c r="C10" s="2" t="s">
        <v>10</v>
      </c>
      <c r="D10" s="2" t="s">
        <v>11</v>
      </c>
      <c r="E10" s="3" t="s">
        <v>12</v>
      </c>
    </row>
    <row r="11" ht="14.25" spans="1:5">
      <c r="A11" s="12" t="s">
        <v>3</v>
      </c>
      <c r="B11" s="6">
        <v>5734757</v>
      </c>
      <c r="C11" s="13">
        <f>B11/SUM($B$11:$B$16)</f>
        <v>0.0657363883888273</v>
      </c>
      <c r="D11" s="13">
        <f>B11/C2</f>
        <v>0.0419359038964734</v>
      </c>
      <c r="E11" s="26">
        <f>D11/SUM($D$11:$D$16)</f>
        <v>0.219210003292264</v>
      </c>
    </row>
    <row r="12" ht="14.25" spans="1:6">
      <c r="A12" s="12" t="s">
        <v>4</v>
      </c>
      <c r="B12" s="6">
        <v>3932823</v>
      </c>
      <c r="C12" s="13">
        <f>B12/SUM($B$11:$B$16)</f>
        <v>0.0450811743535974</v>
      </c>
      <c r="D12" s="13">
        <f>B12/C3</f>
        <v>0.0531803345714195</v>
      </c>
      <c r="E12" s="26">
        <f>D12/SUM($D$11:$D$16)</f>
        <v>0.27798760091743</v>
      </c>
      <c r="F12" s="27" t="s">
        <v>13</v>
      </c>
    </row>
    <row r="13" ht="14.25" spans="1:5">
      <c r="A13" s="12" t="s">
        <v>5</v>
      </c>
      <c r="B13" s="6">
        <v>11584100</v>
      </c>
      <c r="C13" s="13">
        <f>B13/SUM($B$11:$B$16)</f>
        <v>0.132786253495138</v>
      </c>
      <c r="D13" s="13">
        <f>B13/C4</f>
        <v>0.0474925428864743</v>
      </c>
      <c r="E13" s="26">
        <f>D13/SUM($D$11:$D$16)</f>
        <v>0.248256017283021</v>
      </c>
    </row>
    <row r="14" ht="14.25" spans="1:5">
      <c r="A14" s="12" t="s">
        <v>7</v>
      </c>
      <c r="B14" s="6">
        <v>7475914</v>
      </c>
      <c r="C14" s="13">
        <f>B14/SUM($B$11:$B$16)</f>
        <v>0.085694927660487</v>
      </c>
      <c r="D14" s="13">
        <f>B14/C5</f>
        <v>0.018327039375798</v>
      </c>
      <c r="E14" s="26">
        <f>D14/SUM($D$11:$D$16)</f>
        <v>0.095800256787692</v>
      </c>
    </row>
    <row r="15" ht="14.25" spans="1:5">
      <c r="A15" s="12" t="s">
        <v>8</v>
      </c>
      <c r="B15" s="6">
        <v>6813955</v>
      </c>
      <c r="C15" s="13">
        <f>B15/SUM($B$11:$B$16)</f>
        <v>0.0781070222058217</v>
      </c>
      <c r="D15" s="13">
        <f>B15/C6</f>
        <v>0.0164568901272143</v>
      </c>
      <c r="E15" s="26">
        <f>D15/SUM($D$11:$D$16)</f>
        <v>0.0860244946161862</v>
      </c>
    </row>
    <row r="16" ht="14.25" spans="1:5">
      <c r="A16" s="14" t="s">
        <v>9</v>
      </c>
      <c r="B16" s="10">
        <v>51697150</v>
      </c>
      <c r="C16" s="15">
        <f>B16/SUM($B$11:$B$16)</f>
        <v>0.592594233896129</v>
      </c>
      <c r="D16" s="15">
        <f>B16/C7</f>
        <v>0.0139119890497773</v>
      </c>
      <c r="E16" s="28">
        <f>D16/SUM($D$11:$D$16)</f>
        <v>0.0727216271034062</v>
      </c>
    </row>
    <row r="17" ht="14.25" spans="1:5">
      <c r="A17" s="4"/>
      <c r="B17" s="4"/>
      <c r="C17" s="4"/>
      <c r="D17" s="4"/>
      <c r="E17" s="4"/>
    </row>
    <row r="18" ht="14.25" spans="1:5">
      <c r="A18" s="4"/>
      <c r="B18" s="4"/>
      <c r="C18" s="4"/>
      <c r="D18" s="4"/>
      <c r="E18" s="4"/>
    </row>
    <row r="19" ht="14.25" spans="1:5">
      <c r="A19" s="4"/>
      <c r="B19" s="4"/>
      <c r="C19" s="4"/>
      <c r="D19" s="4"/>
      <c r="E19" s="4"/>
    </row>
    <row r="20" ht="14.25" spans="1:5">
      <c r="A20" s="16"/>
      <c r="B20" s="17" t="s">
        <v>14</v>
      </c>
      <c r="C20" s="17" t="s">
        <v>15</v>
      </c>
      <c r="D20" s="18"/>
      <c r="E20" s="4"/>
    </row>
    <row r="21" ht="14.25" spans="1:5">
      <c r="A21" s="19" t="s">
        <v>16</v>
      </c>
      <c r="B21" s="20">
        <v>22756690</v>
      </c>
      <c r="C21" s="20">
        <v>6</v>
      </c>
      <c r="D21" s="21" t="s">
        <v>17</v>
      </c>
      <c r="E21" s="4"/>
    </row>
    <row r="22" ht="14.25" spans="1:5">
      <c r="A22" s="19" t="s">
        <v>18</v>
      </c>
      <c r="B22" s="20">
        <v>22675328</v>
      </c>
      <c r="C22" s="20">
        <v>9</v>
      </c>
      <c r="D22" s="22"/>
      <c r="E22" s="4"/>
    </row>
    <row r="23" ht="14.25" spans="1:5">
      <c r="A23" s="23" t="s">
        <v>19</v>
      </c>
      <c r="B23" s="24">
        <v>2971</v>
      </c>
      <c r="C23" s="24">
        <v>76</v>
      </c>
      <c r="D23" s="25"/>
      <c r="E23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panxiaoguang</dc:creator>
  <cp:lastModifiedBy>panxiaoguang</cp:lastModifiedBy>
  <dcterms:created xsi:type="dcterms:W3CDTF">2022-04-19T11:17:02Z</dcterms:created>
  <dcterms:modified xsi:type="dcterms:W3CDTF">2022-04-19T12:10:14Z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2052-11.1.0.10702</vt:lpwstr>
  </property>
</Properties>
</file>