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457F1B0F-F0E6-534B-BB11-AE243A8B40BD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2" i="1" l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50" i="1"/>
  <c r="L1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K285" i="1"/>
  <c r="H285" i="1"/>
  <c r="J285" i="1" s="1"/>
  <c r="G285" i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J282" i="1"/>
  <c r="K282" i="1" s="1"/>
  <c r="G282" i="1"/>
  <c r="H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H277" i="1"/>
  <c r="J277" i="1" s="1"/>
  <c r="K277" i="1" s="1"/>
  <c r="G277" i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J272" i="1"/>
  <c r="K272" i="1" s="1"/>
  <c r="H272" i="1"/>
  <c r="G272" i="1"/>
  <c r="D272" i="1"/>
  <c r="G271" i="1"/>
  <c r="H271" i="1" s="1"/>
  <c r="J271" i="1" s="1"/>
  <c r="D271" i="1"/>
  <c r="J270" i="1"/>
  <c r="H270" i="1"/>
  <c r="G270" i="1"/>
  <c r="D270" i="1"/>
  <c r="G269" i="1"/>
  <c r="H269" i="1" s="1"/>
  <c r="J269" i="1" s="1"/>
  <c r="D269" i="1"/>
  <c r="J268" i="1"/>
  <c r="H268" i="1"/>
  <c r="G268" i="1"/>
  <c r="D268" i="1"/>
  <c r="G267" i="1"/>
  <c r="H267" i="1" s="1"/>
  <c r="J267" i="1" s="1"/>
  <c r="D267" i="1"/>
  <c r="J266" i="1"/>
  <c r="H266" i="1"/>
  <c r="G266" i="1"/>
  <c r="D266" i="1"/>
  <c r="G265" i="1"/>
  <c r="H265" i="1" s="1"/>
  <c r="J265" i="1" s="1"/>
  <c r="D265" i="1"/>
  <c r="J264" i="1"/>
  <c r="H264" i="1"/>
  <c r="G264" i="1"/>
  <c r="D264" i="1"/>
  <c r="G263" i="1"/>
  <c r="H263" i="1" s="1"/>
  <c r="J263" i="1" s="1"/>
  <c r="D263" i="1"/>
  <c r="J262" i="1"/>
  <c r="H262" i="1"/>
  <c r="G262" i="1"/>
  <c r="D262" i="1"/>
  <c r="H261" i="1"/>
  <c r="J261" i="1" s="1"/>
  <c r="K261" i="1" s="1"/>
  <c r="G261" i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G256" i="1"/>
  <c r="H256" i="1" s="1"/>
  <c r="J256" i="1" s="1"/>
  <c r="K256" i="1" s="1"/>
  <c r="D256" i="1"/>
  <c r="G255" i="1"/>
  <c r="H255" i="1" s="1"/>
  <c r="J255" i="1" s="1"/>
  <c r="K255" i="1" s="1"/>
  <c r="D255" i="1"/>
  <c r="J254" i="1"/>
  <c r="K254" i="1" s="1"/>
  <c r="H254" i="1"/>
  <c r="G254" i="1"/>
  <c r="D254" i="1"/>
  <c r="H253" i="1"/>
  <c r="J253" i="1" s="1"/>
  <c r="K253" i="1" s="1"/>
  <c r="G253" i="1"/>
  <c r="D253" i="1"/>
  <c r="K252" i="1"/>
  <c r="G252" i="1"/>
  <c r="H252" i="1" s="1"/>
  <c r="J252" i="1" s="1"/>
  <c r="D252" i="1"/>
  <c r="G251" i="1"/>
  <c r="H251" i="1" s="1"/>
  <c r="J251" i="1" s="1"/>
  <c r="K251" i="1" s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K248" i="1"/>
  <c r="J248" i="1"/>
  <c r="G248" i="1"/>
  <c r="H248" i="1" s="1"/>
  <c r="D248" i="1"/>
  <c r="H247" i="1"/>
  <c r="J247" i="1" s="1"/>
  <c r="K247" i="1" s="1"/>
  <c r="G247" i="1"/>
  <c r="D247" i="1"/>
  <c r="H246" i="1"/>
  <c r="J246" i="1" s="1"/>
  <c r="K246" i="1" s="1"/>
  <c r="G246" i="1"/>
  <c r="D246" i="1"/>
  <c r="J245" i="1"/>
  <c r="K245" i="1" s="1"/>
  <c r="H245" i="1"/>
  <c r="G245" i="1"/>
  <c r="D245" i="1"/>
  <c r="K244" i="1"/>
  <c r="G244" i="1"/>
  <c r="H244" i="1" s="1"/>
  <c r="J244" i="1" s="1"/>
  <c r="D244" i="1"/>
  <c r="H243" i="1"/>
  <c r="J243" i="1" s="1"/>
  <c r="K243" i="1" s="1"/>
  <c r="G243" i="1"/>
  <c r="D243" i="1"/>
  <c r="H242" i="1"/>
  <c r="J242" i="1" s="1"/>
  <c r="K242" i="1" s="1"/>
  <c r="G242" i="1"/>
  <c r="D242" i="1"/>
  <c r="J241" i="1"/>
  <c r="K241" i="1" s="1"/>
  <c r="G241" i="1"/>
  <c r="H241" i="1" s="1"/>
  <c r="D241" i="1"/>
  <c r="J240" i="1"/>
  <c r="K240" i="1" s="1"/>
  <c r="G240" i="1"/>
  <c r="H240" i="1" s="1"/>
  <c r="D240" i="1"/>
  <c r="G239" i="1"/>
  <c r="H239" i="1" s="1"/>
  <c r="J239" i="1" s="1"/>
  <c r="K239" i="1" s="1"/>
  <c r="D239" i="1"/>
  <c r="H238" i="1"/>
  <c r="J238" i="1" s="1"/>
  <c r="K238" i="1" s="1"/>
  <c r="G238" i="1"/>
  <c r="D238" i="1"/>
  <c r="H237" i="1"/>
  <c r="J237" i="1" s="1"/>
  <c r="K237" i="1" s="1"/>
  <c r="G237" i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G234" i="1"/>
  <c r="H234" i="1" s="1"/>
  <c r="J234" i="1" s="1"/>
  <c r="K234" i="1" s="1"/>
  <c r="D234" i="1"/>
  <c r="J233" i="1"/>
  <c r="K233" i="1" s="1"/>
  <c r="H233" i="1"/>
  <c r="G233" i="1"/>
  <c r="D233" i="1"/>
  <c r="J232" i="1"/>
  <c r="K232" i="1" s="1"/>
  <c r="G232" i="1"/>
  <c r="H232" i="1" s="1"/>
  <c r="D232" i="1"/>
  <c r="G231" i="1"/>
  <c r="H231" i="1" s="1"/>
  <c r="J231" i="1" s="1"/>
  <c r="K231" i="1" s="1"/>
  <c r="D231" i="1"/>
  <c r="H230" i="1"/>
  <c r="J230" i="1" s="1"/>
  <c r="K230" i="1" s="1"/>
  <c r="G230" i="1"/>
  <c r="D230" i="1"/>
  <c r="H229" i="1"/>
  <c r="J229" i="1" s="1"/>
  <c r="K229" i="1" s="1"/>
  <c r="G229" i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G224" i="1"/>
  <c r="H224" i="1" s="1"/>
  <c r="J224" i="1" s="1"/>
  <c r="K224" i="1" s="1"/>
  <c r="D224" i="1"/>
  <c r="G223" i="1"/>
  <c r="H223" i="1" s="1"/>
  <c r="J223" i="1" s="1"/>
  <c r="K223" i="1" s="1"/>
  <c r="D223" i="1"/>
  <c r="H222" i="1"/>
  <c r="J222" i="1" s="1"/>
  <c r="K222" i="1" s="1"/>
  <c r="G222" i="1"/>
  <c r="D222" i="1"/>
  <c r="H221" i="1"/>
  <c r="J221" i="1" s="1"/>
  <c r="K221" i="1" s="1"/>
  <c r="G221" i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G216" i="1"/>
  <c r="H216" i="1" s="1"/>
  <c r="J216" i="1" s="1"/>
  <c r="K216" i="1" s="1"/>
  <c r="D216" i="1"/>
  <c r="H215" i="1"/>
  <c r="J215" i="1" s="1"/>
  <c r="K215" i="1" s="1"/>
  <c r="G215" i="1"/>
  <c r="D215" i="1"/>
  <c r="J214" i="1"/>
  <c r="K214" i="1" s="1"/>
  <c r="H214" i="1"/>
  <c r="G214" i="1"/>
  <c r="D214" i="1"/>
  <c r="K213" i="1"/>
  <c r="J213" i="1"/>
  <c r="H213" i="1"/>
  <c r="G213" i="1"/>
  <c r="D213" i="1"/>
  <c r="G212" i="1"/>
  <c r="H212" i="1" s="1"/>
  <c r="J212" i="1" s="1"/>
  <c r="K212" i="1" s="1"/>
  <c r="D212" i="1"/>
  <c r="K211" i="1"/>
  <c r="H211" i="1"/>
  <c r="J211" i="1" s="1"/>
  <c r="G211" i="1"/>
  <c r="D211" i="1"/>
  <c r="G210" i="1"/>
  <c r="H210" i="1" s="1"/>
  <c r="J210" i="1" s="1"/>
  <c r="K210" i="1" s="1"/>
  <c r="D210" i="1"/>
  <c r="K209" i="1"/>
  <c r="J209" i="1"/>
  <c r="G209" i="1"/>
  <c r="H209" i="1" s="1"/>
  <c r="D209" i="1"/>
  <c r="G208" i="1"/>
  <c r="H208" i="1" s="1"/>
  <c r="J208" i="1" s="1"/>
  <c r="K208" i="1" s="1"/>
  <c r="D208" i="1"/>
  <c r="H207" i="1"/>
  <c r="J207" i="1" s="1"/>
  <c r="K207" i="1" s="1"/>
  <c r="G207" i="1"/>
  <c r="D207" i="1"/>
  <c r="H206" i="1"/>
  <c r="J206" i="1" s="1"/>
  <c r="K206" i="1" s="1"/>
  <c r="G206" i="1"/>
  <c r="D206" i="1"/>
  <c r="J205" i="1"/>
  <c r="K205" i="1" s="1"/>
  <c r="H205" i="1"/>
  <c r="G205" i="1"/>
  <c r="D205" i="1"/>
  <c r="K204" i="1"/>
  <c r="G204" i="1"/>
  <c r="H204" i="1" s="1"/>
  <c r="J204" i="1" s="1"/>
  <c r="D204" i="1"/>
  <c r="H203" i="1"/>
  <c r="J203" i="1" s="1"/>
  <c r="K203" i="1" s="1"/>
  <c r="G203" i="1"/>
  <c r="D203" i="1"/>
  <c r="H202" i="1"/>
  <c r="J202" i="1" s="1"/>
  <c r="K202" i="1" s="1"/>
  <c r="G202" i="1"/>
  <c r="D202" i="1"/>
  <c r="J201" i="1"/>
  <c r="K201" i="1" s="1"/>
  <c r="H201" i="1"/>
  <c r="G201" i="1"/>
  <c r="D201" i="1"/>
  <c r="G200" i="1"/>
  <c r="H200" i="1" s="1"/>
  <c r="J200" i="1" s="1"/>
  <c r="K200" i="1" s="1"/>
  <c r="D200" i="1"/>
  <c r="H199" i="1"/>
  <c r="J199" i="1" s="1"/>
  <c r="K199" i="1" s="1"/>
  <c r="G199" i="1"/>
  <c r="D199" i="1"/>
  <c r="H198" i="1"/>
  <c r="J198" i="1" s="1"/>
  <c r="K198" i="1" s="1"/>
  <c r="G198" i="1"/>
  <c r="D198" i="1"/>
  <c r="J197" i="1"/>
  <c r="K197" i="1" s="1"/>
  <c r="H197" i="1"/>
  <c r="G197" i="1"/>
  <c r="D197" i="1"/>
  <c r="K196" i="1"/>
  <c r="G196" i="1"/>
  <c r="H196" i="1" s="1"/>
  <c r="J196" i="1" s="1"/>
  <c r="D196" i="1"/>
  <c r="H195" i="1"/>
  <c r="J195" i="1" s="1"/>
  <c r="K195" i="1" s="1"/>
  <c r="G195" i="1"/>
  <c r="D195" i="1"/>
  <c r="H194" i="1"/>
  <c r="J194" i="1" s="1"/>
  <c r="K194" i="1" s="1"/>
  <c r="G194" i="1"/>
  <c r="D194" i="1"/>
  <c r="J193" i="1"/>
  <c r="K193" i="1" s="1"/>
  <c r="H193" i="1"/>
  <c r="G193" i="1"/>
  <c r="D193" i="1"/>
  <c r="G192" i="1"/>
  <c r="H192" i="1" s="1"/>
  <c r="J192" i="1" s="1"/>
  <c r="K192" i="1" s="1"/>
  <c r="D192" i="1"/>
  <c r="H191" i="1"/>
  <c r="J191" i="1" s="1"/>
  <c r="K191" i="1" s="1"/>
  <c r="G191" i="1"/>
  <c r="D191" i="1"/>
  <c r="H190" i="1"/>
  <c r="J190" i="1" s="1"/>
  <c r="K190" i="1" s="1"/>
  <c r="G190" i="1"/>
  <c r="D190" i="1"/>
  <c r="J189" i="1"/>
  <c r="K189" i="1" s="1"/>
  <c r="H189" i="1"/>
  <c r="G189" i="1"/>
  <c r="D189" i="1"/>
  <c r="K188" i="1"/>
  <c r="G188" i="1"/>
  <c r="H188" i="1" s="1"/>
  <c r="J188" i="1" s="1"/>
  <c r="D188" i="1"/>
  <c r="H187" i="1"/>
  <c r="J187" i="1" s="1"/>
  <c r="K187" i="1" s="1"/>
  <c r="G187" i="1"/>
  <c r="D187" i="1"/>
  <c r="H186" i="1"/>
  <c r="J186" i="1" s="1"/>
  <c r="K186" i="1" s="1"/>
  <c r="G186" i="1"/>
  <c r="D186" i="1"/>
  <c r="J185" i="1"/>
  <c r="K185" i="1" s="1"/>
  <c r="H185" i="1"/>
  <c r="G185" i="1"/>
  <c r="D185" i="1"/>
  <c r="G184" i="1"/>
  <c r="H184" i="1" s="1"/>
  <c r="J184" i="1" s="1"/>
  <c r="K184" i="1" s="1"/>
  <c r="D184" i="1"/>
  <c r="H183" i="1"/>
  <c r="J183" i="1" s="1"/>
  <c r="K183" i="1" s="1"/>
  <c r="G183" i="1"/>
  <c r="D183" i="1"/>
  <c r="H182" i="1"/>
  <c r="J182" i="1" s="1"/>
  <c r="K182" i="1" s="1"/>
  <c r="G182" i="1"/>
  <c r="D182" i="1"/>
  <c r="J181" i="1"/>
  <c r="K181" i="1" s="1"/>
  <c r="H181" i="1"/>
  <c r="G181" i="1"/>
  <c r="D181" i="1"/>
  <c r="K180" i="1"/>
  <c r="G180" i="1"/>
  <c r="H180" i="1" s="1"/>
  <c r="J180" i="1" s="1"/>
  <c r="D180" i="1"/>
  <c r="H179" i="1"/>
  <c r="J179" i="1" s="1"/>
  <c r="K179" i="1" s="1"/>
  <c r="G179" i="1"/>
  <c r="D179" i="1"/>
  <c r="H178" i="1"/>
  <c r="J178" i="1" s="1"/>
  <c r="K178" i="1" s="1"/>
  <c r="G178" i="1"/>
  <c r="D178" i="1"/>
  <c r="J177" i="1"/>
  <c r="K177" i="1" s="1"/>
  <c r="H177" i="1"/>
  <c r="G177" i="1"/>
  <c r="D177" i="1"/>
  <c r="G176" i="1"/>
  <c r="H176" i="1" s="1"/>
  <c r="J176" i="1" s="1"/>
  <c r="K176" i="1" s="1"/>
  <c r="D176" i="1"/>
  <c r="H175" i="1"/>
  <c r="J175" i="1" s="1"/>
  <c r="K175" i="1" s="1"/>
  <c r="G175" i="1"/>
  <c r="D175" i="1"/>
  <c r="H174" i="1"/>
  <c r="J174" i="1" s="1"/>
  <c r="K174" i="1" s="1"/>
  <c r="G174" i="1"/>
  <c r="D174" i="1"/>
  <c r="J173" i="1"/>
  <c r="K173" i="1" s="1"/>
  <c r="H173" i="1"/>
  <c r="G173" i="1"/>
  <c r="D173" i="1"/>
  <c r="K172" i="1"/>
  <c r="G172" i="1"/>
  <c r="H172" i="1" s="1"/>
  <c r="J172" i="1" s="1"/>
  <c r="D172" i="1"/>
  <c r="K171" i="1"/>
  <c r="H171" i="1"/>
  <c r="J171" i="1" s="1"/>
  <c r="G171" i="1"/>
  <c r="D171" i="1"/>
  <c r="H170" i="1"/>
  <c r="J170" i="1" s="1"/>
  <c r="K170" i="1" s="1"/>
  <c r="G170" i="1"/>
  <c r="D170" i="1"/>
  <c r="J169" i="1"/>
  <c r="K169" i="1" s="1"/>
  <c r="G169" i="1"/>
  <c r="H169" i="1" s="1"/>
  <c r="D169" i="1"/>
  <c r="J168" i="1"/>
  <c r="K168" i="1" s="1"/>
  <c r="G168" i="1"/>
  <c r="H168" i="1" s="1"/>
  <c r="D168" i="1"/>
  <c r="G167" i="1"/>
  <c r="H167" i="1" s="1"/>
  <c r="J167" i="1" s="1"/>
  <c r="K167" i="1" s="1"/>
  <c r="D167" i="1"/>
  <c r="H166" i="1"/>
  <c r="J166" i="1" s="1"/>
  <c r="K166" i="1" s="1"/>
  <c r="G166" i="1"/>
  <c r="D166" i="1"/>
  <c r="H165" i="1"/>
  <c r="J165" i="1" s="1"/>
  <c r="K165" i="1" s="1"/>
  <c r="G165" i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G162" i="1"/>
  <c r="H162" i="1" s="1"/>
  <c r="J162" i="1" s="1"/>
  <c r="K162" i="1" s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J158" i="1"/>
  <c r="K158" i="1" s="1"/>
  <c r="H158" i="1"/>
  <c r="G158" i="1"/>
  <c r="D158" i="1"/>
  <c r="H157" i="1"/>
  <c r="J157" i="1" s="1"/>
  <c r="K157" i="1" s="1"/>
  <c r="G157" i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G154" i="1"/>
  <c r="H154" i="1" s="1"/>
  <c r="J154" i="1" s="1"/>
  <c r="K154" i="1" s="1"/>
  <c r="D154" i="1"/>
  <c r="J153" i="1"/>
  <c r="K153" i="1" s="1"/>
  <c r="H153" i="1"/>
  <c r="G153" i="1"/>
  <c r="D153" i="1"/>
  <c r="G152" i="1"/>
  <c r="D152" i="1"/>
  <c r="H151" i="1"/>
  <c r="G151" i="1"/>
  <c r="D151" i="1"/>
  <c r="G150" i="1"/>
  <c r="H150" i="1" s="1"/>
  <c r="J150" i="1" s="1"/>
  <c r="K150" i="1" s="1"/>
  <c r="D150" i="1"/>
  <c r="H149" i="1"/>
  <c r="J149" i="1" s="1"/>
  <c r="K149" i="1" s="1"/>
  <c r="G149" i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G146" i="1"/>
  <c r="H146" i="1" s="1"/>
  <c r="J146" i="1" s="1"/>
  <c r="K146" i="1" s="1"/>
  <c r="D146" i="1"/>
  <c r="G145" i="1"/>
  <c r="H145" i="1" s="1"/>
  <c r="J145" i="1" s="1"/>
  <c r="K145" i="1" s="1"/>
  <c r="D145" i="1"/>
  <c r="H144" i="1"/>
  <c r="J144" i="1" s="1"/>
  <c r="G144" i="1"/>
  <c r="D144" i="1"/>
  <c r="H143" i="1"/>
  <c r="J143" i="1" s="1"/>
  <c r="G143" i="1"/>
  <c r="D143" i="1"/>
  <c r="G142" i="1"/>
  <c r="H142" i="1" s="1"/>
  <c r="J142" i="1" s="1"/>
  <c r="D142" i="1"/>
  <c r="G141" i="1"/>
  <c r="H141" i="1" s="1"/>
  <c r="J141" i="1" s="1"/>
  <c r="D141" i="1"/>
  <c r="G140" i="1"/>
  <c r="H140" i="1" s="1"/>
  <c r="J140" i="1" s="1"/>
  <c r="D140" i="1"/>
  <c r="H139" i="1"/>
  <c r="J139" i="1" s="1"/>
  <c r="G139" i="1"/>
  <c r="D139" i="1"/>
  <c r="G138" i="1"/>
  <c r="H138" i="1" s="1"/>
  <c r="J138" i="1" s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H133" i="1"/>
  <c r="J133" i="1" s="1"/>
  <c r="K133" i="1" s="1"/>
  <c r="G133" i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J125" i="1"/>
  <c r="K125" i="1" s="1"/>
  <c r="H125" i="1"/>
  <c r="G125" i="1"/>
  <c r="D125" i="1"/>
  <c r="K124" i="1"/>
  <c r="J124" i="1"/>
  <c r="H124" i="1"/>
  <c r="G124" i="1"/>
  <c r="D124" i="1"/>
  <c r="G123" i="1"/>
  <c r="H123" i="1" s="1"/>
  <c r="J123" i="1" s="1"/>
  <c r="K123" i="1" s="1"/>
  <c r="D123" i="1"/>
  <c r="K122" i="1"/>
  <c r="H122" i="1"/>
  <c r="J122" i="1" s="1"/>
  <c r="G122" i="1"/>
  <c r="D122" i="1"/>
  <c r="G121" i="1"/>
  <c r="H121" i="1" s="1"/>
  <c r="J121" i="1" s="1"/>
  <c r="K121" i="1" s="1"/>
  <c r="D121" i="1"/>
  <c r="K120" i="1"/>
  <c r="J120" i="1"/>
  <c r="G120" i="1"/>
  <c r="H120" i="1" s="1"/>
  <c r="D120" i="1"/>
  <c r="G119" i="1"/>
  <c r="H119" i="1" s="1"/>
  <c r="J119" i="1" s="1"/>
  <c r="K119" i="1" s="1"/>
  <c r="D119" i="1"/>
  <c r="H118" i="1"/>
  <c r="J118" i="1" s="1"/>
  <c r="K118" i="1" s="1"/>
  <c r="G118" i="1"/>
  <c r="D118" i="1"/>
  <c r="H117" i="1"/>
  <c r="J117" i="1" s="1"/>
  <c r="K117" i="1" s="1"/>
  <c r="G117" i="1"/>
  <c r="D117" i="1"/>
  <c r="K116" i="1"/>
  <c r="J116" i="1"/>
  <c r="H116" i="1"/>
  <c r="G116" i="1"/>
  <c r="D116" i="1"/>
  <c r="K115" i="1"/>
  <c r="G115" i="1"/>
  <c r="H115" i="1" s="1"/>
  <c r="J115" i="1" s="1"/>
  <c r="D115" i="1"/>
  <c r="K114" i="1"/>
  <c r="H114" i="1"/>
  <c r="J114" i="1" s="1"/>
  <c r="G114" i="1"/>
  <c r="D114" i="1"/>
  <c r="H113" i="1"/>
  <c r="J113" i="1" s="1"/>
  <c r="K113" i="1" s="1"/>
  <c r="G113" i="1"/>
  <c r="D113" i="1"/>
  <c r="J112" i="1"/>
  <c r="K112" i="1" s="1"/>
  <c r="G112" i="1"/>
  <c r="H112" i="1" s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H109" i="1"/>
  <c r="J109" i="1" s="1"/>
  <c r="K109" i="1" s="1"/>
  <c r="G109" i="1"/>
  <c r="D109" i="1"/>
  <c r="J108" i="1"/>
  <c r="K108" i="1" s="1"/>
  <c r="H108" i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J101" i="1"/>
  <c r="K101" i="1" s="1"/>
  <c r="H101" i="1"/>
  <c r="G101" i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J93" i="1"/>
  <c r="K93" i="1" s="1"/>
  <c r="H93" i="1"/>
  <c r="G93" i="1"/>
  <c r="D93" i="1"/>
  <c r="H92" i="1"/>
  <c r="J92" i="1" s="1"/>
  <c r="K92" i="1" s="1"/>
  <c r="G92" i="1"/>
  <c r="D92" i="1"/>
  <c r="K91" i="1"/>
  <c r="G91" i="1"/>
  <c r="H91" i="1" s="1"/>
  <c r="J91" i="1" s="1"/>
  <c r="D91" i="1"/>
  <c r="G90" i="1"/>
  <c r="H90" i="1" s="1"/>
  <c r="J90" i="1" s="1"/>
  <c r="K90" i="1" s="1"/>
  <c r="D90" i="1"/>
  <c r="J89" i="1"/>
  <c r="K89" i="1" s="1"/>
  <c r="H89" i="1"/>
  <c r="G89" i="1"/>
  <c r="D89" i="1"/>
  <c r="G88" i="1"/>
  <c r="H88" i="1" s="1"/>
  <c r="J88" i="1" s="1"/>
  <c r="K88" i="1" s="1"/>
  <c r="D88" i="1"/>
  <c r="K87" i="1"/>
  <c r="J87" i="1"/>
  <c r="G87" i="1"/>
  <c r="H87" i="1" s="1"/>
  <c r="D87" i="1"/>
  <c r="H86" i="1"/>
  <c r="J86" i="1" s="1"/>
  <c r="K86" i="1" s="1"/>
  <c r="G86" i="1"/>
  <c r="D86" i="1"/>
  <c r="H85" i="1"/>
  <c r="J85" i="1" s="1"/>
  <c r="K85" i="1" s="1"/>
  <c r="G85" i="1"/>
  <c r="D85" i="1"/>
  <c r="J84" i="1"/>
  <c r="K84" i="1" s="1"/>
  <c r="H84" i="1"/>
  <c r="G84" i="1"/>
  <c r="D84" i="1"/>
  <c r="K83" i="1"/>
  <c r="G83" i="1"/>
  <c r="H83" i="1" s="1"/>
  <c r="J83" i="1" s="1"/>
  <c r="D83" i="1"/>
  <c r="H82" i="1"/>
  <c r="J82" i="1" s="1"/>
  <c r="K82" i="1" s="1"/>
  <c r="G82" i="1"/>
  <c r="D82" i="1"/>
  <c r="J81" i="1"/>
  <c r="K81" i="1" s="1"/>
  <c r="H81" i="1"/>
  <c r="G81" i="1"/>
  <c r="D81" i="1"/>
  <c r="J80" i="1"/>
  <c r="K80" i="1" s="1"/>
  <c r="G80" i="1"/>
  <c r="H80" i="1" s="1"/>
  <c r="D80" i="1"/>
  <c r="J79" i="1"/>
  <c r="K79" i="1" s="1"/>
  <c r="G79" i="1"/>
  <c r="H79" i="1" s="1"/>
  <c r="D79" i="1"/>
  <c r="G78" i="1"/>
  <c r="H78" i="1" s="1"/>
  <c r="J78" i="1" s="1"/>
  <c r="K78" i="1" s="1"/>
  <c r="D78" i="1"/>
  <c r="H77" i="1"/>
  <c r="J77" i="1" s="1"/>
  <c r="K77" i="1" s="1"/>
  <c r="G77" i="1"/>
  <c r="D77" i="1"/>
  <c r="H76" i="1"/>
  <c r="J76" i="1" s="1"/>
  <c r="K76" i="1" s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H69" i="1"/>
  <c r="J69" i="1" s="1"/>
  <c r="K69" i="1" s="1"/>
  <c r="G69" i="1"/>
  <c r="D69" i="1"/>
  <c r="H68" i="1"/>
  <c r="J68" i="1" s="1"/>
  <c r="K68" i="1" s="1"/>
  <c r="G68" i="1"/>
  <c r="D68" i="1"/>
  <c r="H67" i="1"/>
  <c r="J67" i="1" s="1"/>
  <c r="K67" i="1" s="1"/>
  <c r="G67" i="1"/>
  <c r="D67" i="1"/>
  <c r="G66" i="1"/>
  <c r="H66" i="1" s="1"/>
  <c r="J66" i="1" s="1"/>
  <c r="K66" i="1" s="1"/>
  <c r="D66" i="1"/>
  <c r="H65" i="1"/>
  <c r="J65" i="1" s="1"/>
  <c r="K65" i="1" s="1"/>
  <c r="G65" i="1"/>
  <c r="D65" i="1"/>
  <c r="J64" i="1"/>
  <c r="K64" i="1" s="1"/>
  <c r="G64" i="1"/>
  <c r="H64" i="1" s="1"/>
  <c r="D64" i="1"/>
  <c r="K63" i="1"/>
  <c r="J63" i="1"/>
  <c r="G63" i="1"/>
  <c r="H63" i="1" s="1"/>
  <c r="D63" i="1"/>
  <c r="H62" i="1"/>
  <c r="J62" i="1" s="1"/>
  <c r="K62" i="1" s="1"/>
  <c r="G62" i="1"/>
  <c r="D62" i="1"/>
  <c r="H61" i="1"/>
  <c r="J61" i="1" s="1"/>
  <c r="K61" i="1" s="1"/>
  <c r="G61" i="1"/>
  <c r="D61" i="1"/>
  <c r="J60" i="1"/>
  <c r="K60" i="1" s="1"/>
  <c r="H60" i="1"/>
  <c r="G60" i="1"/>
  <c r="D60" i="1"/>
  <c r="K59" i="1"/>
  <c r="H59" i="1"/>
  <c r="J59" i="1" s="1"/>
  <c r="G59" i="1"/>
  <c r="D59" i="1"/>
  <c r="G58" i="1"/>
  <c r="H58" i="1" s="1"/>
  <c r="J58" i="1" s="1"/>
  <c r="K58" i="1" s="1"/>
  <c r="D58" i="1"/>
  <c r="K57" i="1"/>
  <c r="G57" i="1"/>
  <c r="H57" i="1" s="1"/>
  <c r="J57" i="1" s="1"/>
  <c r="D57" i="1"/>
  <c r="H56" i="1"/>
  <c r="J56" i="1" s="1"/>
  <c r="K56" i="1" s="1"/>
  <c r="G56" i="1"/>
  <c r="D56" i="1"/>
  <c r="G55" i="1"/>
  <c r="H55" i="1" s="1"/>
  <c r="J55" i="1" s="1"/>
  <c r="K55" i="1" s="1"/>
  <c r="D55" i="1"/>
  <c r="J54" i="1"/>
  <c r="K54" i="1" s="1"/>
  <c r="H54" i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H50" i="1"/>
  <c r="J50" i="1" s="1"/>
  <c r="K50" i="1" s="1"/>
  <c r="G50" i="1"/>
  <c r="D50" i="1"/>
  <c r="K49" i="1"/>
  <c r="J49" i="1"/>
  <c r="H49" i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J46" i="1"/>
  <c r="K46" i="1" s="1"/>
  <c r="H46" i="1"/>
  <c r="G46" i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H42" i="1"/>
  <c r="J42" i="1" s="1"/>
  <c r="K42" i="1" s="1"/>
  <c r="G42" i="1"/>
  <c r="D42" i="1"/>
  <c r="K41" i="1"/>
  <c r="J41" i="1"/>
  <c r="H41" i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J38" i="1"/>
  <c r="K38" i="1" s="1"/>
  <c r="H38" i="1"/>
  <c r="G38" i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K33" i="1"/>
  <c r="J33" i="1"/>
  <c r="H33" i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J30" i="1"/>
  <c r="K30" i="1" s="1"/>
  <c r="H30" i="1"/>
  <c r="G30" i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H26" i="1"/>
  <c r="J26" i="1" s="1"/>
  <c r="K26" i="1" s="1"/>
  <c r="G26" i="1"/>
  <c r="D26" i="1"/>
  <c r="K25" i="1"/>
  <c r="J25" i="1"/>
  <c r="H25" i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J22" i="1"/>
  <c r="K22" i="1" s="1"/>
  <c r="H22" i="1"/>
  <c r="G22" i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K17" i="1"/>
  <c r="J17" i="1"/>
  <c r="H17" i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J14" i="1"/>
  <c r="K14" i="1" s="1"/>
  <c r="H14" i="1"/>
  <c r="G14" i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H10" i="1"/>
  <c r="J10" i="1" s="1"/>
  <c r="K10" i="1" s="1"/>
  <c r="G10" i="1"/>
  <c r="D10" i="1"/>
  <c r="K9" i="1"/>
  <c r="J9" i="1"/>
  <c r="H9" i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J6" i="1"/>
  <c r="K6" i="1" s="1"/>
  <c r="H6" i="1"/>
  <c r="G6" i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J151" i="1" l="1"/>
  <c r="K151" i="1" s="1"/>
  <c r="H152" i="1"/>
  <c r="J152" i="1" s="1"/>
  <c r="K152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<sst xmlns="http://schemas.openxmlformats.org/spreadsheetml/2006/main" count="12" uniqueCount="12">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</sst>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23" activePane="bottomLeft" state="frozen"/>
      <selection pane="bottomLeft" activeCell="M150" sqref="M150:M151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42936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174</v>
      </c>
      <c r="G2">
        <f t="shared" ref="G2:G65" si="1">F2/4</f>
        <v>43.5</v>
      </c>
      <c r="H2">
        <f t="shared" ref="H2:H65" si="2">G2*12</f>
        <v>522</v>
      </c>
      <c r="I2">
        <v>68.400000000000006</v>
      </c>
      <c r="J2">
        <f t="shared" ref="J2:J65" si="3">H2/I2</f>
        <v>7.6315789473684204</v>
      </c>
      <c r="K2">
        <f t="shared" ref="K2:K33" si="4">MAX(0,J2-32)</f>
        <v>0</v>
      </c>
      <c r="L2">
        <f>(0.23/I2)*60</f>
        <v>0.20175438596491227</v>
      </c>
    </row>
    <row r="3" spans="1:12" x14ac:dyDescent="0.2">
      <c r="A3" s="1">
        <v>42936.003472222219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180</v>
      </c>
      <c r="G3">
        <f t="shared" si="1"/>
        <v>45</v>
      </c>
      <c r="H3">
        <f t="shared" si="2"/>
        <v>540</v>
      </c>
      <c r="I3">
        <v>66.900000000000006</v>
      </c>
      <c r="J3">
        <f t="shared" si="3"/>
        <v>8.0717488789237652</v>
      </c>
      <c r="K3">
        <f t="shared" si="4"/>
        <v>0</v>
      </c>
      <c r="L3">
        <f t="shared" ref="L3:L66" si="5">(0.23/I3)*60</f>
        <v>0.20627802690582958</v>
      </c>
    </row>
    <row r="4" spans="1:12" x14ac:dyDescent="0.2">
      <c r="A4" s="1">
        <v>42936.006944328707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145</v>
      </c>
      <c r="G4">
        <f t="shared" si="1"/>
        <v>36.25</v>
      </c>
      <c r="H4">
        <f t="shared" si="2"/>
        <v>435</v>
      </c>
      <c r="I4">
        <v>66.099999999999994</v>
      </c>
      <c r="J4">
        <f t="shared" si="3"/>
        <v>6.5809379727685329</v>
      </c>
      <c r="K4">
        <f t="shared" si="4"/>
        <v>0</v>
      </c>
      <c r="L4">
        <f t="shared" si="5"/>
        <v>0.20877458396369142</v>
      </c>
    </row>
    <row r="5" spans="1:12" x14ac:dyDescent="0.2">
      <c r="A5" s="1">
        <v>42936.010416493053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172</v>
      </c>
      <c r="G5">
        <f t="shared" si="1"/>
        <v>43</v>
      </c>
      <c r="H5">
        <f t="shared" si="2"/>
        <v>516</v>
      </c>
      <c r="I5">
        <v>67.5</v>
      </c>
      <c r="J5">
        <f t="shared" si="3"/>
        <v>7.6444444444444448</v>
      </c>
      <c r="K5">
        <f t="shared" si="4"/>
        <v>0</v>
      </c>
      <c r="L5">
        <f t="shared" si="5"/>
        <v>0.20444444444444446</v>
      </c>
    </row>
    <row r="6" spans="1:12" x14ac:dyDescent="0.2">
      <c r="A6" s="1">
        <v>42936.013888657413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148</v>
      </c>
      <c r="G6">
        <f t="shared" si="1"/>
        <v>37</v>
      </c>
      <c r="H6">
        <f t="shared" si="2"/>
        <v>444</v>
      </c>
      <c r="I6">
        <v>69.400000000000006</v>
      </c>
      <c r="J6">
        <f t="shared" si="3"/>
        <v>6.3976945244956767</v>
      </c>
      <c r="K6">
        <f t="shared" si="4"/>
        <v>0</v>
      </c>
      <c r="L6">
        <f t="shared" si="5"/>
        <v>0.19884726224783861</v>
      </c>
    </row>
    <row r="7" spans="1:12" x14ac:dyDescent="0.2">
      <c r="A7" s="1">
        <v>42936.017360821759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143</v>
      </c>
      <c r="G7">
        <f t="shared" si="1"/>
        <v>35.75</v>
      </c>
      <c r="H7">
        <f t="shared" si="2"/>
        <v>429</v>
      </c>
      <c r="I7">
        <v>70.2</v>
      </c>
      <c r="J7">
        <f t="shared" si="3"/>
        <v>6.1111111111111107</v>
      </c>
      <c r="K7">
        <f t="shared" si="4"/>
        <v>0</v>
      </c>
      <c r="L7">
        <f t="shared" si="5"/>
        <v>0.19658119658119658</v>
      </c>
    </row>
    <row r="8" spans="1:12" x14ac:dyDescent="0.2">
      <c r="A8" s="1">
        <v>42936.020832986113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110</v>
      </c>
      <c r="G8">
        <f t="shared" si="1"/>
        <v>27.5</v>
      </c>
      <c r="H8">
        <f t="shared" si="2"/>
        <v>330</v>
      </c>
      <c r="I8">
        <v>69.2</v>
      </c>
      <c r="J8">
        <f t="shared" si="3"/>
        <v>4.7687861271676297</v>
      </c>
      <c r="K8">
        <f t="shared" si="4"/>
        <v>0</v>
      </c>
      <c r="L8">
        <f t="shared" si="5"/>
        <v>0.19942196531791909</v>
      </c>
    </row>
    <row r="9" spans="1:12" x14ac:dyDescent="0.2">
      <c r="A9" s="1">
        <v>42936.024305150473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122</v>
      </c>
      <c r="G9">
        <f t="shared" si="1"/>
        <v>30.5</v>
      </c>
      <c r="H9">
        <f t="shared" si="2"/>
        <v>366</v>
      </c>
      <c r="I9">
        <v>69.3</v>
      </c>
      <c r="J9">
        <f t="shared" si="3"/>
        <v>5.2813852813852815</v>
      </c>
      <c r="K9">
        <f t="shared" si="4"/>
        <v>0</v>
      </c>
      <c r="L9">
        <f t="shared" si="5"/>
        <v>0.19913419913419916</v>
      </c>
    </row>
    <row r="10" spans="1:12" x14ac:dyDescent="0.2">
      <c r="A10" s="1">
        <v>42936.027777314812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113</v>
      </c>
      <c r="G10">
        <f t="shared" si="1"/>
        <v>28.25</v>
      </c>
      <c r="H10">
        <f t="shared" si="2"/>
        <v>339</v>
      </c>
      <c r="I10">
        <v>69.5</v>
      </c>
      <c r="J10">
        <f t="shared" si="3"/>
        <v>4.8776978417266186</v>
      </c>
      <c r="K10">
        <f t="shared" si="4"/>
        <v>0</v>
      </c>
      <c r="L10">
        <f t="shared" si="5"/>
        <v>0.19856115107913669</v>
      </c>
    </row>
    <row r="11" spans="1:12" x14ac:dyDescent="0.2">
      <c r="A11" s="1">
        <v>42936.031249479172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130</v>
      </c>
      <c r="G11">
        <f t="shared" si="1"/>
        <v>32.5</v>
      </c>
      <c r="H11">
        <f t="shared" si="2"/>
        <v>390</v>
      </c>
      <c r="I11">
        <v>69.7</v>
      </c>
      <c r="J11">
        <f t="shared" si="3"/>
        <v>5.5954088952654226</v>
      </c>
      <c r="K11">
        <f t="shared" si="4"/>
        <v>0</v>
      </c>
      <c r="L11">
        <f t="shared" si="5"/>
        <v>0.19799139167862267</v>
      </c>
    </row>
    <row r="12" spans="1:12" x14ac:dyDescent="0.2">
      <c r="A12" s="1">
        <v>42936.034721643518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101</v>
      </c>
      <c r="G12">
        <f t="shared" si="1"/>
        <v>25.25</v>
      </c>
      <c r="H12">
        <f t="shared" si="2"/>
        <v>303</v>
      </c>
      <c r="I12">
        <v>69.2</v>
      </c>
      <c r="J12">
        <f t="shared" si="3"/>
        <v>4.3786127167630058</v>
      </c>
      <c r="K12">
        <f t="shared" si="4"/>
        <v>0</v>
      </c>
      <c r="L12">
        <f t="shared" si="5"/>
        <v>0.19942196531791909</v>
      </c>
    </row>
    <row r="13" spans="1:12" x14ac:dyDescent="0.2">
      <c r="A13" s="1">
        <v>42936.038193807872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86</v>
      </c>
      <c r="G13">
        <f t="shared" si="1"/>
        <v>21.5</v>
      </c>
      <c r="H13">
        <f t="shared" si="2"/>
        <v>258</v>
      </c>
      <c r="I13">
        <v>67.900000000000006</v>
      </c>
      <c r="J13">
        <f t="shared" si="3"/>
        <v>3.7997054491899851</v>
      </c>
      <c r="K13">
        <f t="shared" si="4"/>
        <v>0</v>
      </c>
      <c r="L13">
        <f t="shared" si="5"/>
        <v>0.20324005891016197</v>
      </c>
    </row>
    <row r="14" spans="1:12" x14ac:dyDescent="0.2">
      <c r="A14" s="1">
        <v>42936.041665972232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82</v>
      </c>
      <c r="G14">
        <f t="shared" si="1"/>
        <v>20.5</v>
      </c>
      <c r="H14">
        <f t="shared" si="2"/>
        <v>246</v>
      </c>
      <c r="I14">
        <v>68.099999999999994</v>
      </c>
      <c r="J14">
        <f t="shared" si="3"/>
        <v>3.6123348017621146</v>
      </c>
      <c r="K14">
        <f t="shared" si="4"/>
        <v>0</v>
      </c>
      <c r="L14">
        <f t="shared" si="5"/>
        <v>0.20264317180616742</v>
      </c>
    </row>
    <row r="15" spans="1:12" x14ac:dyDescent="0.2">
      <c r="A15" s="1">
        <v>42936.045138136571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70</v>
      </c>
      <c r="G15">
        <f t="shared" si="1"/>
        <v>17.5</v>
      </c>
      <c r="H15">
        <f t="shared" si="2"/>
        <v>210</v>
      </c>
      <c r="I15">
        <v>67.400000000000006</v>
      </c>
      <c r="J15">
        <f t="shared" si="3"/>
        <v>3.1157270029673589</v>
      </c>
      <c r="K15">
        <f t="shared" si="4"/>
        <v>0</v>
      </c>
      <c r="L15">
        <f t="shared" si="5"/>
        <v>0.20474777448071216</v>
      </c>
    </row>
    <row r="16" spans="1:12" x14ac:dyDescent="0.2">
      <c r="A16" s="1">
        <v>42936.048610300917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68</v>
      </c>
      <c r="G16">
        <f t="shared" si="1"/>
        <v>17</v>
      </c>
      <c r="H16">
        <f t="shared" si="2"/>
        <v>204</v>
      </c>
      <c r="I16">
        <v>67.900000000000006</v>
      </c>
      <c r="J16">
        <f t="shared" si="3"/>
        <v>3.0044182621502205</v>
      </c>
      <c r="K16">
        <f t="shared" si="4"/>
        <v>0</v>
      </c>
      <c r="L16">
        <f t="shared" si="5"/>
        <v>0.20324005891016197</v>
      </c>
    </row>
    <row r="17" spans="1:12" x14ac:dyDescent="0.2">
      <c r="A17" s="1">
        <v>42936.052082465278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90</v>
      </c>
      <c r="G17">
        <f t="shared" si="1"/>
        <v>22.5</v>
      </c>
      <c r="H17">
        <f t="shared" si="2"/>
        <v>270</v>
      </c>
      <c r="I17">
        <v>68.400000000000006</v>
      </c>
      <c r="J17">
        <f t="shared" si="3"/>
        <v>3.9473684210526314</v>
      </c>
      <c r="K17">
        <f t="shared" si="4"/>
        <v>0</v>
      </c>
      <c r="L17">
        <f t="shared" si="5"/>
        <v>0.20175438596491227</v>
      </c>
    </row>
    <row r="18" spans="1:12" x14ac:dyDescent="0.2">
      <c r="A18" s="1">
        <v>42936.055554629631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61</v>
      </c>
      <c r="G18">
        <f t="shared" si="1"/>
        <v>15.25</v>
      </c>
      <c r="H18">
        <f t="shared" si="2"/>
        <v>183</v>
      </c>
      <c r="I18">
        <v>67.900000000000006</v>
      </c>
      <c r="J18">
        <f t="shared" si="3"/>
        <v>2.6951399116347567</v>
      </c>
      <c r="K18">
        <f t="shared" si="4"/>
        <v>0</v>
      </c>
      <c r="L18">
        <f t="shared" si="5"/>
        <v>0.20324005891016197</v>
      </c>
    </row>
    <row r="19" spans="1:12" x14ac:dyDescent="0.2">
      <c r="A19" s="1">
        <v>42936.059026793977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60</v>
      </c>
      <c r="G19">
        <f t="shared" si="1"/>
        <v>15</v>
      </c>
      <c r="H19">
        <f t="shared" si="2"/>
        <v>180</v>
      </c>
      <c r="I19">
        <v>66.7</v>
      </c>
      <c r="J19">
        <f t="shared" si="3"/>
        <v>2.6986506746626686</v>
      </c>
      <c r="K19">
        <f t="shared" si="4"/>
        <v>0</v>
      </c>
      <c r="L19">
        <f t="shared" si="5"/>
        <v>0.20689655172413793</v>
      </c>
    </row>
    <row r="20" spans="1:12" x14ac:dyDescent="0.2">
      <c r="A20" s="1">
        <v>42936.06249895833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61</v>
      </c>
      <c r="G20">
        <f t="shared" si="1"/>
        <v>15.25</v>
      </c>
      <c r="H20">
        <f t="shared" si="2"/>
        <v>183</v>
      </c>
      <c r="I20">
        <v>67.5</v>
      </c>
      <c r="J20">
        <f t="shared" si="3"/>
        <v>2.7111111111111112</v>
      </c>
      <c r="K20">
        <f t="shared" si="4"/>
        <v>0</v>
      </c>
      <c r="L20">
        <f t="shared" si="5"/>
        <v>0.20444444444444446</v>
      </c>
    </row>
    <row r="21" spans="1:12" x14ac:dyDescent="0.2">
      <c r="A21" s="1">
        <v>42936.065971122684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56</v>
      </c>
      <c r="G21">
        <f t="shared" si="1"/>
        <v>14</v>
      </c>
      <c r="H21">
        <f t="shared" si="2"/>
        <v>168</v>
      </c>
      <c r="I21">
        <v>67.599999999999994</v>
      </c>
      <c r="J21">
        <f t="shared" si="3"/>
        <v>2.4852071005917162</v>
      </c>
      <c r="K21">
        <f t="shared" si="4"/>
        <v>0</v>
      </c>
      <c r="L21">
        <f t="shared" si="5"/>
        <v>0.20414201183431954</v>
      </c>
    </row>
    <row r="22" spans="1:12" x14ac:dyDescent="0.2">
      <c r="A22" s="1">
        <v>42936.069443287037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62</v>
      </c>
      <c r="G22">
        <f t="shared" si="1"/>
        <v>15.5</v>
      </c>
      <c r="H22">
        <f t="shared" si="2"/>
        <v>186</v>
      </c>
      <c r="I22">
        <v>67.599999999999994</v>
      </c>
      <c r="J22">
        <f t="shared" si="3"/>
        <v>2.7514792899408285</v>
      </c>
      <c r="K22">
        <f t="shared" si="4"/>
        <v>0</v>
      </c>
      <c r="L22">
        <f t="shared" si="5"/>
        <v>0.20414201183431954</v>
      </c>
    </row>
    <row r="23" spans="1:12" x14ac:dyDescent="0.2">
      <c r="A23" s="1">
        <v>42936.07291545139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58</v>
      </c>
      <c r="G23">
        <f t="shared" si="1"/>
        <v>14.5</v>
      </c>
      <c r="H23">
        <f t="shared" si="2"/>
        <v>174</v>
      </c>
      <c r="I23">
        <v>67.8</v>
      </c>
      <c r="J23">
        <f t="shared" si="3"/>
        <v>2.5663716814159292</v>
      </c>
      <c r="K23">
        <f t="shared" si="4"/>
        <v>0</v>
      </c>
      <c r="L23">
        <f t="shared" si="5"/>
        <v>0.20353982300884957</v>
      </c>
    </row>
    <row r="24" spans="1:12" x14ac:dyDescent="0.2">
      <c r="A24" s="1">
        <v>42936.076387615743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55</v>
      </c>
      <c r="G24">
        <f t="shared" si="1"/>
        <v>13.75</v>
      </c>
      <c r="H24">
        <f t="shared" si="2"/>
        <v>165</v>
      </c>
      <c r="I24">
        <v>68.400000000000006</v>
      </c>
      <c r="J24">
        <f t="shared" si="3"/>
        <v>2.4122807017543857</v>
      </c>
      <c r="K24">
        <f t="shared" si="4"/>
        <v>0</v>
      </c>
      <c r="L24">
        <f t="shared" si="5"/>
        <v>0.20175438596491227</v>
      </c>
    </row>
    <row r="25" spans="1:12" x14ac:dyDescent="0.2">
      <c r="A25" s="1">
        <v>42936.079859780089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51</v>
      </c>
      <c r="G25">
        <f t="shared" si="1"/>
        <v>12.75</v>
      </c>
      <c r="H25">
        <f t="shared" si="2"/>
        <v>153</v>
      </c>
      <c r="I25">
        <v>65.7</v>
      </c>
      <c r="J25">
        <f t="shared" si="3"/>
        <v>2.3287671232876712</v>
      </c>
      <c r="K25">
        <f t="shared" si="4"/>
        <v>0</v>
      </c>
      <c r="L25">
        <f t="shared" si="5"/>
        <v>0.21004566210045661</v>
      </c>
    </row>
    <row r="26" spans="1:12" x14ac:dyDescent="0.2">
      <c r="A26" s="1">
        <v>42936.083331944443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58</v>
      </c>
      <c r="G26">
        <f t="shared" si="1"/>
        <v>14.5</v>
      </c>
      <c r="H26">
        <f t="shared" si="2"/>
        <v>174</v>
      </c>
      <c r="I26">
        <v>65.599999999999994</v>
      </c>
      <c r="J26">
        <f t="shared" si="3"/>
        <v>2.6524390243902443</v>
      </c>
      <c r="K26">
        <f t="shared" si="4"/>
        <v>0</v>
      </c>
      <c r="L26">
        <f t="shared" si="5"/>
        <v>0.21036585365853661</v>
      </c>
    </row>
    <row r="27" spans="1:12" x14ac:dyDescent="0.2">
      <c r="A27" s="1">
        <v>42936.086804108803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54</v>
      </c>
      <c r="G27">
        <f t="shared" si="1"/>
        <v>13.5</v>
      </c>
      <c r="H27">
        <f t="shared" si="2"/>
        <v>162</v>
      </c>
      <c r="I27">
        <v>66.7</v>
      </c>
      <c r="J27">
        <f t="shared" si="3"/>
        <v>2.4287856071964016</v>
      </c>
      <c r="K27">
        <f t="shared" si="4"/>
        <v>0</v>
      </c>
      <c r="L27">
        <f t="shared" si="5"/>
        <v>0.20689655172413793</v>
      </c>
    </row>
    <row r="28" spans="1:12" x14ac:dyDescent="0.2">
      <c r="A28" s="1">
        <v>42936.090276273149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40</v>
      </c>
      <c r="G28">
        <f t="shared" si="1"/>
        <v>10</v>
      </c>
      <c r="H28">
        <f t="shared" si="2"/>
        <v>120</v>
      </c>
      <c r="I28">
        <v>67</v>
      </c>
      <c r="J28">
        <f t="shared" si="3"/>
        <v>1.791044776119403</v>
      </c>
      <c r="K28">
        <f t="shared" si="4"/>
        <v>0</v>
      </c>
      <c r="L28">
        <f t="shared" si="5"/>
        <v>0.20597014925373136</v>
      </c>
    </row>
    <row r="29" spans="1:12" x14ac:dyDescent="0.2">
      <c r="A29" s="1">
        <v>42936.093748437503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55</v>
      </c>
      <c r="G29">
        <f t="shared" si="1"/>
        <v>13.75</v>
      </c>
      <c r="H29">
        <f t="shared" si="2"/>
        <v>165</v>
      </c>
      <c r="I29">
        <v>66.7</v>
      </c>
      <c r="J29">
        <f t="shared" si="3"/>
        <v>2.4737631184407793</v>
      </c>
      <c r="K29">
        <f t="shared" si="4"/>
        <v>0</v>
      </c>
      <c r="L29">
        <f t="shared" si="5"/>
        <v>0.20689655172413793</v>
      </c>
    </row>
    <row r="30" spans="1:12" x14ac:dyDescent="0.2">
      <c r="A30" s="1">
        <v>42936.097220601849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56</v>
      </c>
      <c r="G30">
        <f t="shared" si="1"/>
        <v>14</v>
      </c>
      <c r="H30">
        <f t="shared" si="2"/>
        <v>168</v>
      </c>
      <c r="I30">
        <v>67.7</v>
      </c>
      <c r="J30">
        <f t="shared" si="3"/>
        <v>2.4815361890694239</v>
      </c>
      <c r="K30">
        <f t="shared" si="4"/>
        <v>0</v>
      </c>
      <c r="L30">
        <f t="shared" si="5"/>
        <v>0.20384047267355981</v>
      </c>
    </row>
    <row r="31" spans="1:12" x14ac:dyDescent="0.2">
      <c r="A31" s="1">
        <v>42936.100692766202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39</v>
      </c>
      <c r="G31">
        <f t="shared" si="1"/>
        <v>9.75</v>
      </c>
      <c r="H31">
        <f t="shared" si="2"/>
        <v>117</v>
      </c>
      <c r="I31">
        <v>67</v>
      </c>
      <c r="J31">
        <f t="shared" si="3"/>
        <v>1.7462686567164178</v>
      </c>
      <c r="K31">
        <f t="shared" si="4"/>
        <v>0</v>
      </c>
      <c r="L31">
        <f t="shared" si="5"/>
        <v>0.20597014925373136</v>
      </c>
    </row>
    <row r="32" spans="1:12" x14ac:dyDescent="0.2">
      <c r="A32" s="1">
        <v>42936.104164930563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43</v>
      </c>
      <c r="G32">
        <f t="shared" si="1"/>
        <v>10.75</v>
      </c>
      <c r="H32">
        <f t="shared" si="2"/>
        <v>129</v>
      </c>
      <c r="I32">
        <v>67.7</v>
      </c>
      <c r="J32">
        <f t="shared" si="3"/>
        <v>1.9054652880354503</v>
      </c>
      <c r="K32">
        <f t="shared" si="4"/>
        <v>0</v>
      </c>
      <c r="L32">
        <f t="shared" si="5"/>
        <v>0.20384047267355981</v>
      </c>
    </row>
    <row r="33" spans="1:12" x14ac:dyDescent="0.2">
      <c r="A33" s="1">
        <v>42936.107637094909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50</v>
      </c>
      <c r="G33">
        <f t="shared" si="1"/>
        <v>12.5</v>
      </c>
      <c r="H33">
        <f t="shared" si="2"/>
        <v>150</v>
      </c>
      <c r="I33">
        <v>68.3</v>
      </c>
      <c r="J33">
        <f t="shared" si="3"/>
        <v>2.1961932650073206</v>
      </c>
      <c r="K33">
        <f t="shared" si="4"/>
        <v>0</v>
      </c>
      <c r="L33">
        <f t="shared" si="5"/>
        <v>0.2020497803806735</v>
      </c>
    </row>
    <row r="34" spans="1:12" x14ac:dyDescent="0.2">
      <c r="A34" s="1">
        <v>42936.111109259262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55</v>
      </c>
      <c r="G34">
        <f t="shared" si="1"/>
        <v>13.75</v>
      </c>
      <c r="H34">
        <f t="shared" si="2"/>
        <v>165</v>
      </c>
      <c r="I34">
        <v>67.400000000000006</v>
      </c>
      <c r="J34">
        <f t="shared" si="3"/>
        <v>2.4480712166172105</v>
      </c>
      <c r="K34">
        <f t="shared" ref="K34:K65" si="6">MAX(0,J34-32)</f>
        <v>0</v>
      </c>
      <c r="L34">
        <f t="shared" si="5"/>
        <v>0.20474777448071216</v>
      </c>
    </row>
    <row r="35" spans="1:12" x14ac:dyDescent="0.2">
      <c r="A35" s="1">
        <v>42936.114581423608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54</v>
      </c>
      <c r="G35">
        <f t="shared" si="1"/>
        <v>13.5</v>
      </c>
      <c r="H35">
        <f t="shared" si="2"/>
        <v>162</v>
      </c>
      <c r="I35">
        <v>67</v>
      </c>
      <c r="J35">
        <f t="shared" si="3"/>
        <v>2.4179104477611939</v>
      </c>
      <c r="K35">
        <f t="shared" si="6"/>
        <v>0</v>
      </c>
      <c r="L35">
        <f t="shared" si="5"/>
        <v>0.20597014925373136</v>
      </c>
    </row>
    <row r="36" spans="1:12" x14ac:dyDescent="0.2">
      <c r="A36" s="1">
        <v>42936.118053587961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37</v>
      </c>
      <c r="G36">
        <f t="shared" si="1"/>
        <v>9.25</v>
      </c>
      <c r="H36">
        <f t="shared" si="2"/>
        <v>111</v>
      </c>
      <c r="I36">
        <v>67.599999999999994</v>
      </c>
      <c r="J36">
        <f t="shared" si="3"/>
        <v>1.6420118343195267</v>
      </c>
      <c r="K36">
        <f t="shared" si="6"/>
        <v>0</v>
      </c>
      <c r="L36">
        <f t="shared" si="5"/>
        <v>0.20414201183431954</v>
      </c>
    </row>
    <row r="37" spans="1:12" x14ac:dyDescent="0.2">
      <c r="A37" s="1">
        <v>42936.121525752307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24</v>
      </c>
      <c r="G37">
        <f t="shared" si="1"/>
        <v>6</v>
      </c>
      <c r="H37">
        <f t="shared" si="2"/>
        <v>72</v>
      </c>
      <c r="I37">
        <v>68.599999999999994</v>
      </c>
      <c r="J37">
        <f t="shared" si="3"/>
        <v>1.0495626822157436</v>
      </c>
      <c r="K37">
        <f t="shared" si="6"/>
        <v>0</v>
      </c>
      <c r="L37">
        <f t="shared" si="5"/>
        <v>0.20116618075801751</v>
      </c>
    </row>
    <row r="38" spans="1:12" x14ac:dyDescent="0.2">
      <c r="A38" s="1">
        <v>42936.124997916668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43</v>
      </c>
      <c r="G38">
        <f t="shared" si="1"/>
        <v>10.75</v>
      </c>
      <c r="H38">
        <f t="shared" si="2"/>
        <v>129</v>
      </c>
      <c r="I38">
        <v>68.099999999999994</v>
      </c>
      <c r="J38">
        <f t="shared" si="3"/>
        <v>1.894273127753304</v>
      </c>
      <c r="K38">
        <f t="shared" si="6"/>
        <v>0</v>
      </c>
      <c r="L38">
        <f t="shared" si="5"/>
        <v>0.20264317180616742</v>
      </c>
    </row>
    <row r="39" spans="1:12" x14ac:dyDescent="0.2">
      <c r="A39" s="1">
        <v>42936.128470081021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41</v>
      </c>
      <c r="G39">
        <f t="shared" si="1"/>
        <v>10.25</v>
      </c>
      <c r="H39">
        <f t="shared" si="2"/>
        <v>123</v>
      </c>
      <c r="I39">
        <v>67.599999999999994</v>
      </c>
      <c r="J39">
        <f t="shared" si="3"/>
        <v>1.819526627218935</v>
      </c>
      <c r="K39">
        <f t="shared" si="6"/>
        <v>0</v>
      </c>
      <c r="L39">
        <f t="shared" si="5"/>
        <v>0.20414201183431954</v>
      </c>
    </row>
    <row r="40" spans="1:12" x14ac:dyDescent="0.2">
      <c r="A40" s="1">
        <v>42936.131942245367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48</v>
      </c>
      <c r="G40">
        <f t="shared" si="1"/>
        <v>12</v>
      </c>
      <c r="H40">
        <f t="shared" si="2"/>
        <v>144</v>
      </c>
      <c r="I40">
        <v>67.099999999999994</v>
      </c>
      <c r="J40">
        <f t="shared" si="3"/>
        <v>2.1460506706408347</v>
      </c>
      <c r="K40">
        <f t="shared" si="6"/>
        <v>0</v>
      </c>
      <c r="L40">
        <f t="shared" si="5"/>
        <v>0.20566318926974667</v>
      </c>
    </row>
    <row r="41" spans="1:12" x14ac:dyDescent="0.2">
      <c r="A41" s="1">
        <v>42936.13541440972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45</v>
      </c>
      <c r="G41">
        <f t="shared" si="1"/>
        <v>11.25</v>
      </c>
      <c r="H41">
        <f t="shared" si="2"/>
        <v>135</v>
      </c>
      <c r="I41">
        <v>66.400000000000006</v>
      </c>
      <c r="J41">
        <f t="shared" si="3"/>
        <v>2.0331325301204819</v>
      </c>
      <c r="K41">
        <f t="shared" si="6"/>
        <v>0</v>
      </c>
      <c r="L41">
        <f t="shared" si="5"/>
        <v>0.20783132530120479</v>
      </c>
    </row>
    <row r="42" spans="1:12" x14ac:dyDescent="0.2">
      <c r="A42" s="1">
        <v>42936.138886574066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45</v>
      </c>
      <c r="G42">
        <f t="shared" si="1"/>
        <v>11.25</v>
      </c>
      <c r="H42">
        <f t="shared" si="2"/>
        <v>135</v>
      </c>
      <c r="I42">
        <v>66.400000000000006</v>
      </c>
      <c r="J42">
        <f t="shared" si="3"/>
        <v>2.0331325301204819</v>
      </c>
      <c r="K42">
        <f t="shared" si="6"/>
        <v>0</v>
      </c>
      <c r="L42">
        <f t="shared" si="5"/>
        <v>0.20783132530120479</v>
      </c>
    </row>
    <row r="43" spans="1:12" x14ac:dyDescent="0.2">
      <c r="A43" s="1">
        <v>42936.142358738427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69</v>
      </c>
      <c r="G43">
        <f t="shared" si="1"/>
        <v>17.25</v>
      </c>
      <c r="H43">
        <f t="shared" si="2"/>
        <v>207</v>
      </c>
      <c r="I43">
        <v>66</v>
      </c>
      <c r="J43">
        <f t="shared" si="3"/>
        <v>3.1363636363636362</v>
      </c>
      <c r="K43">
        <f t="shared" si="6"/>
        <v>0</v>
      </c>
      <c r="L43">
        <f t="shared" si="5"/>
        <v>0.20909090909090911</v>
      </c>
    </row>
    <row r="44" spans="1:12" x14ac:dyDescent="0.2">
      <c r="A44" s="1">
        <v>42936.14583090278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55</v>
      </c>
      <c r="G44">
        <f t="shared" si="1"/>
        <v>13.75</v>
      </c>
      <c r="H44">
        <f t="shared" si="2"/>
        <v>165</v>
      </c>
      <c r="I44">
        <v>67.599999999999994</v>
      </c>
      <c r="J44">
        <f t="shared" si="3"/>
        <v>2.440828402366864</v>
      </c>
      <c r="K44">
        <f t="shared" si="6"/>
        <v>0</v>
      </c>
      <c r="L44">
        <f t="shared" si="5"/>
        <v>0.20414201183431954</v>
      </c>
    </row>
    <row r="45" spans="1:12" x14ac:dyDescent="0.2">
      <c r="A45" s="1">
        <v>42936.149303067134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54</v>
      </c>
      <c r="G45">
        <f t="shared" si="1"/>
        <v>13.5</v>
      </c>
      <c r="H45">
        <f t="shared" si="2"/>
        <v>162</v>
      </c>
      <c r="I45">
        <v>67.099999999999994</v>
      </c>
      <c r="J45">
        <f t="shared" si="3"/>
        <v>2.4143070044709392</v>
      </c>
      <c r="K45">
        <f t="shared" si="6"/>
        <v>0</v>
      </c>
      <c r="L45">
        <f t="shared" si="5"/>
        <v>0.20566318926974667</v>
      </c>
    </row>
    <row r="46" spans="1:12" x14ac:dyDescent="0.2">
      <c r="A46" s="1">
        <v>42936.15277523148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69</v>
      </c>
      <c r="G46">
        <f t="shared" si="1"/>
        <v>17.25</v>
      </c>
      <c r="H46">
        <f t="shared" si="2"/>
        <v>207</v>
      </c>
      <c r="I46">
        <v>68.5</v>
      </c>
      <c r="J46">
        <f t="shared" si="3"/>
        <v>3.0218978102189782</v>
      </c>
      <c r="K46">
        <f t="shared" si="6"/>
        <v>0</v>
      </c>
      <c r="L46">
        <f t="shared" si="5"/>
        <v>0.20145985401459857</v>
      </c>
    </row>
    <row r="47" spans="1:12" x14ac:dyDescent="0.2">
      <c r="A47" s="1">
        <v>42936.156247395833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58</v>
      </c>
      <c r="G47">
        <f t="shared" si="1"/>
        <v>14.5</v>
      </c>
      <c r="H47">
        <f t="shared" si="2"/>
        <v>174</v>
      </c>
      <c r="I47">
        <v>67</v>
      </c>
      <c r="J47">
        <f t="shared" si="3"/>
        <v>2.5970149253731343</v>
      </c>
      <c r="K47">
        <f t="shared" si="6"/>
        <v>0</v>
      </c>
      <c r="L47">
        <f t="shared" si="5"/>
        <v>0.20597014925373136</v>
      </c>
    </row>
    <row r="48" spans="1:12" x14ac:dyDescent="0.2">
      <c r="A48" s="1">
        <v>42936.159719560193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49</v>
      </c>
      <c r="G48">
        <f t="shared" si="1"/>
        <v>12.25</v>
      </c>
      <c r="H48">
        <f t="shared" si="2"/>
        <v>147</v>
      </c>
      <c r="I48">
        <v>69</v>
      </c>
      <c r="J48">
        <f t="shared" si="3"/>
        <v>2.1304347826086958</v>
      </c>
      <c r="K48">
        <f t="shared" si="6"/>
        <v>0</v>
      </c>
      <c r="L48">
        <f t="shared" si="5"/>
        <v>0.2</v>
      </c>
    </row>
    <row r="49" spans="1:12" x14ac:dyDescent="0.2">
      <c r="A49" s="1">
        <v>42936.16319172454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98</v>
      </c>
      <c r="G49">
        <f t="shared" si="1"/>
        <v>24.5</v>
      </c>
      <c r="H49">
        <f t="shared" si="2"/>
        <v>294</v>
      </c>
      <c r="I49">
        <v>68.8</v>
      </c>
      <c r="J49">
        <f t="shared" si="3"/>
        <v>4.2732558139534884</v>
      </c>
      <c r="K49">
        <f t="shared" si="6"/>
        <v>0</v>
      </c>
      <c r="L49">
        <f t="shared" si="5"/>
        <v>0.20058139534883723</v>
      </c>
    </row>
    <row r="50" spans="1:12" x14ac:dyDescent="0.2">
      <c r="A50" s="1">
        <v>42936.166663888893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64</v>
      </c>
      <c r="G50">
        <f t="shared" si="1"/>
        <v>16</v>
      </c>
      <c r="H50">
        <f t="shared" si="2"/>
        <v>192</v>
      </c>
      <c r="I50">
        <v>68.900000000000006</v>
      </c>
      <c r="J50">
        <f t="shared" si="3"/>
        <v>2.7866473149492017</v>
      </c>
      <c r="K50">
        <f t="shared" si="6"/>
        <v>0</v>
      </c>
      <c r="L50">
        <f t="shared" si="5"/>
        <v>0.20029027576197386</v>
      </c>
    </row>
    <row r="51" spans="1:12" x14ac:dyDescent="0.2">
      <c r="A51" s="1">
        <v>42936.170136053239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79</v>
      </c>
      <c r="G51">
        <f t="shared" si="1"/>
        <v>19.75</v>
      </c>
      <c r="H51">
        <f t="shared" si="2"/>
        <v>237</v>
      </c>
      <c r="I51">
        <v>69.099999999999994</v>
      </c>
      <c r="J51">
        <f t="shared" si="3"/>
        <v>3.429811866859624</v>
      </c>
      <c r="K51">
        <f t="shared" si="6"/>
        <v>0</v>
      </c>
      <c r="L51">
        <f t="shared" si="5"/>
        <v>0.19971056439942114</v>
      </c>
    </row>
    <row r="52" spans="1:12" x14ac:dyDescent="0.2">
      <c r="A52" s="1">
        <v>42936.173608217592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83</v>
      </c>
      <c r="G52">
        <f t="shared" si="1"/>
        <v>20.75</v>
      </c>
      <c r="H52">
        <f t="shared" si="2"/>
        <v>249</v>
      </c>
      <c r="I52">
        <v>67.099999999999994</v>
      </c>
      <c r="J52">
        <f t="shared" si="3"/>
        <v>3.7108792846497769</v>
      </c>
      <c r="K52">
        <f t="shared" si="6"/>
        <v>0</v>
      </c>
      <c r="L52">
        <f t="shared" si="5"/>
        <v>0.20566318926974667</v>
      </c>
    </row>
    <row r="53" spans="1:12" x14ac:dyDescent="0.2">
      <c r="A53" s="1">
        <v>42936.177080381953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110</v>
      </c>
      <c r="G53">
        <f t="shared" si="1"/>
        <v>27.5</v>
      </c>
      <c r="H53">
        <f t="shared" si="2"/>
        <v>330</v>
      </c>
      <c r="I53">
        <v>69.099999999999994</v>
      </c>
      <c r="J53">
        <f t="shared" si="3"/>
        <v>4.7756874095513755</v>
      </c>
      <c r="K53">
        <f t="shared" si="6"/>
        <v>0</v>
      </c>
      <c r="L53">
        <f t="shared" si="5"/>
        <v>0.19971056439942114</v>
      </c>
    </row>
    <row r="54" spans="1:12" x14ac:dyDescent="0.2">
      <c r="A54" s="1">
        <v>42936.180552546299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114</v>
      </c>
      <c r="G54">
        <f t="shared" si="1"/>
        <v>28.5</v>
      </c>
      <c r="H54">
        <f t="shared" si="2"/>
        <v>342</v>
      </c>
      <c r="I54">
        <v>69.2</v>
      </c>
      <c r="J54">
        <f t="shared" si="3"/>
        <v>4.9421965317919074</v>
      </c>
      <c r="K54">
        <f t="shared" si="6"/>
        <v>0</v>
      </c>
      <c r="L54">
        <f t="shared" si="5"/>
        <v>0.19942196531791909</v>
      </c>
    </row>
    <row r="55" spans="1:12" x14ac:dyDescent="0.2">
      <c r="A55" s="1">
        <v>42936.184024710637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114</v>
      </c>
      <c r="G55">
        <f t="shared" si="1"/>
        <v>28.5</v>
      </c>
      <c r="H55">
        <f t="shared" si="2"/>
        <v>342</v>
      </c>
      <c r="I55">
        <v>68.900000000000006</v>
      </c>
      <c r="J55">
        <f t="shared" si="3"/>
        <v>4.9637155297532649</v>
      </c>
      <c r="K55">
        <f t="shared" si="6"/>
        <v>0</v>
      </c>
      <c r="L55">
        <f t="shared" si="5"/>
        <v>0.20029027576197386</v>
      </c>
    </row>
    <row r="56" spans="1:12" x14ac:dyDescent="0.2">
      <c r="A56" s="1">
        <v>42936.187496874998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114</v>
      </c>
      <c r="G56">
        <f t="shared" si="1"/>
        <v>28.5</v>
      </c>
      <c r="H56">
        <f t="shared" si="2"/>
        <v>342</v>
      </c>
      <c r="I56">
        <v>68.8</v>
      </c>
      <c r="J56">
        <f t="shared" si="3"/>
        <v>4.9709302325581399</v>
      </c>
      <c r="K56">
        <f t="shared" si="6"/>
        <v>0</v>
      </c>
      <c r="L56">
        <f t="shared" si="5"/>
        <v>0.20058139534883723</v>
      </c>
    </row>
    <row r="57" spans="1:12" x14ac:dyDescent="0.2">
      <c r="A57" s="1">
        <v>42936.190969039351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123</v>
      </c>
      <c r="G57">
        <f t="shared" si="1"/>
        <v>30.75</v>
      </c>
      <c r="H57">
        <f t="shared" si="2"/>
        <v>369</v>
      </c>
      <c r="I57">
        <v>68.900000000000006</v>
      </c>
      <c r="J57">
        <f t="shared" si="3"/>
        <v>5.3555878084179964</v>
      </c>
      <c r="K57">
        <f t="shared" si="6"/>
        <v>0</v>
      </c>
      <c r="L57">
        <f t="shared" si="5"/>
        <v>0.20029027576197386</v>
      </c>
    </row>
    <row r="58" spans="1:12" x14ac:dyDescent="0.2">
      <c r="A58" s="1">
        <v>42936.194441203697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138</v>
      </c>
      <c r="G58">
        <f t="shared" si="1"/>
        <v>34.5</v>
      </c>
      <c r="H58">
        <f t="shared" si="2"/>
        <v>414</v>
      </c>
      <c r="I58">
        <v>68.400000000000006</v>
      </c>
      <c r="J58">
        <f t="shared" si="3"/>
        <v>6.0526315789473681</v>
      </c>
      <c r="K58">
        <f t="shared" si="6"/>
        <v>0</v>
      </c>
      <c r="L58">
        <f t="shared" si="5"/>
        <v>0.20175438596491227</v>
      </c>
    </row>
    <row r="59" spans="1:12" x14ac:dyDescent="0.2">
      <c r="A59" s="1">
        <v>42936.197913368058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146</v>
      </c>
      <c r="G59">
        <f t="shared" si="1"/>
        <v>36.5</v>
      </c>
      <c r="H59">
        <f t="shared" si="2"/>
        <v>438</v>
      </c>
      <c r="I59">
        <v>68.900000000000006</v>
      </c>
      <c r="J59">
        <f t="shared" si="3"/>
        <v>6.3570391872278655</v>
      </c>
      <c r="K59">
        <f t="shared" si="6"/>
        <v>0</v>
      </c>
      <c r="L59">
        <f t="shared" si="5"/>
        <v>0.20029027576197386</v>
      </c>
    </row>
    <row r="60" spans="1:12" x14ac:dyDescent="0.2">
      <c r="A60" s="1">
        <v>42936.201385532397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190</v>
      </c>
      <c r="G60">
        <f t="shared" si="1"/>
        <v>47.5</v>
      </c>
      <c r="H60">
        <f t="shared" si="2"/>
        <v>570</v>
      </c>
      <c r="I60">
        <v>70.099999999999994</v>
      </c>
      <c r="J60">
        <f t="shared" si="3"/>
        <v>8.1312410841654792</v>
      </c>
      <c r="K60">
        <f t="shared" si="6"/>
        <v>0</v>
      </c>
      <c r="L60">
        <f t="shared" si="5"/>
        <v>0.19686162624821685</v>
      </c>
    </row>
    <row r="61" spans="1:12" x14ac:dyDescent="0.2">
      <c r="A61" s="1">
        <v>42936.204857696757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189</v>
      </c>
      <c r="G61">
        <f t="shared" si="1"/>
        <v>47.25</v>
      </c>
      <c r="H61">
        <f t="shared" si="2"/>
        <v>567</v>
      </c>
      <c r="I61">
        <v>70.599999999999994</v>
      </c>
      <c r="J61">
        <f t="shared" si="3"/>
        <v>8.0311614730878187</v>
      </c>
      <c r="K61">
        <f t="shared" si="6"/>
        <v>0</v>
      </c>
      <c r="L61">
        <f t="shared" si="5"/>
        <v>0.19546742209631729</v>
      </c>
    </row>
    <row r="62" spans="1:12" x14ac:dyDescent="0.2">
      <c r="A62" s="1">
        <v>42936.208329861111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195</v>
      </c>
      <c r="G62">
        <f t="shared" si="1"/>
        <v>48.75</v>
      </c>
      <c r="H62">
        <f t="shared" si="2"/>
        <v>585</v>
      </c>
      <c r="I62">
        <v>71.3</v>
      </c>
      <c r="J62">
        <f t="shared" si="3"/>
        <v>8.2047685834502104</v>
      </c>
      <c r="K62">
        <f t="shared" si="6"/>
        <v>0</v>
      </c>
      <c r="L62">
        <f t="shared" si="5"/>
        <v>0.19354838709677422</v>
      </c>
    </row>
    <row r="63" spans="1:12" x14ac:dyDescent="0.2">
      <c r="A63" s="1">
        <v>42936.211802025457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242</v>
      </c>
      <c r="G63">
        <f t="shared" si="1"/>
        <v>60.5</v>
      </c>
      <c r="H63">
        <f t="shared" si="2"/>
        <v>726</v>
      </c>
      <c r="I63">
        <v>71.3</v>
      </c>
      <c r="J63">
        <f t="shared" si="3"/>
        <v>10.182328190743338</v>
      </c>
      <c r="K63">
        <f t="shared" si="6"/>
        <v>0</v>
      </c>
      <c r="L63">
        <f t="shared" si="5"/>
        <v>0.19354838709677422</v>
      </c>
    </row>
    <row r="64" spans="1:12" x14ac:dyDescent="0.2">
      <c r="A64" s="1">
        <v>42936.215274189817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261</v>
      </c>
      <c r="G64">
        <f t="shared" si="1"/>
        <v>65.25</v>
      </c>
      <c r="H64">
        <f t="shared" si="2"/>
        <v>783</v>
      </c>
      <c r="I64">
        <v>70.099999999999994</v>
      </c>
      <c r="J64">
        <f t="shared" si="3"/>
        <v>11.169757489301</v>
      </c>
      <c r="K64">
        <f t="shared" si="6"/>
        <v>0</v>
      </c>
      <c r="L64">
        <f t="shared" si="5"/>
        <v>0.19686162624821685</v>
      </c>
    </row>
    <row r="65" spans="1:12" x14ac:dyDescent="0.2">
      <c r="A65" s="1">
        <v>42936.218746354163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286</v>
      </c>
      <c r="G65">
        <f t="shared" si="1"/>
        <v>71.5</v>
      </c>
      <c r="H65">
        <f t="shared" si="2"/>
        <v>858</v>
      </c>
      <c r="I65">
        <v>69.8</v>
      </c>
      <c r="J65">
        <f t="shared" si="3"/>
        <v>12.292263610315187</v>
      </c>
      <c r="K65">
        <f t="shared" si="6"/>
        <v>0</v>
      </c>
      <c r="L65">
        <f t="shared" si="5"/>
        <v>0.19770773638968483</v>
      </c>
    </row>
    <row r="66" spans="1:12" x14ac:dyDescent="0.2">
      <c r="A66" s="1">
        <v>42936.222218518516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317</v>
      </c>
      <c r="G66">
        <f t="shared" ref="G66:G129" si="8">F66/4</f>
        <v>79.25</v>
      </c>
      <c r="H66">
        <f t="shared" ref="H66:H129" si="9">G66*12</f>
        <v>951</v>
      </c>
      <c r="I66">
        <v>69.7</v>
      </c>
      <c r="J66">
        <f t="shared" ref="J66:J129" si="10">H66/I66</f>
        <v>13.644189383070302</v>
      </c>
      <c r="K66">
        <f t="shared" ref="K66:K97" si="11">MAX(0,J66-32)</f>
        <v>0</v>
      </c>
      <c r="L66">
        <f t="shared" si="5"/>
        <v>0.19799139167862267</v>
      </c>
    </row>
    <row r="67" spans="1:12" x14ac:dyDescent="0.2">
      <c r="A67" s="1">
        <v>42936.22569068287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287</v>
      </c>
      <c r="G67">
        <f t="shared" si="8"/>
        <v>71.75</v>
      </c>
      <c r="H67">
        <f t="shared" si="9"/>
        <v>861</v>
      </c>
      <c r="I67">
        <v>69</v>
      </c>
      <c r="J67">
        <f t="shared" si="10"/>
        <v>12.478260869565217</v>
      </c>
      <c r="K67">
        <f t="shared" si="11"/>
        <v>0</v>
      </c>
      <c r="L67">
        <f t="shared" ref="L67:L130" si="12">(0.23/I67)*60</f>
        <v>0.2</v>
      </c>
    </row>
    <row r="68" spans="1:12" x14ac:dyDescent="0.2">
      <c r="A68" s="1">
        <v>42936.229162847223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298</v>
      </c>
      <c r="G68">
        <f t="shared" si="8"/>
        <v>74.5</v>
      </c>
      <c r="H68">
        <f t="shared" si="9"/>
        <v>894</v>
      </c>
      <c r="I68">
        <v>67.8</v>
      </c>
      <c r="J68">
        <f t="shared" si="10"/>
        <v>13.185840707964603</v>
      </c>
      <c r="K68">
        <f t="shared" si="11"/>
        <v>0</v>
      </c>
      <c r="L68">
        <f t="shared" si="12"/>
        <v>0.20353982300884957</v>
      </c>
    </row>
    <row r="69" spans="1:12" x14ac:dyDescent="0.2">
      <c r="A69" s="1">
        <v>42936.232635011584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333</v>
      </c>
      <c r="G69">
        <f t="shared" si="8"/>
        <v>83.25</v>
      </c>
      <c r="H69">
        <f t="shared" si="9"/>
        <v>999</v>
      </c>
      <c r="I69">
        <v>67.400000000000006</v>
      </c>
      <c r="J69">
        <f t="shared" si="10"/>
        <v>14.821958456973293</v>
      </c>
      <c r="K69">
        <f t="shared" si="11"/>
        <v>0</v>
      </c>
      <c r="L69">
        <f t="shared" si="12"/>
        <v>0.20474777448071216</v>
      </c>
    </row>
    <row r="70" spans="1:12" x14ac:dyDescent="0.2">
      <c r="A70" s="1">
        <v>42936.236107175922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360</v>
      </c>
      <c r="G70">
        <f t="shared" si="8"/>
        <v>90</v>
      </c>
      <c r="H70">
        <f t="shared" si="9"/>
        <v>1080</v>
      </c>
      <c r="I70">
        <v>69.3</v>
      </c>
      <c r="J70">
        <f t="shared" si="10"/>
        <v>15.584415584415584</v>
      </c>
      <c r="K70">
        <f t="shared" si="11"/>
        <v>0</v>
      </c>
      <c r="L70">
        <f t="shared" si="12"/>
        <v>0.19913419913419916</v>
      </c>
    </row>
    <row r="71" spans="1:12" x14ac:dyDescent="0.2">
      <c r="A71" s="1">
        <v>42936.239579340283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313</v>
      </c>
      <c r="G71">
        <f t="shared" si="8"/>
        <v>78.25</v>
      </c>
      <c r="H71">
        <f t="shared" si="9"/>
        <v>939</v>
      </c>
      <c r="I71">
        <v>70.099999999999994</v>
      </c>
      <c r="J71">
        <f t="shared" si="10"/>
        <v>13.395149786019973</v>
      </c>
      <c r="K71">
        <f t="shared" si="11"/>
        <v>0</v>
      </c>
      <c r="L71">
        <f t="shared" si="12"/>
        <v>0.19686162624821685</v>
      </c>
    </row>
    <row r="72" spans="1:12" x14ac:dyDescent="0.2">
      <c r="A72" s="1">
        <v>42936.243051504629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348</v>
      </c>
      <c r="G72">
        <f t="shared" si="8"/>
        <v>87</v>
      </c>
      <c r="H72">
        <f t="shared" si="9"/>
        <v>1044</v>
      </c>
      <c r="I72">
        <v>70.2</v>
      </c>
      <c r="J72">
        <f t="shared" si="10"/>
        <v>14.87179487179487</v>
      </c>
      <c r="K72">
        <f t="shared" si="11"/>
        <v>0</v>
      </c>
      <c r="L72">
        <f t="shared" si="12"/>
        <v>0.19658119658119658</v>
      </c>
    </row>
    <row r="73" spans="1:12" x14ac:dyDescent="0.2">
      <c r="A73" s="1">
        <v>42936.246523668982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367</v>
      </c>
      <c r="G73">
        <f t="shared" si="8"/>
        <v>91.75</v>
      </c>
      <c r="H73">
        <f t="shared" si="9"/>
        <v>1101</v>
      </c>
      <c r="I73">
        <v>69.5</v>
      </c>
      <c r="J73">
        <f t="shared" si="10"/>
        <v>15.841726618705035</v>
      </c>
      <c r="K73">
        <f t="shared" si="11"/>
        <v>0</v>
      </c>
      <c r="L73">
        <f t="shared" si="12"/>
        <v>0.19856115107913669</v>
      </c>
    </row>
    <row r="74" spans="1:12" x14ac:dyDescent="0.2">
      <c r="A74" s="1">
        <v>42936.249995833343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398</v>
      </c>
      <c r="G74">
        <f t="shared" si="8"/>
        <v>99.5</v>
      </c>
      <c r="H74">
        <f t="shared" si="9"/>
        <v>1194</v>
      </c>
      <c r="I74">
        <v>72.900000000000006</v>
      </c>
      <c r="J74">
        <f t="shared" si="10"/>
        <v>16.378600823045268</v>
      </c>
      <c r="K74">
        <f t="shared" si="11"/>
        <v>0</v>
      </c>
      <c r="L74">
        <f t="shared" si="12"/>
        <v>0.18930041152263374</v>
      </c>
    </row>
    <row r="75" spans="1:12" x14ac:dyDescent="0.2">
      <c r="A75" s="1">
        <v>42936.253467997682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362</v>
      </c>
      <c r="G75">
        <f t="shared" si="8"/>
        <v>90.5</v>
      </c>
      <c r="H75">
        <f t="shared" si="9"/>
        <v>1086</v>
      </c>
      <c r="I75">
        <v>72</v>
      </c>
      <c r="J75">
        <f t="shared" si="10"/>
        <v>15.083333333333334</v>
      </c>
      <c r="K75">
        <f t="shared" si="11"/>
        <v>0</v>
      </c>
      <c r="L75">
        <f t="shared" si="12"/>
        <v>0.19166666666666668</v>
      </c>
    </row>
    <row r="76" spans="1:12" x14ac:dyDescent="0.2">
      <c r="A76" s="1">
        <v>42936.256940162028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414</v>
      </c>
      <c r="G76">
        <f t="shared" si="8"/>
        <v>103.5</v>
      </c>
      <c r="H76">
        <f t="shared" si="9"/>
        <v>1242</v>
      </c>
      <c r="I76">
        <v>69.400000000000006</v>
      </c>
      <c r="J76">
        <f t="shared" si="10"/>
        <v>17.896253602305475</v>
      </c>
      <c r="K76">
        <f t="shared" si="11"/>
        <v>0</v>
      </c>
      <c r="L76">
        <f t="shared" si="12"/>
        <v>0.19884726224783861</v>
      </c>
    </row>
    <row r="77" spans="1:12" x14ac:dyDescent="0.2">
      <c r="A77" s="1">
        <v>42936.260412326388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457</v>
      </c>
      <c r="G77">
        <f t="shared" si="8"/>
        <v>114.25</v>
      </c>
      <c r="H77">
        <f t="shared" si="9"/>
        <v>1371</v>
      </c>
      <c r="I77">
        <v>69.2</v>
      </c>
      <c r="J77">
        <f t="shared" si="10"/>
        <v>19.812138728323699</v>
      </c>
      <c r="K77">
        <f t="shared" si="11"/>
        <v>0</v>
      </c>
      <c r="L77">
        <f t="shared" si="12"/>
        <v>0.19942196531791909</v>
      </c>
    </row>
    <row r="78" spans="1:12" x14ac:dyDescent="0.2">
      <c r="A78" s="1">
        <v>42936.263884490741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449</v>
      </c>
      <c r="G78">
        <f t="shared" si="8"/>
        <v>112.25</v>
      </c>
      <c r="H78">
        <f t="shared" si="9"/>
        <v>1347</v>
      </c>
      <c r="I78">
        <v>68.7</v>
      </c>
      <c r="J78">
        <f t="shared" si="10"/>
        <v>19.606986899563317</v>
      </c>
      <c r="K78">
        <f t="shared" si="11"/>
        <v>0</v>
      </c>
      <c r="L78">
        <f t="shared" si="12"/>
        <v>0.20087336244541487</v>
      </c>
    </row>
    <row r="79" spans="1:12" x14ac:dyDescent="0.2">
      <c r="A79" s="1">
        <v>42936.267356655087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397</v>
      </c>
      <c r="G79">
        <f t="shared" si="8"/>
        <v>99.25</v>
      </c>
      <c r="H79">
        <f t="shared" si="9"/>
        <v>1191</v>
      </c>
      <c r="I79">
        <v>68.8</v>
      </c>
      <c r="J79">
        <f t="shared" si="10"/>
        <v>17.311046511627907</v>
      </c>
      <c r="K79">
        <f t="shared" si="11"/>
        <v>0</v>
      </c>
      <c r="L79">
        <f t="shared" si="12"/>
        <v>0.20058139534883723</v>
      </c>
    </row>
    <row r="80" spans="1:12" x14ac:dyDescent="0.2">
      <c r="A80" s="1">
        <v>42936.270828819448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469</v>
      </c>
      <c r="G80">
        <f t="shared" si="8"/>
        <v>117.25</v>
      </c>
      <c r="H80">
        <f t="shared" si="9"/>
        <v>1407</v>
      </c>
      <c r="I80">
        <v>68.099999999999994</v>
      </c>
      <c r="J80">
        <f t="shared" si="10"/>
        <v>20.66079295154185</v>
      </c>
      <c r="K80">
        <f t="shared" si="11"/>
        <v>0</v>
      </c>
      <c r="L80">
        <f t="shared" si="12"/>
        <v>0.20264317180616742</v>
      </c>
    </row>
    <row r="81" spans="1:12" x14ac:dyDescent="0.2">
      <c r="A81" s="1">
        <v>42936.274300983787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489</v>
      </c>
      <c r="G81">
        <f t="shared" si="8"/>
        <v>122.25</v>
      </c>
      <c r="H81">
        <f t="shared" si="9"/>
        <v>1467</v>
      </c>
      <c r="I81">
        <v>67.599999999999994</v>
      </c>
      <c r="J81">
        <f t="shared" si="10"/>
        <v>21.701183431952664</v>
      </c>
      <c r="K81">
        <f t="shared" si="11"/>
        <v>0</v>
      </c>
      <c r="L81">
        <f t="shared" si="12"/>
        <v>0.20414201183431954</v>
      </c>
    </row>
    <row r="82" spans="1:12" x14ac:dyDescent="0.2">
      <c r="A82" s="1">
        <v>42936.277773148147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458</v>
      </c>
      <c r="G82">
        <f t="shared" si="8"/>
        <v>114.5</v>
      </c>
      <c r="H82">
        <f t="shared" si="9"/>
        <v>1374</v>
      </c>
      <c r="I82">
        <v>67</v>
      </c>
      <c r="J82">
        <f t="shared" si="10"/>
        <v>20.507462686567163</v>
      </c>
      <c r="K82">
        <f t="shared" si="11"/>
        <v>0</v>
      </c>
      <c r="L82">
        <f t="shared" si="12"/>
        <v>0.20597014925373136</v>
      </c>
    </row>
    <row r="83" spans="1:12" x14ac:dyDescent="0.2">
      <c r="A83" s="1">
        <v>42936.281245312501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507</v>
      </c>
      <c r="G83">
        <f t="shared" si="8"/>
        <v>126.75</v>
      </c>
      <c r="H83">
        <f t="shared" si="9"/>
        <v>1521</v>
      </c>
      <c r="I83">
        <v>67.900000000000006</v>
      </c>
      <c r="J83">
        <f t="shared" si="10"/>
        <v>22.400589101620028</v>
      </c>
      <c r="K83">
        <f t="shared" si="11"/>
        <v>0</v>
      </c>
      <c r="L83">
        <f t="shared" si="12"/>
        <v>0.20324005891016197</v>
      </c>
    </row>
    <row r="84" spans="1:12" x14ac:dyDescent="0.2">
      <c r="A84" s="1">
        <v>42936.284717476847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464</v>
      </c>
      <c r="G84">
        <f t="shared" si="8"/>
        <v>116</v>
      </c>
      <c r="H84">
        <f t="shared" si="9"/>
        <v>1392</v>
      </c>
      <c r="I84">
        <v>67.3</v>
      </c>
      <c r="J84">
        <f t="shared" si="10"/>
        <v>20.683506686478456</v>
      </c>
      <c r="K84">
        <f t="shared" si="11"/>
        <v>0</v>
      </c>
      <c r="L84">
        <f t="shared" si="12"/>
        <v>0.20505200594353643</v>
      </c>
    </row>
    <row r="85" spans="1:12" x14ac:dyDescent="0.2">
      <c r="A85" s="1">
        <v>42936.288189641207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490</v>
      </c>
      <c r="G85">
        <f t="shared" si="8"/>
        <v>122.5</v>
      </c>
      <c r="H85">
        <f t="shared" si="9"/>
        <v>1470</v>
      </c>
      <c r="I85">
        <v>67.3</v>
      </c>
      <c r="J85">
        <f t="shared" si="10"/>
        <v>21.842496285289748</v>
      </c>
      <c r="K85">
        <f t="shared" si="11"/>
        <v>0</v>
      </c>
      <c r="L85">
        <f t="shared" si="12"/>
        <v>0.20505200594353643</v>
      </c>
    </row>
    <row r="86" spans="1:12" x14ac:dyDescent="0.2">
      <c r="A86" s="1">
        <v>42936.291661805553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511</v>
      </c>
      <c r="G86">
        <f t="shared" si="8"/>
        <v>127.75</v>
      </c>
      <c r="H86">
        <f t="shared" si="9"/>
        <v>1533</v>
      </c>
      <c r="I86">
        <v>70.5</v>
      </c>
      <c r="J86">
        <f t="shared" si="10"/>
        <v>21.74468085106383</v>
      </c>
      <c r="K86">
        <f t="shared" si="11"/>
        <v>0</v>
      </c>
      <c r="L86">
        <f t="shared" si="12"/>
        <v>0.19574468085106383</v>
      </c>
    </row>
    <row r="87" spans="1:12" x14ac:dyDescent="0.2">
      <c r="A87" s="1">
        <v>42936.295133969907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479</v>
      </c>
      <c r="G87">
        <f t="shared" si="8"/>
        <v>119.75</v>
      </c>
      <c r="H87">
        <f t="shared" si="9"/>
        <v>1437</v>
      </c>
      <c r="I87">
        <v>69.3</v>
      </c>
      <c r="J87">
        <f t="shared" si="10"/>
        <v>20.735930735930737</v>
      </c>
      <c r="K87">
        <f t="shared" si="11"/>
        <v>0</v>
      </c>
      <c r="L87">
        <f t="shared" si="12"/>
        <v>0.19913419913419916</v>
      </c>
    </row>
    <row r="88" spans="1:12" x14ac:dyDescent="0.2">
      <c r="A88" s="1">
        <v>42936.29860613426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535</v>
      </c>
      <c r="G88">
        <f t="shared" si="8"/>
        <v>133.75</v>
      </c>
      <c r="H88">
        <f t="shared" si="9"/>
        <v>1605</v>
      </c>
      <c r="I88">
        <v>66.7</v>
      </c>
      <c r="J88">
        <f t="shared" si="10"/>
        <v>24.062968515742128</v>
      </c>
      <c r="K88">
        <f t="shared" si="11"/>
        <v>0</v>
      </c>
      <c r="L88">
        <f t="shared" si="12"/>
        <v>0.20689655172413793</v>
      </c>
    </row>
    <row r="89" spans="1:12" x14ac:dyDescent="0.2">
      <c r="A89" s="1">
        <v>42936.302078298613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540</v>
      </c>
      <c r="G89">
        <f t="shared" si="8"/>
        <v>135</v>
      </c>
      <c r="H89">
        <f t="shared" si="9"/>
        <v>1620</v>
      </c>
      <c r="I89">
        <v>64.8</v>
      </c>
      <c r="J89">
        <f t="shared" si="10"/>
        <v>25</v>
      </c>
      <c r="K89">
        <f t="shared" si="11"/>
        <v>0</v>
      </c>
      <c r="L89">
        <f t="shared" si="12"/>
        <v>0.21296296296296299</v>
      </c>
    </row>
    <row r="90" spans="1:12" x14ac:dyDescent="0.2">
      <c r="A90" s="1">
        <v>42936.305550462966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501</v>
      </c>
      <c r="G90">
        <f t="shared" si="8"/>
        <v>125.25</v>
      </c>
      <c r="H90">
        <f t="shared" si="9"/>
        <v>1503</v>
      </c>
      <c r="I90">
        <v>66.099999999999994</v>
      </c>
      <c r="J90">
        <f t="shared" si="10"/>
        <v>22.738275340393347</v>
      </c>
      <c r="K90">
        <f t="shared" si="11"/>
        <v>0</v>
      </c>
      <c r="L90">
        <f t="shared" si="12"/>
        <v>0.20877458396369142</v>
      </c>
    </row>
    <row r="91" spans="1:12" x14ac:dyDescent="0.2">
      <c r="A91" s="1">
        <v>42936.309022627313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488</v>
      </c>
      <c r="G91">
        <f t="shared" si="8"/>
        <v>122</v>
      </c>
      <c r="H91">
        <f t="shared" si="9"/>
        <v>1464</v>
      </c>
      <c r="I91">
        <v>66.5</v>
      </c>
      <c r="J91">
        <f t="shared" si="10"/>
        <v>22.015037593984964</v>
      </c>
      <c r="K91">
        <f t="shared" si="11"/>
        <v>0</v>
      </c>
      <c r="L91">
        <f t="shared" si="12"/>
        <v>0.20751879699248121</v>
      </c>
    </row>
    <row r="92" spans="1:12" x14ac:dyDescent="0.2">
      <c r="A92" s="1">
        <v>42936.312494791673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559</v>
      </c>
      <c r="G92">
        <f t="shared" si="8"/>
        <v>139.75</v>
      </c>
      <c r="H92">
        <f t="shared" si="9"/>
        <v>1677</v>
      </c>
      <c r="I92">
        <v>66.599999999999994</v>
      </c>
      <c r="J92">
        <f t="shared" si="10"/>
        <v>25.180180180180184</v>
      </c>
      <c r="K92">
        <f t="shared" si="11"/>
        <v>0</v>
      </c>
      <c r="L92">
        <f t="shared" si="12"/>
        <v>0.20720720720720726</v>
      </c>
    </row>
    <row r="93" spans="1:12" x14ac:dyDescent="0.2">
      <c r="A93" s="1">
        <v>42936.315966956019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549</v>
      </c>
      <c r="G93">
        <f t="shared" si="8"/>
        <v>137.25</v>
      </c>
      <c r="H93">
        <f t="shared" si="9"/>
        <v>1647</v>
      </c>
      <c r="I93">
        <v>66.7</v>
      </c>
      <c r="J93">
        <f t="shared" si="10"/>
        <v>24.692653673163417</v>
      </c>
      <c r="K93">
        <f t="shared" si="11"/>
        <v>0</v>
      </c>
      <c r="L93">
        <f t="shared" si="12"/>
        <v>0.20689655172413793</v>
      </c>
    </row>
    <row r="94" spans="1:12" x14ac:dyDescent="0.2">
      <c r="A94" s="1">
        <v>42936.319439120372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551</v>
      </c>
      <c r="G94">
        <f t="shared" si="8"/>
        <v>137.75</v>
      </c>
      <c r="H94">
        <f t="shared" si="9"/>
        <v>1653</v>
      </c>
      <c r="I94">
        <v>67</v>
      </c>
      <c r="J94">
        <f t="shared" si="10"/>
        <v>24.671641791044777</v>
      </c>
      <c r="K94">
        <f t="shared" si="11"/>
        <v>0</v>
      </c>
      <c r="L94">
        <f t="shared" si="12"/>
        <v>0.20597014925373136</v>
      </c>
    </row>
    <row r="95" spans="1:12" x14ac:dyDescent="0.2">
      <c r="A95" s="1">
        <v>42936.322911284733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551</v>
      </c>
      <c r="G95">
        <f t="shared" si="8"/>
        <v>137.75</v>
      </c>
      <c r="H95">
        <f t="shared" si="9"/>
        <v>1653</v>
      </c>
      <c r="I95">
        <v>66.3</v>
      </c>
      <c r="J95">
        <f t="shared" si="10"/>
        <v>24.932126696832579</v>
      </c>
      <c r="K95">
        <f t="shared" si="11"/>
        <v>0</v>
      </c>
      <c r="L95">
        <f t="shared" si="12"/>
        <v>0.20814479638009051</v>
      </c>
    </row>
    <row r="96" spans="1:12" x14ac:dyDescent="0.2">
      <c r="A96" s="1">
        <v>42936.326383449072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494</v>
      </c>
      <c r="G96">
        <f t="shared" si="8"/>
        <v>123.5</v>
      </c>
      <c r="H96">
        <f t="shared" si="9"/>
        <v>1482</v>
      </c>
      <c r="I96">
        <v>66.599999999999994</v>
      </c>
      <c r="J96">
        <f t="shared" si="10"/>
        <v>22.252252252252255</v>
      </c>
      <c r="K96">
        <f t="shared" si="11"/>
        <v>0</v>
      </c>
      <c r="L96">
        <f t="shared" si="12"/>
        <v>0.20720720720720726</v>
      </c>
    </row>
    <row r="97" spans="1:12" x14ac:dyDescent="0.2">
      <c r="A97" s="1">
        <v>42936.329855613432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509</v>
      </c>
      <c r="G97">
        <f t="shared" si="8"/>
        <v>127.25</v>
      </c>
      <c r="H97">
        <f t="shared" si="9"/>
        <v>1527</v>
      </c>
      <c r="I97">
        <v>66.2</v>
      </c>
      <c r="J97">
        <f t="shared" si="10"/>
        <v>23.066465256797581</v>
      </c>
      <c r="K97">
        <f t="shared" si="11"/>
        <v>0</v>
      </c>
      <c r="L97">
        <f t="shared" si="12"/>
        <v>0.20845921450151059</v>
      </c>
    </row>
    <row r="98" spans="1:12" x14ac:dyDescent="0.2">
      <c r="A98" s="1">
        <v>42936.333327777778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500</v>
      </c>
      <c r="G98">
        <f t="shared" si="8"/>
        <v>125</v>
      </c>
      <c r="H98">
        <f t="shared" si="9"/>
        <v>1500</v>
      </c>
      <c r="I98">
        <v>66.599999999999994</v>
      </c>
      <c r="J98">
        <f t="shared" si="10"/>
        <v>22.522522522522525</v>
      </c>
      <c r="K98">
        <f t="shared" ref="K98:K129" si="13">MAX(0,J98-32)</f>
        <v>0</v>
      </c>
      <c r="L98">
        <f t="shared" si="12"/>
        <v>0.20720720720720726</v>
      </c>
    </row>
    <row r="99" spans="1:12" x14ac:dyDescent="0.2">
      <c r="A99" s="1">
        <v>42936.336799942132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511</v>
      </c>
      <c r="G99">
        <f t="shared" si="8"/>
        <v>127.75</v>
      </c>
      <c r="H99">
        <f t="shared" si="9"/>
        <v>1533</v>
      </c>
      <c r="I99">
        <v>65.5</v>
      </c>
      <c r="J99">
        <f t="shared" si="10"/>
        <v>23.404580152671755</v>
      </c>
      <c r="K99">
        <f t="shared" si="13"/>
        <v>0</v>
      </c>
      <c r="L99">
        <f t="shared" si="12"/>
        <v>0.21068702290076338</v>
      </c>
    </row>
    <row r="100" spans="1:12" x14ac:dyDescent="0.2">
      <c r="A100" s="1">
        <v>42936.340272106478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571</v>
      </c>
      <c r="G100">
        <f t="shared" si="8"/>
        <v>142.75</v>
      </c>
      <c r="H100">
        <f t="shared" si="9"/>
        <v>1713</v>
      </c>
      <c r="I100">
        <v>65.3</v>
      </c>
      <c r="J100">
        <f t="shared" si="10"/>
        <v>26.232771822358348</v>
      </c>
      <c r="K100">
        <f t="shared" si="13"/>
        <v>0</v>
      </c>
      <c r="L100">
        <f t="shared" si="12"/>
        <v>0.2113323124042879</v>
      </c>
    </row>
    <row r="101" spans="1:12" x14ac:dyDescent="0.2">
      <c r="A101" s="1">
        <v>42936.343744270831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549</v>
      </c>
      <c r="G101">
        <f t="shared" si="8"/>
        <v>137.25</v>
      </c>
      <c r="H101">
        <f t="shared" si="9"/>
        <v>1647</v>
      </c>
      <c r="I101">
        <v>65.400000000000006</v>
      </c>
      <c r="J101">
        <f t="shared" si="10"/>
        <v>25.183486238532108</v>
      </c>
      <c r="K101">
        <f t="shared" si="13"/>
        <v>0</v>
      </c>
      <c r="L101">
        <f t="shared" si="12"/>
        <v>0.21100917431192662</v>
      </c>
    </row>
    <row r="102" spans="1:12" x14ac:dyDescent="0.2">
      <c r="A102" s="1">
        <v>42936.347216435177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558</v>
      </c>
      <c r="G102">
        <f t="shared" si="8"/>
        <v>139.5</v>
      </c>
      <c r="H102">
        <f t="shared" si="9"/>
        <v>1674</v>
      </c>
      <c r="I102">
        <v>65.099999999999994</v>
      </c>
      <c r="J102">
        <f t="shared" si="10"/>
        <v>25.714285714285715</v>
      </c>
      <c r="K102">
        <f t="shared" si="13"/>
        <v>0</v>
      </c>
      <c r="L102">
        <f t="shared" si="12"/>
        <v>0.21198156682027652</v>
      </c>
    </row>
    <row r="103" spans="1:12" x14ac:dyDescent="0.2">
      <c r="A103" s="1">
        <v>42936.350688599538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519</v>
      </c>
      <c r="G103">
        <f t="shared" si="8"/>
        <v>129.75</v>
      </c>
      <c r="H103">
        <f t="shared" si="9"/>
        <v>1557</v>
      </c>
      <c r="I103">
        <v>65.400000000000006</v>
      </c>
      <c r="J103">
        <f t="shared" si="10"/>
        <v>23.807339449541281</v>
      </c>
      <c r="K103">
        <f t="shared" si="13"/>
        <v>0</v>
      </c>
      <c r="L103">
        <f t="shared" si="12"/>
        <v>0.21100917431192662</v>
      </c>
    </row>
    <row r="104" spans="1:12" x14ac:dyDescent="0.2">
      <c r="A104" s="1">
        <v>42936.354160763891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532</v>
      </c>
      <c r="G104">
        <f t="shared" si="8"/>
        <v>133</v>
      </c>
      <c r="H104">
        <f t="shared" si="9"/>
        <v>1596</v>
      </c>
      <c r="I104">
        <v>64.2</v>
      </c>
      <c r="J104">
        <f t="shared" si="10"/>
        <v>24.859813084112147</v>
      </c>
      <c r="K104">
        <f t="shared" si="13"/>
        <v>0</v>
      </c>
      <c r="L104">
        <f t="shared" si="12"/>
        <v>0.21495327102803738</v>
      </c>
    </row>
    <row r="105" spans="1:12" x14ac:dyDescent="0.2">
      <c r="A105" s="1">
        <v>42936.357632928237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511</v>
      </c>
      <c r="G105">
        <f t="shared" si="8"/>
        <v>127.75</v>
      </c>
      <c r="H105">
        <f t="shared" si="9"/>
        <v>1533</v>
      </c>
      <c r="I105">
        <v>64.8</v>
      </c>
      <c r="J105">
        <f t="shared" si="10"/>
        <v>23.657407407407408</v>
      </c>
      <c r="K105">
        <f t="shared" si="13"/>
        <v>0</v>
      </c>
      <c r="L105">
        <f t="shared" si="12"/>
        <v>0.21296296296296299</v>
      </c>
    </row>
    <row r="106" spans="1:12" x14ac:dyDescent="0.2">
      <c r="A106" s="1">
        <v>42936.36110509259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487</v>
      </c>
      <c r="G106">
        <f t="shared" si="8"/>
        <v>121.75</v>
      </c>
      <c r="H106">
        <f t="shared" si="9"/>
        <v>1461</v>
      </c>
      <c r="I106">
        <v>64.5</v>
      </c>
      <c r="J106">
        <f t="shared" si="10"/>
        <v>22.651162790697676</v>
      </c>
      <c r="K106">
        <f t="shared" si="13"/>
        <v>0</v>
      </c>
      <c r="L106">
        <f t="shared" si="12"/>
        <v>0.21395348837209302</v>
      </c>
    </row>
    <row r="107" spans="1:12" x14ac:dyDescent="0.2">
      <c r="A107" s="1">
        <v>42936.364577256943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560</v>
      </c>
      <c r="G107">
        <f t="shared" si="8"/>
        <v>140</v>
      </c>
      <c r="H107">
        <f t="shared" si="9"/>
        <v>1680</v>
      </c>
      <c r="I107">
        <v>64.900000000000006</v>
      </c>
      <c r="J107">
        <f t="shared" si="10"/>
        <v>25.885978428351308</v>
      </c>
      <c r="K107">
        <f t="shared" si="13"/>
        <v>0</v>
      </c>
      <c r="L107">
        <f t="shared" si="12"/>
        <v>0.21263482280431431</v>
      </c>
    </row>
    <row r="108" spans="1:12" x14ac:dyDescent="0.2">
      <c r="A108" s="1">
        <v>42936.368049421297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546</v>
      </c>
      <c r="G108">
        <f t="shared" si="8"/>
        <v>136.5</v>
      </c>
      <c r="H108">
        <f t="shared" si="9"/>
        <v>1638</v>
      </c>
      <c r="I108">
        <v>65.099999999999994</v>
      </c>
      <c r="J108">
        <f t="shared" si="10"/>
        <v>25.161290322580648</v>
      </c>
      <c r="K108">
        <f t="shared" si="13"/>
        <v>0</v>
      </c>
      <c r="L108">
        <f t="shared" si="12"/>
        <v>0.21198156682027652</v>
      </c>
    </row>
    <row r="109" spans="1:12" x14ac:dyDescent="0.2">
      <c r="A109" s="1">
        <v>42936.37152158565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508</v>
      </c>
      <c r="G109">
        <f t="shared" si="8"/>
        <v>127</v>
      </c>
      <c r="H109">
        <f t="shared" si="9"/>
        <v>1524</v>
      </c>
      <c r="I109">
        <v>65.099999999999994</v>
      </c>
      <c r="J109">
        <f t="shared" si="10"/>
        <v>23.410138248847929</v>
      </c>
      <c r="K109">
        <f t="shared" si="13"/>
        <v>0</v>
      </c>
      <c r="L109">
        <f t="shared" si="12"/>
        <v>0.21198156682027652</v>
      </c>
    </row>
    <row r="110" spans="1:12" x14ac:dyDescent="0.2">
      <c r="A110" s="1">
        <v>42936.374993750003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494</v>
      </c>
      <c r="G110">
        <f t="shared" si="8"/>
        <v>123.5</v>
      </c>
      <c r="H110">
        <f t="shared" si="9"/>
        <v>1482</v>
      </c>
      <c r="I110">
        <v>66.3</v>
      </c>
      <c r="J110">
        <f t="shared" si="10"/>
        <v>22.352941176470591</v>
      </c>
      <c r="K110">
        <f t="shared" si="13"/>
        <v>0</v>
      </c>
      <c r="L110">
        <f t="shared" si="12"/>
        <v>0.20814479638009051</v>
      </c>
    </row>
    <row r="111" spans="1:12" x14ac:dyDescent="0.2">
      <c r="A111" s="1">
        <v>42936.378465914349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526</v>
      </c>
      <c r="G111">
        <f t="shared" si="8"/>
        <v>131.5</v>
      </c>
      <c r="H111">
        <f t="shared" si="9"/>
        <v>1578</v>
      </c>
      <c r="I111">
        <v>67</v>
      </c>
      <c r="J111">
        <f t="shared" si="10"/>
        <v>23.552238805970148</v>
      </c>
      <c r="K111">
        <f t="shared" si="13"/>
        <v>0</v>
      </c>
      <c r="L111">
        <f t="shared" si="12"/>
        <v>0.20597014925373136</v>
      </c>
    </row>
    <row r="112" spans="1:12" x14ac:dyDescent="0.2">
      <c r="A112" s="1">
        <v>42936.381938078703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522</v>
      </c>
      <c r="G112">
        <f t="shared" si="8"/>
        <v>130.5</v>
      </c>
      <c r="H112">
        <f t="shared" si="9"/>
        <v>1566</v>
      </c>
      <c r="I112">
        <v>65.2</v>
      </c>
      <c r="J112">
        <f t="shared" si="10"/>
        <v>24.018404907975459</v>
      </c>
      <c r="K112">
        <f t="shared" si="13"/>
        <v>0</v>
      </c>
      <c r="L112">
        <f t="shared" si="12"/>
        <v>0.21165644171779141</v>
      </c>
    </row>
    <row r="113" spans="1:12" x14ac:dyDescent="0.2">
      <c r="A113" s="1">
        <v>42936.385410243063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515</v>
      </c>
      <c r="G113">
        <f t="shared" si="8"/>
        <v>128.75</v>
      </c>
      <c r="H113">
        <f t="shared" si="9"/>
        <v>1545</v>
      </c>
      <c r="I113">
        <v>64</v>
      </c>
      <c r="J113">
        <f t="shared" si="10"/>
        <v>24.140625</v>
      </c>
      <c r="K113">
        <f t="shared" si="13"/>
        <v>0</v>
      </c>
      <c r="L113">
        <f t="shared" si="12"/>
        <v>0.21562500000000001</v>
      </c>
    </row>
    <row r="114" spans="1:12" x14ac:dyDescent="0.2">
      <c r="A114" s="1">
        <v>42936.388882407409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533</v>
      </c>
      <c r="G114">
        <f t="shared" si="8"/>
        <v>133.25</v>
      </c>
      <c r="H114">
        <f t="shared" si="9"/>
        <v>1599</v>
      </c>
      <c r="I114">
        <v>63</v>
      </c>
      <c r="J114">
        <f t="shared" si="10"/>
        <v>25.38095238095238</v>
      </c>
      <c r="K114">
        <f t="shared" si="13"/>
        <v>0</v>
      </c>
      <c r="L114">
        <f t="shared" si="12"/>
        <v>0.21904761904761905</v>
      </c>
    </row>
    <row r="115" spans="1:12" x14ac:dyDescent="0.2">
      <c r="A115" s="1">
        <v>42936.392354571763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501</v>
      </c>
      <c r="G115">
        <f t="shared" si="8"/>
        <v>125.25</v>
      </c>
      <c r="H115">
        <f t="shared" si="9"/>
        <v>1503</v>
      </c>
      <c r="I115">
        <v>63.4</v>
      </c>
      <c r="J115">
        <f t="shared" si="10"/>
        <v>23.706624605678233</v>
      </c>
      <c r="K115">
        <f t="shared" si="13"/>
        <v>0</v>
      </c>
      <c r="L115">
        <f t="shared" si="12"/>
        <v>0.21766561514195587</v>
      </c>
    </row>
    <row r="116" spans="1:12" x14ac:dyDescent="0.2">
      <c r="A116" s="1">
        <v>42936.395826736109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544</v>
      </c>
      <c r="G116">
        <f t="shared" si="8"/>
        <v>136</v>
      </c>
      <c r="H116">
        <f t="shared" si="9"/>
        <v>1632</v>
      </c>
      <c r="I116">
        <v>62.4</v>
      </c>
      <c r="J116">
        <f t="shared" si="10"/>
        <v>26.153846153846153</v>
      </c>
      <c r="K116">
        <f t="shared" si="13"/>
        <v>0</v>
      </c>
      <c r="L116">
        <f t="shared" si="12"/>
        <v>0.22115384615384617</v>
      </c>
    </row>
    <row r="117" spans="1:12" x14ac:dyDescent="0.2">
      <c r="A117" s="1">
        <v>42936.399298900462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525</v>
      </c>
      <c r="G117">
        <f t="shared" si="8"/>
        <v>131.25</v>
      </c>
      <c r="H117">
        <f t="shared" si="9"/>
        <v>1575</v>
      </c>
      <c r="I117">
        <v>62</v>
      </c>
      <c r="J117">
        <f t="shared" si="10"/>
        <v>25.403225806451612</v>
      </c>
      <c r="K117">
        <f t="shared" si="13"/>
        <v>0</v>
      </c>
      <c r="L117">
        <f t="shared" si="12"/>
        <v>0.22258064516129034</v>
      </c>
    </row>
    <row r="118" spans="1:12" x14ac:dyDescent="0.2">
      <c r="A118" s="1">
        <v>42936.402771064822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547</v>
      </c>
      <c r="G118">
        <f t="shared" si="8"/>
        <v>136.75</v>
      </c>
      <c r="H118">
        <f t="shared" si="9"/>
        <v>1641</v>
      </c>
      <c r="I118">
        <v>61.5</v>
      </c>
      <c r="J118">
        <f t="shared" si="10"/>
        <v>26.682926829268293</v>
      </c>
      <c r="K118">
        <f t="shared" si="13"/>
        <v>0</v>
      </c>
      <c r="L118">
        <f t="shared" si="12"/>
        <v>0.22439024390243903</v>
      </c>
    </row>
    <row r="119" spans="1:12" x14ac:dyDescent="0.2">
      <c r="A119" s="1">
        <v>42936.406243229168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514</v>
      </c>
      <c r="G119">
        <f t="shared" si="8"/>
        <v>128.5</v>
      </c>
      <c r="H119">
        <f t="shared" si="9"/>
        <v>1542</v>
      </c>
      <c r="I119">
        <v>61.7</v>
      </c>
      <c r="J119">
        <f t="shared" si="10"/>
        <v>24.991896272285249</v>
      </c>
      <c r="K119">
        <f t="shared" si="13"/>
        <v>0</v>
      </c>
      <c r="L119">
        <f t="shared" si="12"/>
        <v>0.22366288492706643</v>
      </c>
    </row>
    <row r="120" spans="1:12" x14ac:dyDescent="0.2">
      <c r="A120" s="1">
        <v>42936.409715393522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475</v>
      </c>
      <c r="G120">
        <f t="shared" si="8"/>
        <v>118.75</v>
      </c>
      <c r="H120">
        <f t="shared" si="9"/>
        <v>1425</v>
      </c>
      <c r="I120">
        <v>61.6</v>
      </c>
      <c r="J120">
        <f t="shared" si="10"/>
        <v>23.133116883116884</v>
      </c>
      <c r="K120">
        <f t="shared" si="13"/>
        <v>0</v>
      </c>
      <c r="L120">
        <f t="shared" si="12"/>
        <v>0.22402597402597402</v>
      </c>
    </row>
    <row r="121" spans="1:12" x14ac:dyDescent="0.2">
      <c r="A121" s="1">
        <v>42936.413187557868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486</v>
      </c>
      <c r="G121">
        <f t="shared" si="8"/>
        <v>121.5</v>
      </c>
      <c r="H121">
        <f t="shared" si="9"/>
        <v>1458</v>
      </c>
      <c r="I121">
        <v>63.1</v>
      </c>
      <c r="J121">
        <f t="shared" si="10"/>
        <v>23.106180665610143</v>
      </c>
      <c r="K121">
        <f t="shared" si="13"/>
        <v>0</v>
      </c>
      <c r="L121">
        <f t="shared" si="12"/>
        <v>0.21870047543581617</v>
      </c>
    </row>
    <row r="122" spans="1:12" x14ac:dyDescent="0.2">
      <c r="A122" s="1">
        <v>42936.416659722221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509</v>
      </c>
      <c r="G122">
        <f t="shared" si="8"/>
        <v>127.25</v>
      </c>
      <c r="H122">
        <f t="shared" si="9"/>
        <v>1527</v>
      </c>
      <c r="I122">
        <v>63</v>
      </c>
      <c r="J122">
        <f t="shared" si="10"/>
        <v>24.238095238095237</v>
      </c>
      <c r="K122">
        <f t="shared" si="13"/>
        <v>0</v>
      </c>
      <c r="L122">
        <f t="shared" si="12"/>
        <v>0.21904761904761905</v>
      </c>
    </row>
    <row r="123" spans="1:12" x14ac:dyDescent="0.2">
      <c r="A123" s="1">
        <v>42936.420131886567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547</v>
      </c>
      <c r="G123">
        <f t="shared" si="8"/>
        <v>136.75</v>
      </c>
      <c r="H123">
        <f t="shared" si="9"/>
        <v>1641</v>
      </c>
      <c r="I123">
        <v>62.8</v>
      </c>
      <c r="J123">
        <f t="shared" si="10"/>
        <v>26.130573248407643</v>
      </c>
      <c r="K123">
        <f t="shared" si="13"/>
        <v>0</v>
      </c>
      <c r="L123">
        <f t="shared" si="12"/>
        <v>0.21974522292993634</v>
      </c>
    </row>
    <row r="124" spans="1:12" x14ac:dyDescent="0.2">
      <c r="A124" s="1">
        <v>42936.423604050928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517</v>
      </c>
      <c r="G124">
        <f t="shared" si="8"/>
        <v>129.25</v>
      </c>
      <c r="H124">
        <f t="shared" si="9"/>
        <v>1551</v>
      </c>
      <c r="I124">
        <v>61.8</v>
      </c>
      <c r="J124">
        <f t="shared" si="10"/>
        <v>25.097087378640779</v>
      </c>
      <c r="K124">
        <f t="shared" si="13"/>
        <v>0</v>
      </c>
      <c r="L124">
        <f t="shared" si="12"/>
        <v>0.22330097087378645</v>
      </c>
    </row>
    <row r="125" spans="1:12" x14ac:dyDescent="0.2">
      <c r="A125" s="1">
        <v>42936.427076215281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562</v>
      </c>
      <c r="G125">
        <f t="shared" si="8"/>
        <v>140.5</v>
      </c>
      <c r="H125">
        <f t="shared" si="9"/>
        <v>1686</v>
      </c>
      <c r="I125">
        <v>61</v>
      </c>
      <c r="J125">
        <f t="shared" si="10"/>
        <v>27.639344262295083</v>
      </c>
      <c r="K125">
        <f t="shared" si="13"/>
        <v>0</v>
      </c>
      <c r="L125">
        <f t="shared" si="12"/>
        <v>0.22622950819672133</v>
      </c>
    </row>
    <row r="126" spans="1:12" x14ac:dyDescent="0.2">
      <c r="A126" s="1">
        <v>42936.430548379627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483</v>
      </c>
      <c r="G126">
        <f t="shared" si="8"/>
        <v>120.75</v>
      </c>
      <c r="H126">
        <f t="shared" si="9"/>
        <v>1449</v>
      </c>
      <c r="I126">
        <v>61.6</v>
      </c>
      <c r="J126">
        <f t="shared" si="10"/>
        <v>23.522727272727273</v>
      </c>
      <c r="K126">
        <f t="shared" si="13"/>
        <v>0</v>
      </c>
      <c r="L126">
        <f t="shared" si="12"/>
        <v>0.22402597402597402</v>
      </c>
    </row>
    <row r="127" spans="1:12" x14ac:dyDescent="0.2">
      <c r="A127" s="1">
        <v>42936.43402054398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515</v>
      </c>
      <c r="G127">
        <f t="shared" si="8"/>
        <v>128.75</v>
      </c>
      <c r="H127">
        <f t="shared" si="9"/>
        <v>1545</v>
      </c>
      <c r="I127">
        <v>60.2</v>
      </c>
      <c r="J127">
        <f t="shared" si="10"/>
        <v>25.664451827242523</v>
      </c>
      <c r="K127">
        <f t="shared" si="13"/>
        <v>0</v>
      </c>
      <c r="L127">
        <f t="shared" si="12"/>
        <v>0.2292358803986711</v>
      </c>
    </row>
    <row r="128" spans="1:12" x14ac:dyDescent="0.2">
      <c r="A128" s="1">
        <v>42936.437492708334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535</v>
      </c>
      <c r="G128">
        <f t="shared" si="8"/>
        <v>133.75</v>
      </c>
      <c r="H128">
        <f t="shared" si="9"/>
        <v>1605</v>
      </c>
      <c r="I128">
        <v>60.7</v>
      </c>
      <c r="J128">
        <f t="shared" si="10"/>
        <v>26.441515650741351</v>
      </c>
      <c r="K128">
        <f t="shared" si="13"/>
        <v>0</v>
      </c>
      <c r="L128">
        <f t="shared" si="12"/>
        <v>0.22734761120263591</v>
      </c>
    </row>
    <row r="129" spans="1:12" x14ac:dyDescent="0.2">
      <c r="A129" s="1">
        <v>42936.440964872687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496</v>
      </c>
      <c r="G129">
        <f t="shared" si="8"/>
        <v>124</v>
      </c>
      <c r="H129">
        <f t="shared" si="9"/>
        <v>1488</v>
      </c>
      <c r="I129">
        <v>60.7</v>
      </c>
      <c r="J129">
        <f t="shared" si="10"/>
        <v>24.514003294892916</v>
      </c>
      <c r="K129">
        <f t="shared" si="13"/>
        <v>0</v>
      </c>
      <c r="L129">
        <f t="shared" si="12"/>
        <v>0.22734761120263591</v>
      </c>
    </row>
    <row r="130" spans="1:12" x14ac:dyDescent="0.2">
      <c r="A130" s="1">
        <v>42936.44443703704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522</v>
      </c>
      <c r="G130">
        <f t="shared" ref="G130:G193" si="15">F130/4</f>
        <v>130.5</v>
      </c>
      <c r="H130">
        <f t="shared" ref="H130:H193" si="16">G130*12</f>
        <v>1566</v>
      </c>
      <c r="I130">
        <v>60.9</v>
      </c>
      <c r="J130">
        <f t="shared" ref="J130:J193" si="17">H130/I130</f>
        <v>25.714285714285715</v>
      </c>
      <c r="K130">
        <f t="shared" ref="K130:K137" si="18">MAX(0,J130-32)</f>
        <v>0</v>
      </c>
      <c r="L130">
        <f t="shared" si="12"/>
        <v>0.22660098522167488</v>
      </c>
    </row>
    <row r="131" spans="1:12" x14ac:dyDescent="0.2">
      <c r="A131" s="1">
        <v>42936.447909201393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505</v>
      </c>
      <c r="G131">
        <f t="shared" si="15"/>
        <v>126.25</v>
      </c>
      <c r="H131">
        <f t="shared" si="16"/>
        <v>1515</v>
      </c>
      <c r="I131">
        <v>60</v>
      </c>
      <c r="J131">
        <f t="shared" si="17"/>
        <v>25.25</v>
      </c>
      <c r="K131">
        <f t="shared" si="18"/>
        <v>0</v>
      </c>
      <c r="L131">
        <f t="shared" ref="L131:L194" si="19">(0.23/I131)*60</f>
        <v>0.23</v>
      </c>
    </row>
    <row r="132" spans="1:12" x14ac:dyDescent="0.2">
      <c r="A132" s="1">
        <v>42936.45138136574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544</v>
      </c>
      <c r="G132">
        <f t="shared" si="15"/>
        <v>136</v>
      </c>
      <c r="H132">
        <f t="shared" si="16"/>
        <v>1632</v>
      </c>
      <c r="I132">
        <v>58.8</v>
      </c>
      <c r="J132">
        <f t="shared" si="17"/>
        <v>27.755102040816329</v>
      </c>
      <c r="K132">
        <f t="shared" si="18"/>
        <v>0</v>
      </c>
      <c r="L132">
        <f t="shared" si="19"/>
        <v>0.23469387755102042</v>
      </c>
    </row>
    <row r="133" spans="1:12" x14ac:dyDescent="0.2">
      <c r="A133" s="1">
        <v>42936.454853530093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579</v>
      </c>
      <c r="G133">
        <f t="shared" si="15"/>
        <v>144.75</v>
      </c>
      <c r="H133">
        <f t="shared" si="16"/>
        <v>1737</v>
      </c>
      <c r="I133">
        <v>58.8</v>
      </c>
      <c r="J133">
        <f t="shared" si="17"/>
        <v>29.540816326530614</v>
      </c>
      <c r="K133">
        <f t="shared" si="18"/>
        <v>0</v>
      </c>
      <c r="L133">
        <f t="shared" si="19"/>
        <v>0.23469387755102042</v>
      </c>
    </row>
    <row r="134" spans="1:12" x14ac:dyDescent="0.2">
      <c r="A134" s="1">
        <v>42936.458325694453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525</v>
      </c>
      <c r="G134">
        <f t="shared" si="15"/>
        <v>131.25</v>
      </c>
      <c r="H134">
        <f t="shared" si="16"/>
        <v>1575</v>
      </c>
      <c r="I134">
        <v>60</v>
      </c>
      <c r="J134">
        <f t="shared" si="17"/>
        <v>26.25</v>
      </c>
      <c r="K134">
        <f t="shared" si="18"/>
        <v>0</v>
      </c>
      <c r="L134">
        <f t="shared" si="19"/>
        <v>0.23</v>
      </c>
    </row>
    <row r="135" spans="1:12" x14ac:dyDescent="0.2">
      <c r="A135" s="1">
        <v>42936.461797858799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548</v>
      </c>
      <c r="G135">
        <f t="shared" si="15"/>
        <v>137</v>
      </c>
      <c r="H135">
        <f t="shared" si="16"/>
        <v>1644</v>
      </c>
      <c r="I135">
        <v>60.6</v>
      </c>
      <c r="J135">
        <f t="shared" si="17"/>
        <v>27.128712871287128</v>
      </c>
      <c r="K135">
        <f t="shared" si="18"/>
        <v>0</v>
      </c>
      <c r="L135">
        <f t="shared" si="19"/>
        <v>0.22772277227722773</v>
      </c>
    </row>
    <row r="136" spans="1:12" x14ac:dyDescent="0.2">
      <c r="A136" s="1">
        <v>42936.465270023153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590</v>
      </c>
      <c r="G136">
        <f t="shared" si="15"/>
        <v>147.5</v>
      </c>
      <c r="H136">
        <f t="shared" si="16"/>
        <v>1770</v>
      </c>
      <c r="I136">
        <v>60.6</v>
      </c>
      <c r="J136">
        <f t="shared" si="17"/>
        <v>29.207920792079207</v>
      </c>
      <c r="K136">
        <f t="shared" si="18"/>
        <v>0</v>
      </c>
      <c r="L136">
        <f t="shared" si="19"/>
        <v>0.22772277227722773</v>
      </c>
    </row>
    <row r="137" spans="1:12" x14ac:dyDescent="0.2">
      <c r="A137" s="1">
        <v>42936.468742187499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551</v>
      </c>
      <c r="G137">
        <f t="shared" si="15"/>
        <v>137.75</v>
      </c>
      <c r="H137">
        <f t="shared" si="16"/>
        <v>1653</v>
      </c>
      <c r="I137">
        <v>59.4</v>
      </c>
      <c r="J137">
        <f t="shared" si="17"/>
        <v>27.828282828282831</v>
      </c>
      <c r="K137">
        <f t="shared" si="18"/>
        <v>0</v>
      </c>
      <c r="L137">
        <f t="shared" si="19"/>
        <v>0.23232323232323232</v>
      </c>
    </row>
    <row r="138" spans="1:12" x14ac:dyDescent="0.2">
      <c r="A138" s="1">
        <v>42936.472214351852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528</v>
      </c>
      <c r="G138">
        <f t="shared" si="15"/>
        <v>132</v>
      </c>
      <c r="H138">
        <f t="shared" si="16"/>
        <v>1584</v>
      </c>
      <c r="I138">
        <v>49</v>
      </c>
      <c r="J138">
        <f t="shared" si="17"/>
        <v>32.326530612244895</v>
      </c>
      <c r="K138">
        <v>0</v>
      </c>
      <c r="L138">
        <f t="shared" si="19"/>
        <v>0.28163265306122448</v>
      </c>
    </row>
    <row r="139" spans="1:12" x14ac:dyDescent="0.2">
      <c r="A139" s="1">
        <v>42936.475686516213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585</v>
      </c>
      <c r="G139">
        <f t="shared" si="15"/>
        <v>146.25</v>
      </c>
      <c r="H139">
        <f t="shared" si="16"/>
        <v>1755</v>
      </c>
      <c r="I139">
        <v>45.5</v>
      </c>
      <c r="J139">
        <f t="shared" si="17"/>
        <v>38.571428571428569</v>
      </c>
      <c r="K139">
        <v>0</v>
      </c>
      <c r="L139">
        <f t="shared" si="19"/>
        <v>0.30329670329670333</v>
      </c>
    </row>
    <row r="140" spans="1:12" x14ac:dyDescent="0.2">
      <c r="A140" s="1">
        <v>42936.479158680559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509</v>
      </c>
      <c r="G140">
        <f t="shared" si="15"/>
        <v>127.25</v>
      </c>
      <c r="H140">
        <f t="shared" si="16"/>
        <v>1527</v>
      </c>
      <c r="I140">
        <v>49.7</v>
      </c>
      <c r="J140">
        <f t="shared" si="17"/>
        <v>30.724346076458751</v>
      </c>
      <c r="K140">
        <v>0</v>
      </c>
      <c r="L140">
        <f t="shared" si="19"/>
        <v>0.27766599597585512</v>
      </c>
    </row>
    <row r="141" spans="1:12" x14ac:dyDescent="0.2">
      <c r="A141" s="1">
        <v>42936.482630844897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547</v>
      </c>
      <c r="G141">
        <f t="shared" si="15"/>
        <v>136.75</v>
      </c>
      <c r="H141">
        <f t="shared" si="16"/>
        <v>1641</v>
      </c>
      <c r="I141">
        <v>45.1</v>
      </c>
      <c r="J141">
        <f t="shared" si="17"/>
        <v>36.385809312638578</v>
      </c>
      <c r="K141">
        <v>0</v>
      </c>
      <c r="L141">
        <f t="shared" si="19"/>
        <v>0.30598669623059871</v>
      </c>
    </row>
    <row r="142" spans="1:12" x14ac:dyDescent="0.2">
      <c r="A142" s="1">
        <v>42936.486103009258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527</v>
      </c>
      <c r="G142">
        <f t="shared" si="15"/>
        <v>131.75</v>
      </c>
      <c r="H142">
        <f t="shared" si="16"/>
        <v>1581</v>
      </c>
      <c r="I142">
        <v>47.8</v>
      </c>
      <c r="J142">
        <f t="shared" si="17"/>
        <v>33.07531380753138</v>
      </c>
      <c r="K142">
        <v>0</v>
      </c>
      <c r="L142">
        <f t="shared" si="19"/>
        <v>0.28870292887029292</v>
      </c>
    </row>
    <row r="143" spans="1:12" x14ac:dyDescent="0.2">
      <c r="A143" s="1">
        <v>42936.489575173611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521</v>
      </c>
      <c r="G143">
        <f t="shared" si="15"/>
        <v>130.25</v>
      </c>
      <c r="H143">
        <f t="shared" si="16"/>
        <v>1563</v>
      </c>
      <c r="I143">
        <v>44.7</v>
      </c>
      <c r="J143">
        <f t="shared" si="17"/>
        <v>34.966442953020135</v>
      </c>
      <c r="K143">
        <v>0</v>
      </c>
      <c r="L143">
        <f t="shared" si="19"/>
        <v>0.3087248322147651</v>
      </c>
    </row>
    <row r="144" spans="1:12" x14ac:dyDescent="0.2">
      <c r="A144" s="1">
        <v>42936.493047337957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527</v>
      </c>
      <c r="G144">
        <f t="shared" si="15"/>
        <v>131.75</v>
      </c>
      <c r="H144">
        <f t="shared" si="16"/>
        <v>1581</v>
      </c>
      <c r="I144">
        <v>43.3</v>
      </c>
      <c r="J144">
        <f t="shared" si="17"/>
        <v>36.51270207852194</v>
      </c>
      <c r="K144">
        <v>0</v>
      </c>
      <c r="L144">
        <f t="shared" si="19"/>
        <v>0.31870669745958435</v>
      </c>
    </row>
    <row r="145" spans="1:13" x14ac:dyDescent="0.2">
      <c r="A145" s="1">
        <v>42936.496519502318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492</v>
      </c>
      <c r="G145">
        <f t="shared" si="15"/>
        <v>123</v>
      </c>
      <c r="H145">
        <f t="shared" si="16"/>
        <v>1476</v>
      </c>
      <c r="I145">
        <v>50.9</v>
      </c>
      <c r="J145">
        <f t="shared" si="17"/>
        <v>28.99803536345776</v>
      </c>
      <c r="K145">
        <f t="shared" ref="K145:K176" si="20">MAX(0,J145-32)</f>
        <v>0</v>
      </c>
      <c r="L145">
        <f t="shared" si="19"/>
        <v>0.27111984282907664</v>
      </c>
    </row>
    <row r="146" spans="1:13" x14ac:dyDescent="0.2">
      <c r="A146" s="1">
        <v>42936.499991666657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611</v>
      </c>
      <c r="G146">
        <f t="shared" si="15"/>
        <v>152.75</v>
      </c>
      <c r="H146">
        <f t="shared" si="16"/>
        <v>1833</v>
      </c>
      <c r="I146">
        <v>58.8</v>
      </c>
      <c r="J146">
        <f t="shared" si="17"/>
        <v>31.173469387755105</v>
      </c>
      <c r="K146">
        <f t="shared" si="20"/>
        <v>0</v>
      </c>
      <c r="L146">
        <f t="shared" si="19"/>
        <v>0.23469387755102042</v>
      </c>
    </row>
    <row r="147" spans="1:13" x14ac:dyDescent="0.2">
      <c r="A147" s="1">
        <v>42936.503463831017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564</v>
      </c>
      <c r="G147">
        <f t="shared" si="15"/>
        <v>141</v>
      </c>
      <c r="H147">
        <f t="shared" si="16"/>
        <v>1692</v>
      </c>
      <c r="I147">
        <v>57.3</v>
      </c>
      <c r="J147">
        <f t="shared" si="17"/>
        <v>29.528795811518325</v>
      </c>
      <c r="K147">
        <f t="shared" si="20"/>
        <v>0</v>
      </c>
      <c r="L147">
        <f t="shared" si="19"/>
        <v>0.24083769633507854</v>
      </c>
    </row>
    <row r="148" spans="1:13" x14ac:dyDescent="0.2">
      <c r="A148" s="1">
        <v>42936.50693599537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612</v>
      </c>
      <c r="G148">
        <f t="shared" si="15"/>
        <v>153</v>
      </c>
      <c r="H148">
        <f t="shared" si="16"/>
        <v>1836</v>
      </c>
      <c r="I148">
        <v>58.6</v>
      </c>
      <c r="J148">
        <f t="shared" si="17"/>
        <v>31.331058020477816</v>
      </c>
      <c r="K148">
        <f t="shared" si="20"/>
        <v>0</v>
      </c>
      <c r="L148">
        <f t="shared" si="19"/>
        <v>0.23549488054607509</v>
      </c>
    </row>
    <row r="149" spans="1:13" x14ac:dyDescent="0.2">
      <c r="A149" s="1">
        <v>42936.510408159716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589</v>
      </c>
      <c r="G149">
        <f t="shared" si="15"/>
        <v>147.25</v>
      </c>
      <c r="H149">
        <f t="shared" si="16"/>
        <v>1767</v>
      </c>
      <c r="I149">
        <v>57.1</v>
      </c>
      <c r="J149">
        <f t="shared" si="17"/>
        <v>30.94570928196147</v>
      </c>
      <c r="K149">
        <f t="shared" si="20"/>
        <v>0</v>
      </c>
      <c r="L149">
        <f t="shared" si="19"/>
        <v>0.24168126094570927</v>
      </c>
    </row>
    <row r="150" spans="1:13" x14ac:dyDescent="0.2">
      <c r="A150" s="1">
        <v>42936.513880324077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540</v>
      </c>
      <c r="G150">
        <f t="shared" si="15"/>
        <v>135</v>
      </c>
      <c r="H150">
        <f t="shared" si="16"/>
        <v>1620</v>
      </c>
      <c r="I150">
        <v>53.9</v>
      </c>
      <c r="J150">
        <f t="shared" si="17"/>
        <v>30.055658627087201</v>
      </c>
      <c r="K150">
        <f t="shared" si="20"/>
        <v>0</v>
      </c>
      <c r="L150">
        <f t="shared" si="19"/>
        <v>0.25602968460111319</v>
      </c>
      <c r="M150" s="8"/>
    </row>
    <row r="151" spans="1:13" x14ac:dyDescent="0.2">
      <c r="A151" s="1">
        <v>42936.517352488423</v>
      </c>
      <c r="B151">
        <v>1</v>
      </c>
      <c r="C151" s="4">
        <v>0.51736111111111116</v>
      </c>
      <c r="D151" s="9">
        <f t="shared" si="14"/>
        <v>12.416666666666668</v>
      </c>
      <c r="E151" s="5">
        <v>150</v>
      </c>
      <c r="F151">
        <v>513</v>
      </c>
      <c r="G151">
        <f t="shared" si="15"/>
        <v>128.25</v>
      </c>
      <c r="H151">
        <f t="shared" si="16"/>
        <v>1539</v>
      </c>
      <c r="I151">
        <v>43.1</v>
      </c>
      <c r="J151">
        <f t="shared" si="17"/>
        <v>35.707656612529</v>
      </c>
      <c r="K151">
        <f t="shared" si="20"/>
        <v>3.707656612529</v>
      </c>
      <c r="L151">
        <f t="shared" si="19"/>
        <v>0.32018561484918795</v>
      </c>
    </row>
    <row r="152" spans="1:13" x14ac:dyDescent="0.2">
      <c r="A152" s="1">
        <v>42936.520824652784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528</v>
      </c>
      <c r="G152">
        <f t="shared" si="15"/>
        <v>132</v>
      </c>
      <c r="H152">
        <f t="shared" si="16"/>
        <v>1584</v>
      </c>
      <c r="I152">
        <v>39.6</v>
      </c>
      <c r="J152">
        <f t="shared" si="17"/>
        <v>40</v>
      </c>
      <c r="K152">
        <f t="shared" si="20"/>
        <v>8</v>
      </c>
      <c r="L152">
        <f t="shared" si="19"/>
        <v>0.34848484848484851</v>
      </c>
    </row>
    <row r="153" spans="1:13" x14ac:dyDescent="0.2">
      <c r="A153" s="1">
        <v>42936.52429681713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572</v>
      </c>
      <c r="G153">
        <f t="shared" si="15"/>
        <v>143</v>
      </c>
      <c r="H153">
        <f t="shared" si="16"/>
        <v>1716</v>
      </c>
      <c r="I153">
        <v>42</v>
      </c>
      <c r="J153">
        <f t="shared" si="17"/>
        <v>40.857142857142854</v>
      </c>
      <c r="K153">
        <f t="shared" si="20"/>
        <v>8.8571428571428541</v>
      </c>
      <c r="L153">
        <f t="shared" si="19"/>
        <v>0.32857142857142857</v>
      </c>
    </row>
    <row r="154" spans="1:13" x14ac:dyDescent="0.2">
      <c r="A154" s="1">
        <v>42936.527768981483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504</v>
      </c>
      <c r="G154">
        <f t="shared" si="15"/>
        <v>126</v>
      </c>
      <c r="H154">
        <f t="shared" si="16"/>
        <v>1512</v>
      </c>
      <c r="I154">
        <v>39.700000000000003</v>
      </c>
      <c r="J154">
        <f t="shared" si="17"/>
        <v>38.085642317380348</v>
      </c>
      <c r="K154">
        <f t="shared" si="20"/>
        <v>6.0856423173803478</v>
      </c>
      <c r="L154">
        <f t="shared" si="19"/>
        <v>0.34760705289672539</v>
      </c>
    </row>
    <row r="155" spans="1:13" x14ac:dyDescent="0.2">
      <c r="A155" s="1">
        <v>42936.531241145844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520</v>
      </c>
      <c r="G155">
        <f t="shared" si="15"/>
        <v>130</v>
      </c>
      <c r="H155">
        <f t="shared" si="16"/>
        <v>1560</v>
      </c>
      <c r="I155">
        <v>36.5</v>
      </c>
      <c r="J155">
        <f t="shared" si="17"/>
        <v>42.739726027397261</v>
      </c>
      <c r="K155">
        <f t="shared" si="20"/>
        <v>10.739726027397261</v>
      </c>
      <c r="L155">
        <f t="shared" si="19"/>
        <v>0.37808219178082192</v>
      </c>
    </row>
    <row r="156" spans="1:13" x14ac:dyDescent="0.2">
      <c r="A156" s="1">
        <v>42936.534713310182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528</v>
      </c>
      <c r="G156">
        <f t="shared" si="15"/>
        <v>132</v>
      </c>
      <c r="H156">
        <f t="shared" si="16"/>
        <v>1584</v>
      </c>
      <c r="I156">
        <v>33.9</v>
      </c>
      <c r="J156">
        <f t="shared" si="17"/>
        <v>46.725663716814161</v>
      </c>
      <c r="K156">
        <f t="shared" si="20"/>
        <v>14.725663716814161</v>
      </c>
      <c r="L156">
        <f t="shared" si="19"/>
        <v>0.40707964601769914</v>
      </c>
    </row>
    <row r="157" spans="1:13" x14ac:dyDescent="0.2">
      <c r="A157" s="1">
        <v>42936.538185474543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479</v>
      </c>
      <c r="G157">
        <f t="shared" si="15"/>
        <v>119.75</v>
      </c>
      <c r="H157">
        <f t="shared" si="16"/>
        <v>1437</v>
      </c>
      <c r="I157">
        <v>31.3</v>
      </c>
      <c r="J157">
        <f t="shared" si="17"/>
        <v>45.910543130990412</v>
      </c>
      <c r="K157">
        <f t="shared" si="20"/>
        <v>13.910543130990412</v>
      </c>
      <c r="L157">
        <f t="shared" si="19"/>
        <v>0.44089456869009586</v>
      </c>
    </row>
    <row r="158" spans="1:13" x14ac:dyDescent="0.2">
      <c r="A158" s="1">
        <v>42936.541657638889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495</v>
      </c>
      <c r="G158">
        <f t="shared" si="15"/>
        <v>123.75</v>
      </c>
      <c r="H158">
        <f t="shared" si="16"/>
        <v>1485</v>
      </c>
      <c r="I158">
        <v>31.7</v>
      </c>
      <c r="J158">
        <f t="shared" si="17"/>
        <v>46.845425867507885</v>
      </c>
      <c r="K158">
        <f t="shared" si="20"/>
        <v>14.845425867507885</v>
      </c>
      <c r="L158">
        <f t="shared" si="19"/>
        <v>0.43533123028391174</v>
      </c>
    </row>
    <row r="159" spans="1:13" x14ac:dyDescent="0.2">
      <c r="A159" s="1">
        <v>42936.545129803242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527</v>
      </c>
      <c r="G159">
        <f t="shared" si="15"/>
        <v>131.75</v>
      </c>
      <c r="H159">
        <f t="shared" si="16"/>
        <v>1581</v>
      </c>
      <c r="I159">
        <v>36.799999999999997</v>
      </c>
      <c r="J159">
        <f t="shared" si="17"/>
        <v>42.961956521739133</v>
      </c>
      <c r="K159">
        <f t="shared" si="20"/>
        <v>10.961956521739133</v>
      </c>
      <c r="L159">
        <f t="shared" si="19"/>
        <v>0.375</v>
      </c>
    </row>
    <row r="160" spans="1:13" x14ac:dyDescent="0.2">
      <c r="A160" s="1">
        <v>42936.548601967603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537</v>
      </c>
      <c r="G160">
        <f t="shared" si="15"/>
        <v>134.25</v>
      </c>
      <c r="H160">
        <f t="shared" si="16"/>
        <v>1611</v>
      </c>
      <c r="I160">
        <v>40.6</v>
      </c>
      <c r="J160">
        <f t="shared" si="17"/>
        <v>39.679802955665025</v>
      </c>
      <c r="K160">
        <f t="shared" si="20"/>
        <v>7.6798029556650249</v>
      </c>
      <c r="L160">
        <f t="shared" si="19"/>
        <v>0.33990147783251229</v>
      </c>
    </row>
    <row r="161" spans="1:12" x14ac:dyDescent="0.2">
      <c r="A161" s="1">
        <v>42936.552074131941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533</v>
      </c>
      <c r="G161">
        <f t="shared" si="15"/>
        <v>133.25</v>
      </c>
      <c r="H161">
        <f t="shared" si="16"/>
        <v>1599</v>
      </c>
      <c r="I161">
        <v>38.299999999999997</v>
      </c>
      <c r="J161">
        <f t="shared" si="17"/>
        <v>41.749347258485642</v>
      </c>
      <c r="K161">
        <f t="shared" si="20"/>
        <v>9.749347258485642</v>
      </c>
      <c r="L161">
        <f t="shared" si="19"/>
        <v>0.36031331592689297</v>
      </c>
    </row>
    <row r="162" spans="1:12" x14ac:dyDescent="0.2">
      <c r="A162" s="1">
        <v>42936.555546296288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530</v>
      </c>
      <c r="G162">
        <f t="shared" si="15"/>
        <v>132.5</v>
      </c>
      <c r="H162">
        <f t="shared" si="16"/>
        <v>1590</v>
      </c>
      <c r="I162">
        <v>34.4</v>
      </c>
      <c r="J162">
        <f t="shared" si="17"/>
        <v>46.220930232558139</v>
      </c>
      <c r="K162">
        <f t="shared" si="20"/>
        <v>14.220930232558139</v>
      </c>
      <c r="L162">
        <f t="shared" si="19"/>
        <v>0.40116279069767447</v>
      </c>
    </row>
    <row r="163" spans="1:12" x14ac:dyDescent="0.2">
      <c r="A163" s="1">
        <v>42936.559018460648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508</v>
      </c>
      <c r="G163">
        <f t="shared" si="15"/>
        <v>127</v>
      </c>
      <c r="H163">
        <f t="shared" si="16"/>
        <v>1524</v>
      </c>
      <c r="I163">
        <v>32.6</v>
      </c>
      <c r="J163">
        <f t="shared" si="17"/>
        <v>46.74846625766871</v>
      </c>
      <c r="K163">
        <f t="shared" si="20"/>
        <v>14.74846625766871</v>
      </c>
      <c r="L163">
        <f t="shared" si="19"/>
        <v>0.42331288343558282</v>
      </c>
    </row>
    <row r="164" spans="1:12" x14ac:dyDescent="0.2">
      <c r="A164" s="1">
        <v>42936.562490625001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518</v>
      </c>
      <c r="G164">
        <f t="shared" si="15"/>
        <v>129.5</v>
      </c>
      <c r="H164">
        <f t="shared" si="16"/>
        <v>1554</v>
      </c>
      <c r="I164">
        <v>30.8</v>
      </c>
      <c r="J164">
        <f t="shared" si="17"/>
        <v>50.454545454545453</v>
      </c>
      <c r="K164">
        <f t="shared" si="20"/>
        <v>18.454545454545453</v>
      </c>
      <c r="L164">
        <f t="shared" si="19"/>
        <v>0.44805194805194803</v>
      </c>
    </row>
    <row r="165" spans="1:12" x14ac:dyDescent="0.2">
      <c r="A165" s="1">
        <v>42936.565962789347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493</v>
      </c>
      <c r="G165">
        <f t="shared" si="15"/>
        <v>123.25</v>
      </c>
      <c r="H165">
        <f t="shared" si="16"/>
        <v>1479</v>
      </c>
      <c r="I165">
        <v>32.5</v>
      </c>
      <c r="J165">
        <f t="shared" si="17"/>
        <v>45.507692307692309</v>
      </c>
      <c r="K165">
        <f t="shared" si="20"/>
        <v>13.507692307692309</v>
      </c>
      <c r="L165">
        <f t="shared" si="19"/>
        <v>0.42461538461538462</v>
      </c>
    </row>
    <row r="166" spans="1:12" x14ac:dyDescent="0.2">
      <c r="A166" s="1">
        <v>42936.569434953701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531</v>
      </c>
      <c r="G166">
        <f t="shared" si="15"/>
        <v>132.75</v>
      </c>
      <c r="H166">
        <f t="shared" si="16"/>
        <v>1593</v>
      </c>
      <c r="I166">
        <v>33.700000000000003</v>
      </c>
      <c r="J166">
        <f t="shared" si="17"/>
        <v>47.2700296735905</v>
      </c>
      <c r="K166">
        <f t="shared" si="20"/>
        <v>15.2700296735905</v>
      </c>
      <c r="L166">
        <f t="shared" si="19"/>
        <v>0.40949554896142432</v>
      </c>
    </row>
    <row r="167" spans="1:12" x14ac:dyDescent="0.2">
      <c r="A167" s="1">
        <v>42936.572907118047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519</v>
      </c>
      <c r="G167">
        <f t="shared" si="15"/>
        <v>129.75</v>
      </c>
      <c r="H167">
        <f t="shared" si="16"/>
        <v>1557</v>
      </c>
      <c r="I167">
        <v>33.700000000000003</v>
      </c>
      <c r="J167">
        <f t="shared" si="17"/>
        <v>46.201780415430264</v>
      </c>
      <c r="K167">
        <f t="shared" si="20"/>
        <v>14.201780415430264</v>
      </c>
      <c r="L167">
        <f t="shared" si="19"/>
        <v>0.40949554896142432</v>
      </c>
    </row>
    <row r="168" spans="1:12" x14ac:dyDescent="0.2">
      <c r="A168" s="1">
        <v>42936.576379282407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539</v>
      </c>
      <c r="G168">
        <f t="shared" si="15"/>
        <v>134.75</v>
      </c>
      <c r="H168">
        <f t="shared" si="16"/>
        <v>1617</v>
      </c>
      <c r="I168">
        <v>32.9</v>
      </c>
      <c r="J168">
        <f t="shared" si="17"/>
        <v>49.148936170212771</v>
      </c>
      <c r="K168">
        <f t="shared" si="20"/>
        <v>17.148936170212771</v>
      </c>
      <c r="L168">
        <f t="shared" si="19"/>
        <v>0.41945288753799398</v>
      </c>
    </row>
    <row r="169" spans="1:12" x14ac:dyDescent="0.2">
      <c r="A169" s="1">
        <v>42936.579851446761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531</v>
      </c>
      <c r="G169">
        <f t="shared" si="15"/>
        <v>132.75</v>
      </c>
      <c r="H169">
        <f t="shared" si="16"/>
        <v>1593</v>
      </c>
      <c r="I169">
        <v>31.4</v>
      </c>
      <c r="J169">
        <f t="shared" si="17"/>
        <v>50.732484076433124</v>
      </c>
      <c r="K169">
        <f t="shared" si="20"/>
        <v>18.732484076433124</v>
      </c>
      <c r="L169">
        <f t="shared" si="19"/>
        <v>0.43949044585987268</v>
      </c>
    </row>
    <row r="170" spans="1:12" x14ac:dyDescent="0.2">
      <c r="A170" s="1">
        <v>42936.583323611107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570</v>
      </c>
      <c r="G170">
        <f t="shared" si="15"/>
        <v>142.5</v>
      </c>
      <c r="H170">
        <f t="shared" si="16"/>
        <v>1710</v>
      </c>
      <c r="I170">
        <v>33.6</v>
      </c>
      <c r="J170">
        <f t="shared" si="17"/>
        <v>50.892857142857139</v>
      </c>
      <c r="K170">
        <f t="shared" si="20"/>
        <v>18.892857142857139</v>
      </c>
      <c r="L170">
        <f t="shared" si="19"/>
        <v>0.4107142857142857</v>
      </c>
    </row>
    <row r="171" spans="1:12" x14ac:dyDescent="0.2">
      <c r="A171" s="1">
        <v>42936.58679577546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497</v>
      </c>
      <c r="G171">
        <f t="shared" si="15"/>
        <v>124.25</v>
      </c>
      <c r="H171">
        <f t="shared" si="16"/>
        <v>1491</v>
      </c>
      <c r="I171">
        <v>29.9</v>
      </c>
      <c r="J171">
        <f t="shared" si="17"/>
        <v>49.866220735785959</v>
      </c>
      <c r="K171">
        <f t="shared" si="20"/>
        <v>17.866220735785959</v>
      </c>
      <c r="L171">
        <f t="shared" si="19"/>
        <v>0.46153846153846156</v>
      </c>
    </row>
    <row r="172" spans="1:12" x14ac:dyDescent="0.2">
      <c r="A172" s="1">
        <v>42936.590267939813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511</v>
      </c>
      <c r="G172">
        <f t="shared" si="15"/>
        <v>127.75</v>
      </c>
      <c r="H172">
        <f t="shared" si="16"/>
        <v>1533</v>
      </c>
      <c r="I172">
        <v>29.7</v>
      </c>
      <c r="J172">
        <f t="shared" si="17"/>
        <v>51.616161616161619</v>
      </c>
      <c r="K172">
        <f t="shared" si="20"/>
        <v>19.616161616161619</v>
      </c>
      <c r="L172">
        <f t="shared" si="19"/>
        <v>0.46464646464646464</v>
      </c>
    </row>
    <row r="173" spans="1:12" x14ac:dyDescent="0.2">
      <c r="A173" s="1">
        <v>42936.593740104166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519</v>
      </c>
      <c r="G173">
        <f t="shared" si="15"/>
        <v>129.75</v>
      </c>
      <c r="H173">
        <f t="shared" si="16"/>
        <v>1557</v>
      </c>
      <c r="I173">
        <v>29.9</v>
      </c>
      <c r="J173">
        <f t="shared" si="17"/>
        <v>52.073578595317727</v>
      </c>
      <c r="K173">
        <f t="shared" si="20"/>
        <v>20.073578595317727</v>
      </c>
      <c r="L173">
        <f t="shared" si="19"/>
        <v>0.46153846153846156</v>
      </c>
    </row>
    <row r="174" spans="1:12" x14ac:dyDescent="0.2">
      <c r="A174" s="1">
        <v>42936.59721226852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536</v>
      </c>
      <c r="G174">
        <f t="shared" si="15"/>
        <v>134</v>
      </c>
      <c r="H174">
        <f t="shared" si="16"/>
        <v>1608</v>
      </c>
      <c r="I174">
        <v>29.1</v>
      </c>
      <c r="J174">
        <f t="shared" si="17"/>
        <v>55.257731958762882</v>
      </c>
      <c r="K174">
        <f t="shared" si="20"/>
        <v>23.257731958762882</v>
      </c>
      <c r="L174">
        <f t="shared" si="19"/>
        <v>0.47422680412371132</v>
      </c>
    </row>
    <row r="175" spans="1:12" x14ac:dyDescent="0.2">
      <c r="A175" s="1">
        <v>42936.600684432873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532</v>
      </c>
      <c r="G175">
        <f t="shared" si="15"/>
        <v>133</v>
      </c>
      <c r="H175">
        <f t="shared" si="16"/>
        <v>1596</v>
      </c>
      <c r="I175">
        <v>29.9</v>
      </c>
      <c r="J175">
        <f t="shared" si="17"/>
        <v>53.377926421404688</v>
      </c>
      <c r="K175">
        <f t="shared" si="20"/>
        <v>21.377926421404688</v>
      </c>
      <c r="L175">
        <f t="shared" si="19"/>
        <v>0.46153846153846156</v>
      </c>
    </row>
    <row r="176" spans="1:12" x14ac:dyDescent="0.2">
      <c r="A176" s="1">
        <v>42936.604156597219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517</v>
      </c>
      <c r="G176">
        <f t="shared" si="15"/>
        <v>129.25</v>
      </c>
      <c r="H176">
        <f t="shared" si="16"/>
        <v>1551</v>
      </c>
      <c r="I176">
        <v>30</v>
      </c>
      <c r="J176">
        <f t="shared" si="17"/>
        <v>51.7</v>
      </c>
      <c r="K176">
        <f t="shared" si="20"/>
        <v>19.700000000000003</v>
      </c>
      <c r="L176">
        <f t="shared" si="19"/>
        <v>0.46</v>
      </c>
    </row>
    <row r="177" spans="1:12" x14ac:dyDescent="0.2">
      <c r="A177" s="1">
        <v>42936.607628761572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502</v>
      </c>
      <c r="G177">
        <f t="shared" si="15"/>
        <v>125.5</v>
      </c>
      <c r="H177">
        <f t="shared" si="16"/>
        <v>1506</v>
      </c>
      <c r="I177">
        <v>29.3</v>
      </c>
      <c r="J177">
        <f t="shared" si="17"/>
        <v>51.399317406143346</v>
      </c>
      <c r="K177">
        <f t="shared" ref="K177:K208" si="21">MAX(0,J177-32)</f>
        <v>19.399317406143346</v>
      </c>
      <c r="L177">
        <f t="shared" si="19"/>
        <v>0.47098976109215018</v>
      </c>
    </row>
    <row r="178" spans="1:12" x14ac:dyDescent="0.2">
      <c r="A178" s="1">
        <v>42936.611100925933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519</v>
      </c>
      <c r="G178">
        <f t="shared" si="15"/>
        <v>129.75</v>
      </c>
      <c r="H178">
        <f t="shared" si="16"/>
        <v>1557</v>
      </c>
      <c r="I178">
        <v>29.8</v>
      </c>
      <c r="J178">
        <f t="shared" si="17"/>
        <v>52.248322147651002</v>
      </c>
      <c r="K178">
        <f t="shared" si="21"/>
        <v>20.248322147651002</v>
      </c>
      <c r="L178">
        <f t="shared" si="19"/>
        <v>0.46308724832214765</v>
      </c>
    </row>
    <row r="179" spans="1:12" x14ac:dyDescent="0.2">
      <c r="A179" s="1">
        <v>42936.614573090279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509</v>
      </c>
      <c r="G179">
        <f t="shared" si="15"/>
        <v>127.25</v>
      </c>
      <c r="H179">
        <f t="shared" si="16"/>
        <v>1527</v>
      </c>
      <c r="I179">
        <v>29.3</v>
      </c>
      <c r="J179">
        <f t="shared" si="17"/>
        <v>52.116040955631398</v>
      </c>
      <c r="K179">
        <f t="shared" si="21"/>
        <v>20.116040955631398</v>
      </c>
      <c r="L179">
        <f t="shared" si="19"/>
        <v>0.47098976109215018</v>
      </c>
    </row>
    <row r="180" spans="1:12" x14ac:dyDescent="0.2">
      <c r="A180" s="1">
        <v>42936.618045254632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528</v>
      </c>
      <c r="G180">
        <f t="shared" si="15"/>
        <v>132</v>
      </c>
      <c r="H180">
        <f t="shared" si="16"/>
        <v>1584</v>
      </c>
      <c r="I180">
        <v>29.3</v>
      </c>
      <c r="J180">
        <f t="shared" si="17"/>
        <v>54.061433447098977</v>
      </c>
      <c r="K180">
        <f t="shared" si="21"/>
        <v>22.061433447098977</v>
      </c>
      <c r="L180">
        <f t="shared" si="19"/>
        <v>0.47098976109215018</v>
      </c>
    </row>
    <row r="181" spans="1:12" x14ac:dyDescent="0.2">
      <c r="A181" s="1">
        <v>42936.621517418978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492</v>
      </c>
      <c r="G181">
        <f t="shared" si="15"/>
        <v>123</v>
      </c>
      <c r="H181">
        <f t="shared" si="16"/>
        <v>1476</v>
      </c>
      <c r="I181">
        <v>27.6</v>
      </c>
      <c r="J181">
        <f t="shared" si="17"/>
        <v>53.478260869565212</v>
      </c>
      <c r="K181">
        <f t="shared" si="21"/>
        <v>21.478260869565212</v>
      </c>
      <c r="L181">
        <f t="shared" si="19"/>
        <v>0.5</v>
      </c>
    </row>
    <row r="182" spans="1:12" x14ac:dyDescent="0.2">
      <c r="A182" s="1">
        <v>42936.624989583332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485</v>
      </c>
      <c r="G182">
        <f t="shared" si="15"/>
        <v>121.25</v>
      </c>
      <c r="H182">
        <f t="shared" si="16"/>
        <v>1455</v>
      </c>
      <c r="I182">
        <v>26.1</v>
      </c>
      <c r="J182">
        <f t="shared" si="17"/>
        <v>55.747126436781606</v>
      </c>
      <c r="K182">
        <f t="shared" si="21"/>
        <v>23.747126436781606</v>
      </c>
      <c r="L182">
        <f t="shared" si="19"/>
        <v>0.52873563218390807</v>
      </c>
    </row>
    <row r="183" spans="1:12" x14ac:dyDescent="0.2">
      <c r="A183" s="1">
        <v>42936.628461747678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486</v>
      </c>
      <c r="G183">
        <f t="shared" si="15"/>
        <v>121.5</v>
      </c>
      <c r="H183">
        <f t="shared" si="16"/>
        <v>1458</v>
      </c>
      <c r="I183">
        <v>25.4</v>
      </c>
      <c r="J183">
        <f t="shared" si="17"/>
        <v>57.401574803149607</v>
      </c>
      <c r="K183">
        <f t="shared" si="21"/>
        <v>25.401574803149607</v>
      </c>
      <c r="L183">
        <f t="shared" si="19"/>
        <v>0.54330708661417337</v>
      </c>
    </row>
    <row r="184" spans="1:12" x14ac:dyDescent="0.2">
      <c r="A184" s="1">
        <v>42936.631933912038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503</v>
      </c>
      <c r="G184">
        <f t="shared" si="15"/>
        <v>125.75</v>
      </c>
      <c r="H184">
        <f t="shared" si="16"/>
        <v>1509</v>
      </c>
      <c r="I184">
        <v>28.4</v>
      </c>
      <c r="J184">
        <f t="shared" si="17"/>
        <v>53.133802816901408</v>
      </c>
      <c r="K184">
        <f t="shared" si="21"/>
        <v>21.133802816901408</v>
      </c>
      <c r="L184">
        <f t="shared" si="19"/>
        <v>0.48591549295774655</v>
      </c>
    </row>
    <row r="185" spans="1:12" x14ac:dyDescent="0.2">
      <c r="A185" s="1">
        <v>42936.635406076392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496</v>
      </c>
      <c r="G185">
        <f t="shared" si="15"/>
        <v>124</v>
      </c>
      <c r="H185">
        <f t="shared" si="16"/>
        <v>1488</v>
      </c>
      <c r="I185">
        <v>27.7</v>
      </c>
      <c r="J185">
        <f t="shared" si="17"/>
        <v>53.718411552346574</v>
      </c>
      <c r="K185">
        <f t="shared" si="21"/>
        <v>21.718411552346574</v>
      </c>
      <c r="L185">
        <f t="shared" si="19"/>
        <v>0.49819494584837543</v>
      </c>
    </row>
    <row r="186" spans="1:12" x14ac:dyDescent="0.2">
      <c r="A186" s="1">
        <v>42936.638878240738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474</v>
      </c>
      <c r="G186">
        <f t="shared" si="15"/>
        <v>118.5</v>
      </c>
      <c r="H186">
        <f t="shared" si="16"/>
        <v>1422</v>
      </c>
      <c r="I186">
        <v>28.2</v>
      </c>
      <c r="J186">
        <f t="shared" si="17"/>
        <v>50.425531914893618</v>
      </c>
      <c r="K186">
        <f t="shared" si="21"/>
        <v>18.425531914893618</v>
      </c>
      <c r="L186">
        <f t="shared" si="19"/>
        <v>0.48936170212765967</v>
      </c>
    </row>
    <row r="187" spans="1:12" x14ac:dyDescent="0.2">
      <c r="A187" s="1">
        <v>42936.642350405091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505</v>
      </c>
      <c r="G187">
        <f t="shared" si="15"/>
        <v>126.25</v>
      </c>
      <c r="H187">
        <f t="shared" si="16"/>
        <v>1515</v>
      </c>
      <c r="I187">
        <v>28.3</v>
      </c>
      <c r="J187">
        <f t="shared" si="17"/>
        <v>53.533568904593636</v>
      </c>
      <c r="K187">
        <f t="shared" si="21"/>
        <v>21.533568904593636</v>
      </c>
      <c r="L187">
        <f t="shared" si="19"/>
        <v>0.48763250883392223</v>
      </c>
    </row>
    <row r="188" spans="1:12" x14ac:dyDescent="0.2">
      <c r="A188" s="1">
        <v>42936.645822569437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525</v>
      </c>
      <c r="G188">
        <f t="shared" si="15"/>
        <v>131.25</v>
      </c>
      <c r="H188">
        <f t="shared" si="16"/>
        <v>1575</v>
      </c>
      <c r="I188">
        <v>30.7</v>
      </c>
      <c r="J188">
        <f t="shared" si="17"/>
        <v>51.302931596091206</v>
      </c>
      <c r="K188">
        <f t="shared" si="21"/>
        <v>19.302931596091206</v>
      </c>
      <c r="L188">
        <f t="shared" si="19"/>
        <v>0.44951140065146583</v>
      </c>
    </row>
    <row r="189" spans="1:12" x14ac:dyDescent="0.2">
      <c r="A189" s="1">
        <v>42936.649294733797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460</v>
      </c>
      <c r="G189">
        <f t="shared" si="15"/>
        <v>115</v>
      </c>
      <c r="H189">
        <f t="shared" si="16"/>
        <v>1380</v>
      </c>
      <c r="I189">
        <v>27.2</v>
      </c>
      <c r="J189">
        <f t="shared" si="17"/>
        <v>50.735294117647058</v>
      </c>
      <c r="K189">
        <f t="shared" si="21"/>
        <v>18.735294117647058</v>
      </c>
      <c r="L189">
        <f t="shared" si="19"/>
        <v>0.50735294117647067</v>
      </c>
    </row>
    <row r="190" spans="1:12" x14ac:dyDescent="0.2">
      <c r="A190" s="1">
        <v>42936.652766898151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397</v>
      </c>
      <c r="G190">
        <f t="shared" si="15"/>
        <v>99.25</v>
      </c>
      <c r="H190">
        <f t="shared" si="16"/>
        <v>1191</v>
      </c>
      <c r="I190">
        <v>22.1</v>
      </c>
      <c r="J190">
        <f t="shared" si="17"/>
        <v>53.89140271493212</v>
      </c>
      <c r="K190">
        <f t="shared" si="21"/>
        <v>21.89140271493212</v>
      </c>
      <c r="L190">
        <f t="shared" si="19"/>
        <v>0.6244343891402715</v>
      </c>
    </row>
    <row r="191" spans="1:12" x14ac:dyDescent="0.2">
      <c r="A191" s="1">
        <v>42936.656239062497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431</v>
      </c>
      <c r="G191">
        <f t="shared" si="15"/>
        <v>107.75</v>
      </c>
      <c r="H191">
        <f t="shared" si="16"/>
        <v>1293</v>
      </c>
      <c r="I191">
        <v>19.899999999999999</v>
      </c>
      <c r="J191">
        <f t="shared" si="17"/>
        <v>64.9748743718593</v>
      </c>
      <c r="K191">
        <f t="shared" si="21"/>
        <v>32.9748743718593</v>
      </c>
      <c r="L191">
        <f t="shared" si="19"/>
        <v>0.6934673366834172</v>
      </c>
    </row>
    <row r="192" spans="1:12" x14ac:dyDescent="0.2">
      <c r="A192" s="1">
        <v>42936.65971122685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413</v>
      </c>
      <c r="G192">
        <f t="shared" si="15"/>
        <v>103.25</v>
      </c>
      <c r="H192">
        <f t="shared" si="16"/>
        <v>1239</v>
      </c>
      <c r="I192">
        <v>18.100000000000001</v>
      </c>
      <c r="J192">
        <f t="shared" si="17"/>
        <v>68.453038674033138</v>
      </c>
      <c r="K192">
        <f t="shared" si="21"/>
        <v>36.453038674033138</v>
      </c>
      <c r="L192">
        <f t="shared" si="19"/>
        <v>0.76243093922651928</v>
      </c>
    </row>
    <row r="193" spans="1:12" x14ac:dyDescent="0.2">
      <c r="A193" s="1">
        <v>42936.663183391203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367</v>
      </c>
      <c r="G193">
        <f t="shared" si="15"/>
        <v>91.75</v>
      </c>
      <c r="H193">
        <f t="shared" si="16"/>
        <v>1101</v>
      </c>
      <c r="I193">
        <v>16.3</v>
      </c>
      <c r="J193">
        <f t="shared" si="17"/>
        <v>67.546012269938643</v>
      </c>
      <c r="K193">
        <f t="shared" si="21"/>
        <v>35.546012269938643</v>
      </c>
      <c r="L193">
        <f t="shared" si="19"/>
        <v>0.84662576687116564</v>
      </c>
    </row>
    <row r="194" spans="1:12" x14ac:dyDescent="0.2">
      <c r="A194" s="1">
        <v>42936.666655555557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408</v>
      </c>
      <c r="G194">
        <f t="shared" ref="G194:G257" si="23">F194/4</f>
        <v>102</v>
      </c>
      <c r="H194">
        <f t="shared" ref="H194:H257" si="24">G194*12</f>
        <v>1224</v>
      </c>
      <c r="I194">
        <v>15.7</v>
      </c>
      <c r="J194">
        <f t="shared" ref="J194:J257" si="25">H194/I194</f>
        <v>77.961783439490446</v>
      </c>
      <c r="K194">
        <f t="shared" si="21"/>
        <v>45.961783439490446</v>
      </c>
      <c r="L194">
        <f t="shared" si="19"/>
        <v>0.87898089171974536</v>
      </c>
    </row>
    <row r="195" spans="1:12" x14ac:dyDescent="0.2">
      <c r="A195" s="1">
        <v>42936.67012771991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402</v>
      </c>
      <c r="G195">
        <f t="shared" si="23"/>
        <v>100.5</v>
      </c>
      <c r="H195">
        <f t="shared" si="24"/>
        <v>1206</v>
      </c>
      <c r="I195">
        <v>16</v>
      </c>
      <c r="J195">
        <f t="shared" si="25"/>
        <v>75.375</v>
      </c>
      <c r="K195">
        <f t="shared" si="21"/>
        <v>43.375</v>
      </c>
      <c r="L195">
        <f t="shared" ref="L195:L258" si="26">(0.23/I195)*60</f>
        <v>0.86250000000000004</v>
      </c>
    </row>
    <row r="196" spans="1:12" x14ac:dyDescent="0.2">
      <c r="A196" s="1">
        <v>42936.673599884263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415</v>
      </c>
      <c r="G196">
        <f t="shared" si="23"/>
        <v>103.75</v>
      </c>
      <c r="H196">
        <f t="shared" si="24"/>
        <v>1245</v>
      </c>
      <c r="I196">
        <v>17.399999999999999</v>
      </c>
      <c r="J196">
        <f t="shared" si="25"/>
        <v>71.551724137931046</v>
      </c>
      <c r="K196">
        <f t="shared" si="21"/>
        <v>39.551724137931046</v>
      </c>
      <c r="L196">
        <f t="shared" si="26"/>
        <v>0.79310344827586221</v>
      </c>
    </row>
    <row r="197" spans="1:12" x14ac:dyDescent="0.2">
      <c r="A197" s="1">
        <v>42936.677072048609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374</v>
      </c>
      <c r="G197">
        <f t="shared" si="23"/>
        <v>93.5</v>
      </c>
      <c r="H197">
        <f t="shared" si="24"/>
        <v>1122</v>
      </c>
      <c r="I197">
        <v>15.5</v>
      </c>
      <c r="J197">
        <f t="shared" si="25"/>
        <v>72.387096774193552</v>
      </c>
      <c r="K197">
        <f t="shared" si="21"/>
        <v>40.387096774193552</v>
      </c>
      <c r="L197">
        <f t="shared" si="26"/>
        <v>0.89032258064516134</v>
      </c>
    </row>
    <row r="198" spans="1:12" x14ac:dyDescent="0.2">
      <c r="A198" s="1">
        <v>42936.680544212963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357</v>
      </c>
      <c r="G198">
        <f t="shared" si="23"/>
        <v>89.25</v>
      </c>
      <c r="H198">
        <f t="shared" si="24"/>
        <v>1071</v>
      </c>
      <c r="I198">
        <v>13.9</v>
      </c>
      <c r="J198">
        <f t="shared" si="25"/>
        <v>77.050359712230218</v>
      </c>
      <c r="K198">
        <f t="shared" si="21"/>
        <v>45.050359712230218</v>
      </c>
      <c r="L198">
        <f t="shared" si="26"/>
        <v>0.9928057553956835</v>
      </c>
    </row>
    <row r="199" spans="1:12" x14ac:dyDescent="0.2">
      <c r="A199" s="1">
        <v>42936.684016377323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390</v>
      </c>
      <c r="G199">
        <f t="shared" si="23"/>
        <v>97.5</v>
      </c>
      <c r="H199">
        <f t="shared" si="24"/>
        <v>1170</v>
      </c>
      <c r="I199">
        <v>14.9</v>
      </c>
      <c r="J199">
        <f t="shared" si="25"/>
        <v>78.523489932885909</v>
      </c>
      <c r="K199">
        <f t="shared" si="21"/>
        <v>46.523489932885909</v>
      </c>
      <c r="L199">
        <f t="shared" si="26"/>
        <v>0.9261744966442953</v>
      </c>
    </row>
    <row r="200" spans="1:12" x14ac:dyDescent="0.2">
      <c r="A200" s="1">
        <v>42936.687488541669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380</v>
      </c>
      <c r="G200">
        <f t="shared" si="23"/>
        <v>95</v>
      </c>
      <c r="H200">
        <f t="shared" si="24"/>
        <v>1140</v>
      </c>
      <c r="I200">
        <v>14.8</v>
      </c>
      <c r="J200">
        <f t="shared" si="25"/>
        <v>77.027027027027017</v>
      </c>
      <c r="K200">
        <f t="shared" si="21"/>
        <v>45.027027027027017</v>
      </c>
      <c r="L200">
        <f t="shared" si="26"/>
        <v>0.93243243243243235</v>
      </c>
    </row>
    <row r="201" spans="1:12" x14ac:dyDescent="0.2">
      <c r="A201" s="1">
        <v>42936.690960706022</v>
      </c>
      <c r="B201">
        <v>1</v>
      </c>
      <c r="C201" s="4">
        <v>0.69097222222222221</v>
      </c>
      <c r="D201" s="9">
        <f t="shared" si="22"/>
        <v>16.583333333333332</v>
      </c>
      <c r="E201" s="5">
        <v>200</v>
      </c>
      <c r="F201">
        <v>345</v>
      </c>
      <c r="G201">
        <f t="shared" si="23"/>
        <v>86.25</v>
      </c>
      <c r="H201">
        <f t="shared" si="24"/>
        <v>1035</v>
      </c>
      <c r="I201">
        <v>13.1</v>
      </c>
      <c r="J201">
        <f t="shared" si="25"/>
        <v>79.007633587786259</v>
      </c>
      <c r="K201">
        <f t="shared" si="21"/>
        <v>47.007633587786259</v>
      </c>
      <c r="L201">
        <f t="shared" si="26"/>
        <v>1.0534351145038168</v>
      </c>
    </row>
    <row r="202" spans="1:12" x14ac:dyDescent="0.2">
      <c r="A202" s="1">
        <v>42936.694432870368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368</v>
      </c>
      <c r="G202">
        <f t="shared" si="23"/>
        <v>92</v>
      </c>
      <c r="H202">
        <f t="shared" si="24"/>
        <v>1104</v>
      </c>
      <c r="I202">
        <v>14</v>
      </c>
      <c r="J202">
        <f t="shared" si="25"/>
        <v>78.857142857142861</v>
      </c>
      <c r="K202">
        <f t="shared" si="21"/>
        <v>46.857142857142861</v>
      </c>
      <c r="L202">
        <f t="shared" si="26"/>
        <v>0.98571428571428565</v>
      </c>
    </row>
    <row r="203" spans="1:12" x14ac:dyDescent="0.2">
      <c r="A203" s="1">
        <v>42936.697905034722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348</v>
      </c>
      <c r="G203">
        <f t="shared" si="23"/>
        <v>87</v>
      </c>
      <c r="H203">
        <f t="shared" si="24"/>
        <v>1044</v>
      </c>
      <c r="I203">
        <v>13.1</v>
      </c>
      <c r="J203">
        <f t="shared" si="25"/>
        <v>79.694656488549626</v>
      </c>
      <c r="K203">
        <f t="shared" si="21"/>
        <v>47.694656488549626</v>
      </c>
      <c r="L203">
        <f t="shared" si="26"/>
        <v>1.0534351145038168</v>
      </c>
    </row>
    <row r="204" spans="1:12" x14ac:dyDescent="0.2">
      <c r="A204" s="1">
        <v>42936.701377199082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325</v>
      </c>
      <c r="G204">
        <f t="shared" si="23"/>
        <v>81.25</v>
      </c>
      <c r="H204">
        <f t="shared" si="24"/>
        <v>975</v>
      </c>
      <c r="I204">
        <v>11.7</v>
      </c>
      <c r="J204">
        <f t="shared" si="25"/>
        <v>83.333333333333343</v>
      </c>
      <c r="K204">
        <f t="shared" si="21"/>
        <v>51.333333333333343</v>
      </c>
      <c r="L204">
        <f t="shared" si="26"/>
        <v>1.1794871794871797</v>
      </c>
    </row>
    <row r="205" spans="1:12" x14ac:dyDescent="0.2">
      <c r="A205" s="1">
        <v>42936.704849363428</v>
      </c>
      <c r="B205">
        <v>1</v>
      </c>
      <c r="C205" s="6">
        <v>0.70486111111111116</v>
      </c>
      <c r="D205" s="9">
        <f t="shared" si="22"/>
        <v>16.916666666666668</v>
      </c>
      <c r="E205" s="7">
        <v>204</v>
      </c>
      <c r="F205">
        <v>320</v>
      </c>
      <c r="G205">
        <f t="shared" si="23"/>
        <v>80</v>
      </c>
      <c r="H205">
        <f t="shared" si="24"/>
        <v>960</v>
      </c>
      <c r="I205">
        <v>11</v>
      </c>
      <c r="J205">
        <f t="shared" si="25"/>
        <v>87.272727272727266</v>
      </c>
      <c r="K205">
        <f t="shared" si="21"/>
        <v>55.272727272727266</v>
      </c>
      <c r="L205">
        <f t="shared" si="26"/>
        <v>1.2545454545454544</v>
      </c>
    </row>
    <row r="206" spans="1:12" x14ac:dyDescent="0.2">
      <c r="A206" s="1">
        <v>42936.708321527767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391</v>
      </c>
      <c r="G206">
        <f t="shared" si="23"/>
        <v>97.75</v>
      </c>
      <c r="H206">
        <f t="shared" si="24"/>
        <v>1173</v>
      </c>
      <c r="I206">
        <v>13.3</v>
      </c>
      <c r="J206">
        <f t="shared" si="25"/>
        <v>88.195488721804509</v>
      </c>
      <c r="K206">
        <f t="shared" si="21"/>
        <v>56.195488721804509</v>
      </c>
      <c r="L206">
        <f t="shared" si="26"/>
        <v>1.0375939849624061</v>
      </c>
    </row>
    <row r="207" spans="1:12" x14ac:dyDescent="0.2">
      <c r="A207" s="1">
        <v>42936.711793692128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454</v>
      </c>
      <c r="G207">
        <f t="shared" si="23"/>
        <v>113.5</v>
      </c>
      <c r="H207">
        <f t="shared" si="24"/>
        <v>1362</v>
      </c>
      <c r="I207">
        <v>19.8</v>
      </c>
      <c r="J207">
        <f t="shared" si="25"/>
        <v>68.787878787878782</v>
      </c>
      <c r="K207">
        <f t="shared" si="21"/>
        <v>36.787878787878782</v>
      </c>
      <c r="L207">
        <f t="shared" si="26"/>
        <v>0.69696969696969702</v>
      </c>
    </row>
    <row r="208" spans="1:12" x14ac:dyDescent="0.2">
      <c r="A208" s="1">
        <v>42936.715265856481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453</v>
      </c>
      <c r="G208">
        <f t="shared" si="23"/>
        <v>113.25</v>
      </c>
      <c r="H208">
        <f t="shared" si="24"/>
        <v>1359</v>
      </c>
      <c r="I208">
        <v>19.899999999999999</v>
      </c>
      <c r="J208">
        <f t="shared" si="25"/>
        <v>68.291457286432163</v>
      </c>
      <c r="K208">
        <f t="shared" si="21"/>
        <v>36.291457286432163</v>
      </c>
      <c r="L208">
        <f t="shared" si="26"/>
        <v>0.6934673366834172</v>
      </c>
    </row>
    <row r="209" spans="1:12" x14ac:dyDescent="0.2">
      <c r="A209" s="1">
        <v>42936.718738020827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406</v>
      </c>
      <c r="G209">
        <f t="shared" si="23"/>
        <v>101.5</v>
      </c>
      <c r="H209">
        <f t="shared" si="24"/>
        <v>1218</v>
      </c>
      <c r="I209">
        <v>18.600000000000001</v>
      </c>
      <c r="J209">
        <f t="shared" si="25"/>
        <v>65.483870967741936</v>
      </c>
      <c r="K209">
        <f t="shared" ref="K209:K240" si="27">MAX(0,J209-32)</f>
        <v>33.483870967741936</v>
      </c>
      <c r="L209">
        <f t="shared" si="26"/>
        <v>0.74193548387096775</v>
      </c>
    </row>
    <row r="210" spans="1:12" x14ac:dyDescent="0.2">
      <c r="A210" s="1">
        <v>42936.722210185188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327</v>
      </c>
      <c r="G210">
        <f t="shared" si="23"/>
        <v>81.75</v>
      </c>
      <c r="H210">
        <f t="shared" si="24"/>
        <v>981</v>
      </c>
      <c r="I210">
        <v>14.7</v>
      </c>
      <c r="J210">
        <f t="shared" si="25"/>
        <v>66.734693877551024</v>
      </c>
      <c r="K210">
        <f t="shared" si="27"/>
        <v>34.734693877551024</v>
      </c>
      <c r="L210">
        <f t="shared" si="26"/>
        <v>0.93877551020408168</v>
      </c>
    </row>
    <row r="211" spans="1:12" x14ac:dyDescent="0.2">
      <c r="A211" s="1">
        <v>42936.725682349534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350</v>
      </c>
      <c r="G211">
        <f t="shared" si="23"/>
        <v>87.5</v>
      </c>
      <c r="H211">
        <f t="shared" si="24"/>
        <v>1050</v>
      </c>
      <c r="I211">
        <v>14.1</v>
      </c>
      <c r="J211">
        <f t="shared" si="25"/>
        <v>74.468085106382986</v>
      </c>
      <c r="K211">
        <f t="shared" si="27"/>
        <v>42.468085106382986</v>
      </c>
      <c r="L211">
        <f t="shared" si="26"/>
        <v>0.97872340425531934</v>
      </c>
    </row>
    <row r="212" spans="1:12" x14ac:dyDescent="0.2">
      <c r="A212" s="1">
        <v>42936.729154513887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404</v>
      </c>
      <c r="G212">
        <f t="shared" si="23"/>
        <v>101</v>
      </c>
      <c r="H212">
        <f t="shared" si="24"/>
        <v>1212</v>
      </c>
      <c r="I212">
        <v>15.9</v>
      </c>
      <c r="J212">
        <f t="shared" si="25"/>
        <v>76.226415094339615</v>
      </c>
      <c r="K212">
        <f t="shared" si="27"/>
        <v>44.226415094339615</v>
      </c>
      <c r="L212">
        <f t="shared" si="26"/>
        <v>0.86792452830188682</v>
      </c>
    </row>
    <row r="213" spans="1:12" x14ac:dyDescent="0.2">
      <c r="A213" s="1">
        <v>42936.73262667824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360</v>
      </c>
      <c r="G213">
        <f t="shared" si="23"/>
        <v>90</v>
      </c>
      <c r="H213">
        <f t="shared" si="24"/>
        <v>1080</v>
      </c>
      <c r="I213">
        <v>14.7</v>
      </c>
      <c r="J213">
        <f t="shared" si="25"/>
        <v>73.469387755102048</v>
      </c>
      <c r="K213">
        <f t="shared" si="27"/>
        <v>41.469387755102048</v>
      </c>
      <c r="L213">
        <f t="shared" si="26"/>
        <v>0.93877551020408168</v>
      </c>
    </row>
    <row r="214" spans="1:12" x14ac:dyDescent="0.2">
      <c r="A214" s="1">
        <v>42936.736098842593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395</v>
      </c>
      <c r="G214">
        <f t="shared" si="23"/>
        <v>98.75</v>
      </c>
      <c r="H214">
        <f t="shared" si="24"/>
        <v>1185</v>
      </c>
      <c r="I214">
        <v>14.9</v>
      </c>
      <c r="J214">
        <f t="shared" si="25"/>
        <v>79.53020134228187</v>
      </c>
      <c r="K214">
        <f t="shared" si="27"/>
        <v>47.53020134228187</v>
      </c>
      <c r="L214">
        <f t="shared" si="26"/>
        <v>0.9261744966442953</v>
      </c>
    </row>
    <row r="215" spans="1:12" x14ac:dyDescent="0.2">
      <c r="A215" s="1">
        <v>42936.739571006947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369</v>
      </c>
      <c r="G215">
        <f t="shared" si="23"/>
        <v>92.25</v>
      </c>
      <c r="H215">
        <f t="shared" si="24"/>
        <v>1107</v>
      </c>
      <c r="I215">
        <v>14.4</v>
      </c>
      <c r="J215">
        <f t="shared" si="25"/>
        <v>76.875</v>
      </c>
      <c r="K215">
        <f t="shared" si="27"/>
        <v>44.875</v>
      </c>
      <c r="L215">
        <f t="shared" si="26"/>
        <v>0.95833333333333326</v>
      </c>
    </row>
    <row r="216" spans="1:12" x14ac:dyDescent="0.2">
      <c r="A216" s="1">
        <v>42936.743043171293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439</v>
      </c>
      <c r="G216">
        <f t="shared" si="23"/>
        <v>109.75</v>
      </c>
      <c r="H216">
        <f t="shared" si="24"/>
        <v>1317</v>
      </c>
      <c r="I216">
        <v>17.600000000000001</v>
      </c>
      <c r="J216">
        <f t="shared" si="25"/>
        <v>74.829545454545453</v>
      </c>
      <c r="K216">
        <f t="shared" si="27"/>
        <v>42.829545454545453</v>
      </c>
      <c r="L216">
        <f t="shared" si="26"/>
        <v>0.78409090909090906</v>
      </c>
    </row>
    <row r="217" spans="1:12" x14ac:dyDescent="0.2">
      <c r="A217" s="1">
        <v>42936.746515335653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395</v>
      </c>
      <c r="G217">
        <f t="shared" si="23"/>
        <v>98.75</v>
      </c>
      <c r="H217">
        <f t="shared" si="24"/>
        <v>1185</v>
      </c>
      <c r="I217">
        <v>16.5</v>
      </c>
      <c r="J217">
        <f t="shared" si="25"/>
        <v>71.818181818181813</v>
      </c>
      <c r="K217">
        <f t="shared" si="27"/>
        <v>39.818181818181813</v>
      </c>
      <c r="L217">
        <f t="shared" si="26"/>
        <v>0.83636363636363642</v>
      </c>
    </row>
    <row r="218" spans="1:12" x14ac:dyDescent="0.2">
      <c r="A218" s="1">
        <v>42936.749987499999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377</v>
      </c>
      <c r="G218">
        <f t="shared" si="23"/>
        <v>94.25</v>
      </c>
      <c r="H218">
        <f t="shared" si="24"/>
        <v>1131</v>
      </c>
      <c r="I218">
        <v>15.1</v>
      </c>
      <c r="J218">
        <f t="shared" si="25"/>
        <v>74.900662251655632</v>
      </c>
      <c r="K218">
        <f t="shared" si="27"/>
        <v>42.900662251655632</v>
      </c>
      <c r="L218">
        <f t="shared" si="26"/>
        <v>0.91390728476821192</v>
      </c>
    </row>
    <row r="219" spans="1:12" x14ac:dyDescent="0.2">
      <c r="A219" s="1">
        <v>42936.753459664353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388</v>
      </c>
      <c r="G219">
        <f t="shared" si="23"/>
        <v>97</v>
      </c>
      <c r="H219">
        <f t="shared" si="24"/>
        <v>1164</v>
      </c>
      <c r="I219">
        <v>15.9</v>
      </c>
      <c r="J219">
        <f t="shared" si="25"/>
        <v>73.20754716981132</v>
      </c>
      <c r="K219">
        <f t="shared" si="27"/>
        <v>41.20754716981132</v>
      </c>
      <c r="L219">
        <f t="shared" si="26"/>
        <v>0.86792452830188682</v>
      </c>
    </row>
    <row r="220" spans="1:12" x14ac:dyDescent="0.2">
      <c r="A220" s="1">
        <v>42936.756931828713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423</v>
      </c>
      <c r="G220">
        <f t="shared" si="23"/>
        <v>105.75</v>
      </c>
      <c r="H220">
        <f t="shared" si="24"/>
        <v>1269</v>
      </c>
      <c r="I220">
        <v>17.399999999999999</v>
      </c>
      <c r="J220">
        <f t="shared" si="25"/>
        <v>72.931034482758633</v>
      </c>
      <c r="K220">
        <f t="shared" si="27"/>
        <v>40.931034482758633</v>
      </c>
      <c r="L220">
        <f t="shared" si="26"/>
        <v>0.79310344827586221</v>
      </c>
    </row>
    <row r="221" spans="1:12" x14ac:dyDescent="0.2">
      <c r="A221" s="1">
        <v>42936.760403993052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285</v>
      </c>
      <c r="G221">
        <f t="shared" si="23"/>
        <v>71.25</v>
      </c>
      <c r="H221">
        <f t="shared" si="24"/>
        <v>855</v>
      </c>
      <c r="I221">
        <v>13</v>
      </c>
      <c r="J221">
        <f t="shared" si="25"/>
        <v>65.769230769230774</v>
      </c>
      <c r="K221">
        <f t="shared" si="27"/>
        <v>33.769230769230774</v>
      </c>
      <c r="L221">
        <f t="shared" si="26"/>
        <v>1.0615384615384618</v>
      </c>
    </row>
    <row r="222" spans="1:12" x14ac:dyDescent="0.2">
      <c r="A222" s="1">
        <v>42936.763876157413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411</v>
      </c>
      <c r="G222">
        <f t="shared" si="23"/>
        <v>102.75</v>
      </c>
      <c r="H222">
        <f t="shared" si="24"/>
        <v>1233</v>
      </c>
      <c r="I222">
        <v>15.7</v>
      </c>
      <c r="J222">
        <f t="shared" si="25"/>
        <v>78.535031847133766</v>
      </c>
      <c r="K222">
        <f t="shared" si="27"/>
        <v>46.535031847133766</v>
      </c>
      <c r="L222">
        <f t="shared" si="26"/>
        <v>0.87898089171974536</v>
      </c>
    </row>
    <row r="223" spans="1:12" x14ac:dyDescent="0.2">
      <c r="A223" s="1">
        <v>42936.767348321759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478</v>
      </c>
      <c r="G223">
        <f t="shared" si="23"/>
        <v>119.5</v>
      </c>
      <c r="H223">
        <f t="shared" si="24"/>
        <v>1434</v>
      </c>
      <c r="I223">
        <v>20.8</v>
      </c>
      <c r="J223">
        <f t="shared" si="25"/>
        <v>68.942307692307693</v>
      </c>
      <c r="K223">
        <f t="shared" si="27"/>
        <v>36.942307692307693</v>
      </c>
      <c r="L223">
        <f t="shared" si="26"/>
        <v>0.66346153846153855</v>
      </c>
    </row>
    <row r="224" spans="1:12" x14ac:dyDescent="0.2">
      <c r="A224" s="1">
        <v>42936.770820486112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462</v>
      </c>
      <c r="G224">
        <f t="shared" si="23"/>
        <v>115.5</v>
      </c>
      <c r="H224">
        <f t="shared" si="24"/>
        <v>1386</v>
      </c>
      <c r="I224">
        <v>24.4</v>
      </c>
      <c r="J224">
        <f t="shared" si="25"/>
        <v>56.803278688524593</v>
      </c>
      <c r="K224">
        <f t="shared" si="27"/>
        <v>24.803278688524593</v>
      </c>
      <c r="L224">
        <f t="shared" si="26"/>
        <v>0.56557377049180335</v>
      </c>
    </row>
    <row r="225" spans="1:12" x14ac:dyDescent="0.2">
      <c r="A225" s="1">
        <v>42936.774292650472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446</v>
      </c>
      <c r="G225">
        <f t="shared" si="23"/>
        <v>111.5</v>
      </c>
      <c r="H225">
        <f t="shared" si="24"/>
        <v>1338</v>
      </c>
      <c r="I225">
        <v>25.2</v>
      </c>
      <c r="J225">
        <f t="shared" si="25"/>
        <v>53.095238095238095</v>
      </c>
      <c r="K225">
        <f t="shared" si="27"/>
        <v>21.095238095238095</v>
      </c>
      <c r="L225">
        <f t="shared" si="26"/>
        <v>0.54761904761904767</v>
      </c>
    </row>
    <row r="226" spans="1:12" x14ac:dyDescent="0.2">
      <c r="A226" s="1">
        <v>42936.777764814811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492</v>
      </c>
      <c r="G226">
        <f t="shared" si="23"/>
        <v>123</v>
      </c>
      <c r="H226">
        <f t="shared" si="24"/>
        <v>1476</v>
      </c>
      <c r="I226">
        <v>26.6</v>
      </c>
      <c r="J226">
        <f t="shared" si="25"/>
        <v>55.488721804511272</v>
      </c>
      <c r="K226">
        <f t="shared" si="27"/>
        <v>23.488721804511272</v>
      </c>
      <c r="L226">
        <f t="shared" si="26"/>
        <v>0.51879699248120303</v>
      </c>
    </row>
    <row r="227" spans="1:12" x14ac:dyDescent="0.2">
      <c r="A227" s="1">
        <v>42936.781236979157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412</v>
      </c>
      <c r="G227">
        <f t="shared" si="23"/>
        <v>103</v>
      </c>
      <c r="H227">
        <f t="shared" si="24"/>
        <v>1236</v>
      </c>
      <c r="I227">
        <v>22.5</v>
      </c>
      <c r="J227">
        <f t="shared" si="25"/>
        <v>54.93333333333333</v>
      </c>
      <c r="K227">
        <f t="shared" si="27"/>
        <v>22.93333333333333</v>
      </c>
      <c r="L227">
        <f t="shared" si="26"/>
        <v>0.6133333333333334</v>
      </c>
    </row>
    <row r="228" spans="1:12" x14ac:dyDescent="0.2">
      <c r="A228" s="1">
        <v>42936.784709143518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316</v>
      </c>
      <c r="G228">
        <f t="shared" si="23"/>
        <v>79</v>
      </c>
      <c r="H228">
        <f t="shared" si="24"/>
        <v>948</v>
      </c>
      <c r="I228">
        <v>16.3</v>
      </c>
      <c r="J228">
        <f t="shared" si="25"/>
        <v>58.159509202453982</v>
      </c>
      <c r="K228">
        <f t="shared" si="27"/>
        <v>26.159509202453982</v>
      </c>
      <c r="L228">
        <f t="shared" si="26"/>
        <v>0.84662576687116564</v>
      </c>
    </row>
    <row r="229" spans="1:12" x14ac:dyDescent="0.2">
      <c r="A229" s="1">
        <v>42936.788181307871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493</v>
      </c>
      <c r="G229">
        <f t="shared" si="23"/>
        <v>123.25</v>
      </c>
      <c r="H229">
        <f t="shared" si="24"/>
        <v>1479</v>
      </c>
      <c r="I229">
        <v>25.3</v>
      </c>
      <c r="J229">
        <f t="shared" si="25"/>
        <v>58.458498023715414</v>
      </c>
      <c r="K229">
        <f t="shared" si="27"/>
        <v>26.458498023715414</v>
      </c>
      <c r="L229">
        <f t="shared" si="26"/>
        <v>0.54545454545454541</v>
      </c>
    </row>
    <row r="230" spans="1:12" x14ac:dyDescent="0.2">
      <c r="A230" s="1">
        <v>42936.791653472217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542</v>
      </c>
      <c r="G230">
        <f t="shared" si="23"/>
        <v>135.5</v>
      </c>
      <c r="H230">
        <f t="shared" si="24"/>
        <v>1626</v>
      </c>
      <c r="I230">
        <v>28.6</v>
      </c>
      <c r="J230">
        <f t="shared" si="25"/>
        <v>56.853146853146853</v>
      </c>
      <c r="K230">
        <f t="shared" si="27"/>
        <v>24.853146853146853</v>
      </c>
      <c r="L230">
        <f t="shared" si="26"/>
        <v>0.4825174825174825</v>
      </c>
    </row>
    <row r="231" spans="1:12" x14ac:dyDescent="0.2">
      <c r="A231" s="1">
        <v>42936.79512563657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334</v>
      </c>
      <c r="G231">
        <f t="shared" si="23"/>
        <v>83.5</v>
      </c>
      <c r="H231">
        <f t="shared" si="24"/>
        <v>1002</v>
      </c>
      <c r="I231">
        <v>20.5</v>
      </c>
      <c r="J231">
        <f t="shared" si="25"/>
        <v>48.878048780487802</v>
      </c>
      <c r="K231">
        <f t="shared" si="27"/>
        <v>16.878048780487802</v>
      </c>
      <c r="L231">
        <f t="shared" si="26"/>
        <v>0.67317073170731712</v>
      </c>
    </row>
    <row r="232" spans="1:12" x14ac:dyDescent="0.2">
      <c r="A232" s="1">
        <v>42936.798597800916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482</v>
      </c>
      <c r="G232">
        <f t="shared" si="23"/>
        <v>120.5</v>
      </c>
      <c r="H232">
        <f t="shared" si="24"/>
        <v>1446</v>
      </c>
      <c r="I232">
        <v>22.3</v>
      </c>
      <c r="J232">
        <f t="shared" si="25"/>
        <v>64.843049327354251</v>
      </c>
      <c r="K232">
        <f t="shared" si="27"/>
        <v>32.843049327354251</v>
      </c>
      <c r="L232">
        <f t="shared" si="26"/>
        <v>0.6188340807174888</v>
      </c>
    </row>
    <row r="233" spans="1:12" x14ac:dyDescent="0.2">
      <c r="A233" s="1">
        <v>42936.802069965277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435</v>
      </c>
      <c r="G233">
        <f t="shared" si="23"/>
        <v>108.75</v>
      </c>
      <c r="H233">
        <f t="shared" si="24"/>
        <v>1305</v>
      </c>
      <c r="I233">
        <v>21.9</v>
      </c>
      <c r="J233">
        <f t="shared" si="25"/>
        <v>59.589041095890416</v>
      </c>
      <c r="K233">
        <f t="shared" si="27"/>
        <v>27.589041095890416</v>
      </c>
      <c r="L233">
        <f t="shared" si="26"/>
        <v>0.63013698630136994</v>
      </c>
    </row>
    <row r="234" spans="1:12" x14ac:dyDescent="0.2">
      <c r="A234" s="1">
        <v>42936.80554212963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426</v>
      </c>
      <c r="G234">
        <f t="shared" si="23"/>
        <v>106.5</v>
      </c>
      <c r="H234">
        <f t="shared" si="24"/>
        <v>1278</v>
      </c>
      <c r="I234">
        <v>21.7</v>
      </c>
      <c r="J234">
        <f t="shared" si="25"/>
        <v>58.894009216589865</v>
      </c>
      <c r="K234">
        <f t="shared" si="27"/>
        <v>26.894009216589865</v>
      </c>
      <c r="L234">
        <f t="shared" si="26"/>
        <v>0.63594470046082963</v>
      </c>
    </row>
    <row r="235" spans="1:12" x14ac:dyDescent="0.2">
      <c r="A235" s="1">
        <v>42936.809014293984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471</v>
      </c>
      <c r="G235">
        <f t="shared" si="23"/>
        <v>117.75</v>
      </c>
      <c r="H235">
        <f t="shared" si="24"/>
        <v>1413</v>
      </c>
      <c r="I235">
        <v>23.7</v>
      </c>
      <c r="J235">
        <f t="shared" si="25"/>
        <v>59.620253164556964</v>
      </c>
      <c r="K235">
        <f t="shared" si="27"/>
        <v>27.620253164556964</v>
      </c>
      <c r="L235">
        <f t="shared" si="26"/>
        <v>0.58227848101265822</v>
      </c>
    </row>
    <row r="236" spans="1:12" x14ac:dyDescent="0.2">
      <c r="A236" s="1">
        <v>42936.812486458337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503</v>
      </c>
      <c r="G236">
        <f t="shared" si="23"/>
        <v>125.75</v>
      </c>
      <c r="H236">
        <f t="shared" si="24"/>
        <v>1509</v>
      </c>
      <c r="I236">
        <v>25.8</v>
      </c>
      <c r="J236">
        <f t="shared" si="25"/>
        <v>58.488372093023251</v>
      </c>
      <c r="K236">
        <f t="shared" si="27"/>
        <v>26.488372093023251</v>
      </c>
      <c r="L236">
        <f t="shared" si="26"/>
        <v>0.53488372093023251</v>
      </c>
    </row>
    <row r="237" spans="1:12" x14ac:dyDescent="0.2">
      <c r="A237" s="1">
        <v>42936.815958622683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457</v>
      </c>
      <c r="G237">
        <f t="shared" si="23"/>
        <v>114.25</v>
      </c>
      <c r="H237">
        <f t="shared" si="24"/>
        <v>1371</v>
      </c>
      <c r="I237">
        <v>27.4</v>
      </c>
      <c r="J237">
        <f t="shared" si="25"/>
        <v>50.036496350364963</v>
      </c>
      <c r="K237">
        <f t="shared" si="27"/>
        <v>18.036496350364963</v>
      </c>
      <c r="L237">
        <f t="shared" si="26"/>
        <v>0.5036496350364964</v>
      </c>
    </row>
    <row r="238" spans="1:12" x14ac:dyDescent="0.2">
      <c r="A238" s="1">
        <v>42936.819430787044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493</v>
      </c>
      <c r="G238">
        <f t="shared" si="23"/>
        <v>123.25</v>
      </c>
      <c r="H238">
        <f t="shared" si="24"/>
        <v>1479</v>
      </c>
      <c r="I238">
        <v>29</v>
      </c>
      <c r="J238">
        <f t="shared" si="25"/>
        <v>51</v>
      </c>
      <c r="K238">
        <f t="shared" si="27"/>
        <v>19</v>
      </c>
      <c r="L238">
        <f t="shared" si="26"/>
        <v>0.4758620689655173</v>
      </c>
    </row>
    <row r="239" spans="1:12" x14ac:dyDescent="0.2">
      <c r="A239" s="1">
        <v>42936.82290295139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447</v>
      </c>
      <c r="G239">
        <f t="shared" si="23"/>
        <v>111.75</v>
      </c>
      <c r="H239">
        <f t="shared" si="24"/>
        <v>1341</v>
      </c>
      <c r="I239">
        <v>27.2</v>
      </c>
      <c r="J239">
        <f t="shared" si="25"/>
        <v>49.301470588235297</v>
      </c>
      <c r="K239">
        <f t="shared" si="27"/>
        <v>17.301470588235297</v>
      </c>
      <c r="L239">
        <f t="shared" si="26"/>
        <v>0.50735294117647067</v>
      </c>
    </row>
    <row r="240" spans="1:12" x14ac:dyDescent="0.2">
      <c r="A240" s="1">
        <v>42936.826375115743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508</v>
      </c>
      <c r="G240">
        <f t="shared" si="23"/>
        <v>127</v>
      </c>
      <c r="H240">
        <f t="shared" si="24"/>
        <v>1524</v>
      </c>
      <c r="I240">
        <v>29</v>
      </c>
      <c r="J240">
        <f t="shared" si="25"/>
        <v>52.551724137931032</v>
      </c>
      <c r="K240">
        <f t="shared" si="27"/>
        <v>20.551724137931032</v>
      </c>
      <c r="L240">
        <f t="shared" si="26"/>
        <v>0.4758620689655173</v>
      </c>
    </row>
    <row r="241" spans="1:12" x14ac:dyDescent="0.2">
      <c r="A241" s="1">
        <v>42936.829847280103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506</v>
      </c>
      <c r="G241">
        <f t="shared" si="23"/>
        <v>126.5</v>
      </c>
      <c r="H241">
        <f t="shared" si="24"/>
        <v>1518</v>
      </c>
      <c r="I241">
        <v>31.7</v>
      </c>
      <c r="J241">
        <f t="shared" si="25"/>
        <v>47.886435331230288</v>
      </c>
      <c r="K241">
        <f t="shared" ref="K241:K261" si="28">MAX(0,J241-32)</f>
        <v>15.886435331230288</v>
      </c>
      <c r="L241">
        <f t="shared" si="26"/>
        <v>0.43533123028391174</v>
      </c>
    </row>
    <row r="242" spans="1:12" x14ac:dyDescent="0.2">
      <c r="A242" s="1">
        <v>42936.833319444442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519</v>
      </c>
      <c r="G242">
        <f t="shared" si="23"/>
        <v>129.75</v>
      </c>
      <c r="H242">
        <f t="shared" si="24"/>
        <v>1557</v>
      </c>
      <c r="I242">
        <v>31</v>
      </c>
      <c r="J242">
        <f t="shared" si="25"/>
        <v>50.225806451612904</v>
      </c>
      <c r="K242">
        <f t="shared" si="28"/>
        <v>18.225806451612904</v>
      </c>
      <c r="L242">
        <f t="shared" si="26"/>
        <v>0.44516129032258067</v>
      </c>
    </row>
    <row r="243" spans="1:12" x14ac:dyDescent="0.2">
      <c r="A243" s="1">
        <v>42936.836791608803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528</v>
      </c>
      <c r="G243">
        <f t="shared" si="23"/>
        <v>132</v>
      </c>
      <c r="H243">
        <f t="shared" si="24"/>
        <v>1584</v>
      </c>
      <c r="I243">
        <v>36.700000000000003</v>
      </c>
      <c r="J243">
        <f t="shared" si="25"/>
        <v>43.160762942779286</v>
      </c>
      <c r="K243">
        <f t="shared" si="28"/>
        <v>11.160762942779286</v>
      </c>
      <c r="L243">
        <f t="shared" si="26"/>
        <v>0.37602179836512262</v>
      </c>
    </row>
    <row r="244" spans="1:12" x14ac:dyDescent="0.2">
      <c r="A244" s="1">
        <v>42936.840263773149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519</v>
      </c>
      <c r="G244">
        <f t="shared" si="23"/>
        <v>129.75</v>
      </c>
      <c r="H244">
        <f t="shared" si="24"/>
        <v>1557</v>
      </c>
      <c r="I244">
        <v>35.200000000000003</v>
      </c>
      <c r="J244">
        <f t="shared" si="25"/>
        <v>44.23295454545454</v>
      </c>
      <c r="K244">
        <f t="shared" si="28"/>
        <v>12.23295454545454</v>
      </c>
      <c r="L244">
        <f t="shared" si="26"/>
        <v>0.39204545454545453</v>
      </c>
    </row>
    <row r="245" spans="1:12" x14ac:dyDescent="0.2">
      <c r="A245" s="1">
        <v>42936.843735937502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508</v>
      </c>
      <c r="G245">
        <f t="shared" si="23"/>
        <v>127</v>
      </c>
      <c r="H245">
        <f t="shared" si="24"/>
        <v>1524</v>
      </c>
      <c r="I245">
        <v>35.5</v>
      </c>
      <c r="J245">
        <f t="shared" si="25"/>
        <v>42.929577464788736</v>
      </c>
      <c r="K245">
        <f t="shared" si="28"/>
        <v>10.929577464788736</v>
      </c>
      <c r="L245">
        <f t="shared" si="26"/>
        <v>0.38873239436619722</v>
      </c>
    </row>
    <row r="246" spans="1:12" x14ac:dyDescent="0.2">
      <c r="A246" s="1">
        <v>42936.847208101863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517</v>
      </c>
      <c r="G246">
        <f t="shared" si="23"/>
        <v>129.25</v>
      </c>
      <c r="H246">
        <f t="shared" si="24"/>
        <v>1551</v>
      </c>
      <c r="I246">
        <v>35.700000000000003</v>
      </c>
      <c r="J246">
        <f t="shared" si="25"/>
        <v>43.445378151260499</v>
      </c>
      <c r="K246">
        <f t="shared" si="28"/>
        <v>11.445378151260499</v>
      </c>
      <c r="L246">
        <f t="shared" si="26"/>
        <v>0.38655462184873945</v>
      </c>
    </row>
    <row r="247" spans="1:12" x14ac:dyDescent="0.2">
      <c r="A247" s="1">
        <v>42936.850680266201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510</v>
      </c>
      <c r="G247">
        <f t="shared" si="23"/>
        <v>127.5</v>
      </c>
      <c r="H247">
        <f t="shared" si="24"/>
        <v>1530</v>
      </c>
      <c r="I247">
        <v>33.1</v>
      </c>
      <c r="J247">
        <f t="shared" si="25"/>
        <v>46.223564954682779</v>
      </c>
      <c r="K247">
        <f t="shared" si="28"/>
        <v>14.223564954682779</v>
      </c>
      <c r="L247">
        <f t="shared" si="26"/>
        <v>0.41691842900302117</v>
      </c>
    </row>
    <row r="248" spans="1:12" x14ac:dyDescent="0.2">
      <c r="A248" s="1">
        <v>42936.854152430547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525</v>
      </c>
      <c r="G248">
        <f t="shared" si="23"/>
        <v>131.25</v>
      </c>
      <c r="H248">
        <f t="shared" si="24"/>
        <v>1575</v>
      </c>
      <c r="I248">
        <v>35.4</v>
      </c>
      <c r="J248">
        <f t="shared" si="25"/>
        <v>44.491525423728817</v>
      </c>
      <c r="K248">
        <f t="shared" si="28"/>
        <v>12.491525423728817</v>
      </c>
      <c r="L248">
        <f t="shared" si="26"/>
        <v>0.38983050847457629</v>
      </c>
    </row>
    <row r="249" spans="1:12" x14ac:dyDescent="0.2">
      <c r="A249" s="1">
        <v>42936.857624594908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529</v>
      </c>
      <c r="G249">
        <f t="shared" si="23"/>
        <v>132.25</v>
      </c>
      <c r="H249">
        <f t="shared" si="24"/>
        <v>1587</v>
      </c>
      <c r="I249">
        <v>39.9</v>
      </c>
      <c r="J249">
        <f t="shared" si="25"/>
        <v>39.774436090225564</v>
      </c>
      <c r="K249">
        <f t="shared" si="28"/>
        <v>7.7744360902255636</v>
      </c>
      <c r="L249">
        <f t="shared" si="26"/>
        <v>0.34586466165413537</v>
      </c>
    </row>
    <row r="250" spans="1:12" x14ac:dyDescent="0.2">
      <c r="A250" s="1">
        <v>42936.861096759261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498</v>
      </c>
      <c r="G250">
        <f t="shared" si="23"/>
        <v>124.5</v>
      </c>
      <c r="H250">
        <f t="shared" si="24"/>
        <v>1494</v>
      </c>
      <c r="I250">
        <v>39.6</v>
      </c>
      <c r="J250">
        <f t="shared" si="25"/>
        <v>37.727272727272727</v>
      </c>
      <c r="K250">
        <f t="shared" si="28"/>
        <v>5.7272727272727266</v>
      </c>
      <c r="L250">
        <f t="shared" si="26"/>
        <v>0.34848484848484851</v>
      </c>
    </row>
    <row r="251" spans="1:12" x14ac:dyDescent="0.2">
      <c r="A251" s="1">
        <v>42936.864568923607</v>
      </c>
      <c r="B251">
        <v>1</v>
      </c>
      <c r="C251" s="4">
        <v>0.86458333333333337</v>
      </c>
      <c r="D251" s="9">
        <f t="shared" si="22"/>
        <v>20.75</v>
      </c>
      <c r="E251" s="5">
        <v>250</v>
      </c>
      <c r="F251">
        <v>544</v>
      </c>
      <c r="G251">
        <f t="shared" si="23"/>
        <v>136</v>
      </c>
      <c r="H251">
        <f t="shared" si="24"/>
        <v>1632</v>
      </c>
      <c r="I251">
        <v>43.2</v>
      </c>
      <c r="J251">
        <f t="shared" si="25"/>
        <v>37.777777777777779</v>
      </c>
      <c r="K251">
        <f t="shared" si="28"/>
        <v>5.7777777777777786</v>
      </c>
      <c r="L251">
        <f t="shared" si="26"/>
        <v>0.31944444444444442</v>
      </c>
    </row>
    <row r="252" spans="1:12" x14ac:dyDescent="0.2">
      <c r="A252" s="1">
        <v>42936.868041087961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507</v>
      </c>
      <c r="G252">
        <f t="shared" si="23"/>
        <v>126.75</v>
      </c>
      <c r="H252">
        <f t="shared" si="24"/>
        <v>1521</v>
      </c>
      <c r="I252">
        <v>47.6</v>
      </c>
      <c r="J252">
        <f t="shared" si="25"/>
        <v>31.95378151260504</v>
      </c>
      <c r="K252">
        <f t="shared" si="28"/>
        <v>0</v>
      </c>
      <c r="L252">
        <f t="shared" si="26"/>
        <v>0.28991596638655465</v>
      </c>
    </row>
    <row r="253" spans="1:12" x14ac:dyDescent="0.2">
      <c r="A253" s="1">
        <v>42936.871513252307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460</v>
      </c>
      <c r="G253">
        <f t="shared" si="23"/>
        <v>115</v>
      </c>
      <c r="H253">
        <f t="shared" si="24"/>
        <v>1380</v>
      </c>
      <c r="I253">
        <v>54.5</v>
      </c>
      <c r="J253">
        <f t="shared" si="25"/>
        <v>25.321100917431192</v>
      </c>
      <c r="K253">
        <f t="shared" si="28"/>
        <v>0</v>
      </c>
      <c r="L253">
        <f t="shared" si="26"/>
        <v>0.25321100917431194</v>
      </c>
    </row>
    <row r="254" spans="1:12" x14ac:dyDescent="0.2">
      <c r="A254" s="1">
        <v>42936.874985416667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481</v>
      </c>
      <c r="G254">
        <f t="shared" si="23"/>
        <v>120.25</v>
      </c>
      <c r="H254">
        <f t="shared" si="24"/>
        <v>1443</v>
      </c>
      <c r="I254">
        <v>61</v>
      </c>
      <c r="J254">
        <f t="shared" si="25"/>
        <v>23.655737704918032</v>
      </c>
      <c r="K254">
        <f t="shared" si="28"/>
        <v>0</v>
      </c>
      <c r="L254">
        <f t="shared" si="26"/>
        <v>0.22622950819672133</v>
      </c>
    </row>
    <row r="255" spans="1:12" x14ac:dyDescent="0.2">
      <c r="A255" s="1">
        <v>42936.87845758102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495</v>
      </c>
      <c r="G255">
        <f t="shared" si="23"/>
        <v>123.75</v>
      </c>
      <c r="H255">
        <f t="shared" si="24"/>
        <v>1485</v>
      </c>
      <c r="I255">
        <v>64.3</v>
      </c>
      <c r="J255">
        <f t="shared" si="25"/>
        <v>23.094867807153967</v>
      </c>
      <c r="K255">
        <f t="shared" si="28"/>
        <v>0</v>
      </c>
      <c r="L255">
        <f t="shared" si="26"/>
        <v>0.21461897356143081</v>
      </c>
    </row>
    <row r="256" spans="1:12" x14ac:dyDescent="0.2">
      <c r="A256" s="1">
        <v>42936.881929745367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526</v>
      </c>
      <c r="G256">
        <f t="shared" si="23"/>
        <v>131.5</v>
      </c>
      <c r="H256">
        <f t="shared" si="24"/>
        <v>1578</v>
      </c>
      <c r="I256">
        <v>65.2</v>
      </c>
      <c r="J256">
        <f t="shared" si="25"/>
        <v>24.20245398773006</v>
      </c>
      <c r="K256">
        <f t="shared" si="28"/>
        <v>0</v>
      </c>
      <c r="L256">
        <f t="shared" si="26"/>
        <v>0.21165644171779141</v>
      </c>
    </row>
    <row r="257" spans="1:12" x14ac:dyDescent="0.2">
      <c r="A257" s="1">
        <v>42936.88540190972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548</v>
      </c>
      <c r="G257">
        <f t="shared" si="23"/>
        <v>137</v>
      </c>
      <c r="H257">
        <f t="shared" si="24"/>
        <v>1644</v>
      </c>
      <c r="I257">
        <v>65.599999999999994</v>
      </c>
      <c r="J257">
        <f t="shared" si="25"/>
        <v>25.060975609756099</v>
      </c>
      <c r="K257">
        <f t="shared" si="28"/>
        <v>0</v>
      </c>
      <c r="L257">
        <f t="shared" si="26"/>
        <v>0.21036585365853661</v>
      </c>
    </row>
    <row r="258" spans="1:12" x14ac:dyDescent="0.2">
      <c r="A258" s="1">
        <v>42936.888874074073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518</v>
      </c>
      <c r="G258">
        <f t="shared" ref="G258:G289" si="30">F258/4</f>
        <v>129.5</v>
      </c>
      <c r="H258">
        <f t="shared" ref="H258:H289" si="31">G258*12</f>
        <v>1554</v>
      </c>
      <c r="I258">
        <v>65.7</v>
      </c>
      <c r="J258">
        <f t="shared" ref="J258:J289" si="32">H258/I258</f>
        <v>23.652968036529678</v>
      </c>
      <c r="K258">
        <f t="shared" si="28"/>
        <v>0</v>
      </c>
      <c r="L258">
        <f t="shared" si="26"/>
        <v>0.21004566210045661</v>
      </c>
    </row>
    <row r="259" spans="1:12" x14ac:dyDescent="0.2">
      <c r="A259" s="1">
        <v>42936.892346238426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489</v>
      </c>
      <c r="G259">
        <f t="shared" si="30"/>
        <v>122.25</v>
      </c>
      <c r="H259">
        <f t="shared" si="31"/>
        <v>1467</v>
      </c>
      <c r="I259">
        <v>66.7</v>
      </c>
      <c r="J259">
        <f t="shared" si="32"/>
        <v>21.994002998500747</v>
      </c>
      <c r="K259">
        <f t="shared" si="28"/>
        <v>0</v>
      </c>
      <c r="L259">
        <f t="shared" ref="L259:L289" si="33">(0.23/I259)*60</f>
        <v>0.20689655172413793</v>
      </c>
    </row>
    <row r="260" spans="1:12" x14ac:dyDescent="0.2">
      <c r="A260" s="1">
        <v>42936.89581840278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436</v>
      </c>
      <c r="G260">
        <f t="shared" si="30"/>
        <v>109</v>
      </c>
      <c r="H260">
        <f t="shared" si="31"/>
        <v>1308</v>
      </c>
      <c r="I260">
        <v>52.6</v>
      </c>
      <c r="J260">
        <f t="shared" si="32"/>
        <v>24.866920152091254</v>
      </c>
      <c r="K260">
        <f t="shared" si="28"/>
        <v>0</v>
      </c>
      <c r="L260">
        <f t="shared" si="33"/>
        <v>0.26235741444866922</v>
      </c>
    </row>
    <row r="261" spans="1:12" x14ac:dyDescent="0.2">
      <c r="A261" s="1">
        <v>42936.899290567133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259</v>
      </c>
      <c r="G261">
        <f t="shared" si="30"/>
        <v>64.75</v>
      </c>
      <c r="H261">
        <f t="shared" si="31"/>
        <v>777</v>
      </c>
      <c r="I261">
        <v>32</v>
      </c>
      <c r="J261">
        <f t="shared" si="32"/>
        <v>24.28125</v>
      </c>
      <c r="K261">
        <f t="shared" si="28"/>
        <v>0</v>
      </c>
      <c r="L261">
        <f t="shared" si="33"/>
        <v>0.43125000000000002</v>
      </c>
    </row>
    <row r="262" spans="1:12" x14ac:dyDescent="0.2">
      <c r="A262" s="1">
        <v>42936.902762731479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288</v>
      </c>
      <c r="G262">
        <f t="shared" si="30"/>
        <v>72</v>
      </c>
      <c r="H262">
        <f t="shared" si="31"/>
        <v>864</v>
      </c>
      <c r="I262">
        <v>21.8</v>
      </c>
      <c r="J262">
        <f t="shared" si="32"/>
        <v>39.633027522935777</v>
      </c>
      <c r="K262">
        <v>0</v>
      </c>
      <c r="L262">
        <f t="shared" si="33"/>
        <v>0.6330275229357798</v>
      </c>
    </row>
    <row r="263" spans="1:12" x14ac:dyDescent="0.2">
      <c r="A263" s="1">
        <v>42936.906234895832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204</v>
      </c>
      <c r="G263">
        <f t="shared" si="30"/>
        <v>51</v>
      </c>
      <c r="H263">
        <f t="shared" si="31"/>
        <v>612</v>
      </c>
      <c r="I263">
        <v>14.1</v>
      </c>
      <c r="J263">
        <f t="shared" si="32"/>
        <v>43.404255319148938</v>
      </c>
      <c r="K263">
        <v>0</v>
      </c>
      <c r="L263">
        <f t="shared" si="33"/>
        <v>0.97872340425531934</v>
      </c>
    </row>
    <row r="264" spans="1:12" x14ac:dyDescent="0.2">
      <c r="A264" s="1">
        <v>42936.909707060193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188</v>
      </c>
      <c r="G264">
        <f t="shared" si="30"/>
        <v>47</v>
      </c>
      <c r="H264">
        <f t="shared" si="31"/>
        <v>564</v>
      </c>
      <c r="I264">
        <v>10.199999999999999</v>
      </c>
      <c r="J264">
        <f t="shared" si="32"/>
        <v>55.294117647058826</v>
      </c>
      <c r="K264">
        <v>0</v>
      </c>
      <c r="L264">
        <f t="shared" si="33"/>
        <v>1.3529411764705883</v>
      </c>
    </row>
    <row r="265" spans="1:12" x14ac:dyDescent="0.2">
      <c r="A265" s="1">
        <v>42936.913179224539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189</v>
      </c>
      <c r="G265">
        <f t="shared" si="30"/>
        <v>47.25</v>
      </c>
      <c r="H265">
        <f t="shared" si="31"/>
        <v>567</v>
      </c>
      <c r="I265">
        <v>8.1</v>
      </c>
      <c r="J265">
        <f t="shared" si="32"/>
        <v>70</v>
      </c>
      <c r="K265">
        <v>0</v>
      </c>
      <c r="L265">
        <f t="shared" si="33"/>
        <v>1.7037037037037039</v>
      </c>
    </row>
    <row r="266" spans="1:12" x14ac:dyDescent="0.2">
      <c r="A266" s="1">
        <v>42936.916651388892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203</v>
      </c>
      <c r="G266">
        <f t="shared" si="30"/>
        <v>50.75</v>
      </c>
      <c r="H266">
        <f t="shared" si="31"/>
        <v>609</v>
      </c>
      <c r="I266">
        <v>7.1</v>
      </c>
      <c r="J266">
        <f t="shared" si="32"/>
        <v>85.774647887323951</v>
      </c>
      <c r="K266">
        <v>0</v>
      </c>
      <c r="L266">
        <f t="shared" si="33"/>
        <v>1.9436619718309862</v>
      </c>
    </row>
    <row r="267" spans="1:12" x14ac:dyDescent="0.2">
      <c r="A267" s="1">
        <v>42936.920123553238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197</v>
      </c>
      <c r="G267">
        <f t="shared" si="30"/>
        <v>49.25</v>
      </c>
      <c r="H267">
        <f t="shared" si="31"/>
        <v>591</v>
      </c>
      <c r="I267">
        <v>6.1</v>
      </c>
      <c r="J267">
        <f t="shared" si="32"/>
        <v>96.885245901639351</v>
      </c>
      <c r="K267">
        <v>0</v>
      </c>
      <c r="L267">
        <f t="shared" si="33"/>
        <v>2.2622950819672134</v>
      </c>
    </row>
    <row r="268" spans="1:12" x14ac:dyDescent="0.2">
      <c r="A268" s="1">
        <v>42936.923595717592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195</v>
      </c>
      <c r="G268">
        <f t="shared" si="30"/>
        <v>48.75</v>
      </c>
      <c r="H268">
        <f t="shared" si="31"/>
        <v>585</v>
      </c>
      <c r="I268">
        <v>5.7</v>
      </c>
      <c r="J268">
        <f t="shared" si="32"/>
        <v>102.63157894736842</v>
      </c>
      <c r="K268">
        <v>0</v>
      </c>
      <c r="L268">
        <f t="shared" si="33"/>
        <v>2.4210526315789473</v>
      </c>
    </row>
    <row r="269" spans="1:12" x14ac:dyDescent="0.2">
      <c r="A269" s="1">
        <v>42936.927067881938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293</v>
      </c>
      <c r="G269">
        <f t="shared" si="30"/>
        <v>73.25</v>
      </c>
      <c r="H269">
        <f t="shared" si="31"/>
        <v>879</v>
      </c>
      <c r="I269">
        <v>7.8</v>
      </c>
      <c r="J269">
        <f t="shared" si="32"/>
        <v>112.69230769230769</v>
      </c>
      <c r="K269">
        <v>0</v>
      </c>
      <c r="L269">
        <f t="shared" si="33"/>
        <v>1.7692307692307694</v>
      </c>
    </row>
    <row r="270" spans="1:12" x14ac:dyDescent="0.2">
      <c r="A270" s="1">
        <v>42936.930540046298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501</v>
      </c>
      <c r="G270">
        <f t="shared" si="30"/>
        <v>125.25</v>
      </c>
      <c r="H270">
        <f t="shared" si="31"/>
        <v>1503</v>
      </c>
      <c r="I270">
        <v>25.7</v>
      </c>
      <c r="J270">
        <f t="shared" si="32"/>
        <v>58.482490272373539</v>
      </c>
      <c r="K270">
        <v>0</v>
      </c>
      <c r="L270">
        <f t="shared" si="33"/>
        <v>0.53696498054474717</v>
      </c>
    </row>
    <row r="271" spans="1:12" x14ac:dyDescent="0.2">
      <c r="A271" s="1">
        <v>42936.934012210651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408</v>
      </c>
      <c r="G271">
        <f t="shared" si="30"/>
        <v>102</v>
      </c>
      <c r="H271">
        <f t="shared" si="31"/>
        <v>1224</v>
      </c>
      <c r="I271">
        <v>37.700000000000003</v>
      </c>
      <c r="J271">
        <f t="shared" si="32"/>
        <v>32.46684350132626</v>
      </c>
      <c r="K271">
        <v>0</v>
      </c>
      <c r="L271">
        <f t="shared" si="33"/>
        <v>0.36604774535809015</v>
      </c>
    </row>
    <row r="272" spans="1:12" x14ac:dyDescent="0.2">
      <c r="A272" s="1">
        <v>42936.937484374997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305</v>
      </c>
      <c r="G272">
        <f t="shared" si="30"/>
        <v>76.25</v>
      </c>
      <c r="H272">
        <f t="shared" si="31"/>
        <v>915</v>
      </c>
      <c r="I272">
        <v>52</v>
      </c>
      <c r="J272">
        <f t="shared" si="32"/>
        <v>17.596153846153847</v>
      </c>
      <c r="K272">
        <f t="shared" ref="K272:K289" si="34">MAX(0,J272-32)</f>
        <v>0</v>
      </c>
      <c r="L272">
        <f t="shared" si="33"/>
        <v>0.26538461538461544</v>
      </c>
    </row>
    <row r="273" spans="1:12" x14ac:dyDescent="0.2">
      <c r="A273" s="1">
        <v>42936.940956539351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350</v>
      </c>
      <c r="G273">
        <f t="shared" si="30"/>
        <v>87.5</v>
      </c>
      <c r="H273">
        <f t="shared" si="31"/>
        <v>1050</v>
      </c>
      <c r="I273">
        <v>60.5</v>
      </c>
      <c r="J273">
        <f t="shared" si="32"/>
        <v>17.355371900826448</v>
      </c>
      <c r="K273">
        <f t="shared" si="34"/>
        <v>0</v>
      </c>
      <c r="L273">
        <f t="shared" si="33"/>
        <v>0.228099173553719</v>
      </c>
    </row>
    <row r="274" spans="1:12" x14ac:dyDescent="0.2">
      <c r="A274" s="1">
        <v>42936.944428703697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346</v>
      </c>
      <c r="G274">
        <f t="shared" si="30"/>
        <v>86.5</v>
      </c>
      <c r="H274">
        <f t="shared" si="31"/>
        <v>1038</v>
      </c>
      <c r="I274">
        <v>63.7</v>
      </c>
      <c r="J274">
        <f t="shared" si="32"/>
        <v>16.295133437990579</v>
      </c>
      <c r="K274">
        <f t="shared" si="34"/>
        <v>0</v>
      </c>
      <c r="L274">
        <f t="shared" si="33"/>
        <v>0.21664050235478807</v>
      </c>
    </row>
    <row r="275" spans="1:12" x14ac:dyDescent="0.2">
      <c r="A275" s="1">
        <v>42936.947900868057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351</v>
      </c>
      <c r="G275">
        <f t="shared" si="30"/>
        <v>87.75</v>
      </c>
      <c r="H275">
        <f t="shared" si="31"/>
        <v>1053</v>
      </c>
      <c r="I275">
        <v>66.400000000000006</v>
      </c>
      <c r="J275">
        <f t="shared" si="32"/>
        <v>15.858433734939757</v>
      </c>
      <c r="K275">
        <f t="shared" si="34"/>
        <v>0</v>
      </c>
      <c r="L275">
        <f t="shared" si="33"/>
        <v>0.20783132530120479</v>
      </c>
    </row>
    <row r="276" spans="1:12" x14ac:dyDescent="0.2">
      <c r="A276" s="1">
        <v>42936.951373032411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341</v>
      </c>
      <c r="G276">
        <f t="shared" si="30"/>
        <v>85.25</v>
      </c>
      <c r="H276">
        <f t="shared" si="31"/>
        <v>1023</v>
      </c>
      <c r="I276">
        <v>68.400000000000006</v>
      </c>
      <c r="J276">
        <f t="shared" si="32"/>
        <v>14.956140350877192</v>
      </c>
      <c r="K276">
        <f t="shared" si="34"/>
        <v>0</v>
      </c>
      <c r="L276">
        <f t="shared" si="33"/>
        <v>0.20175438596491227</v>
      </c>
    </row>
    <row r="277" spans="1:12" x14ac:dyDescent="0.2">
      <c r="A277" s="1">
        <v>42936.954845196757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345</v>
      </c>
      <c r="G277">
        <f t="shared" si="30"/>
        <v>86.25</v>
      </c>
      <c r="H277">
        <f t="shared" si="31"/>
        <v>1035</v>
      </c>
      <c r="I277">
        <v>68.099999999999994</v>
      </c>
      <c r="J277">
        <f t="shared" si="32"/>
        <v>15.198237885462555</v>
      </c>
      <c r="K277">
        <f t="shared" si="34"/>
        <v>0</v>
      </c>
      <c r="L277">
        <f t="shared" si="33"/>
        <v>0.20264317180616742</v>
      </c>
    </row>
    <row r="278" spans="1:12" x14ac:dyDescent="0.2">
      <c r="A278" s="1">
        <v>42936.95831736111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346</v>
      </c>
      <c r="G278">
        <f t="shared" si="30"/>
        <v>86.5</v>
      </c>
      <c r="H278">
        <f t="shared" si="31"/>
        <v>1038</v>
      </c>
      <c r="I278">
        <v>68</v>
      </c>
      <c r="J278">
        <f t="shared" si="32"/>
        <v>15.264705882352942</v>
      </c>
      <c r="K278">
        <f t="shared" si="34"/>
        <v>0</v>
      </c>
      <c r="L278">
        <f t="shared" si="33"/>
        <v>0.20294117647058826</v>
      </c>
    </row>
    <row r="279" spans="1:12" x14ac:dyDescent="0.2">
      <c r="A279" s="1">
        <v>42936.961789525463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304</v>
      </c>
      <c r="G279">
        <f t="shared" si="30"/>
        <v>76</v>
      </c>
      <c r="H279">
        <f t="shared" si="31"/>
        <v>912</v>
      </c>
      <c r="I279">
        <v>67.599999999999994</v>
      </c>
      <c r="J279">
        <f t="shared" si="32"/>
        <v>13.491124260355031</v>
      </c>
      <c r="K279">
        <f t="shared" si="34"/>
        <v>0</v>
      </c>
      <c r="L279">
        <f t="shared" si="33"/>
        <v>0.20414201183431954</v>
      </c>
    </row>
    <row r="280" spans="1:12" x14ac:dyDescent="0.2">
      <c r="A280" s="1">
        <v>42936.965261689817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339</v>
      </c>
      <c r="G280">
        <f t="shared" si="30"/>
        <v>84.75</v>
      </c>
      <c r="H280">
        <f t="shared" si="31"/>
        <v>1017</v>
      </c>
      <c r="I280">
        <v>67</v>
      </c>
      <c r="J280">
        <f t="shared" si="32"/>
        <v>15.17910447761194</v>
      </c>
      <c r="K280">
        <f t="shared" si="34"/>
        <v>0</v>
      </c>
      <c r="L280">
        <f t="shared" si="33"/>
        <v>0.20597014925373136</v>
      </c>
    </row>
    <row r="281" spans="1:12" x14ac:dyDescent="0.2">
      <c r="A281" s="1">
        <v>42936.96873385417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357</v>
      </c>
      <c r="G281">
        <f t="shared" si="30"/>
        <v>89.25</v>
      </c>
      <c r="H281">
        <f t="shared" si="31"/>
        <v>1071</v>
      </c>
      <c r="I281">
        <v>67.5</v>
      </c>
      <c r="J281">
        <f t="shared" si="32"/>
        <v>15.866666666666667</v>
      </c>
      <c r="K281">
        <f t="shared" si="34"/>
        <v>0</v>
      </c>
      <c r="L281">
        <f t="shared" si="33"/>
        <v>0.20444444444444446</v>
      </c>
    </row>
    <row r="282" spans="1:12" x14ac:dyDescent="0.2">
      <c r="A282" s="1">
        <v>42936.972206018523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327</v>
      </c>
      <c r="G282">
        <f t="shared" si="30"/>
        <v>81.75</v>
      </c>
      <c r="H282">
        <f t="shared" si="31"/>
        <v>981</v>
      </c>
      <c r="I282">
        <v>67.400000000000006</v>
      </c>
      <c r="J282">
        <f t="shared" si="32"/>
        <v>14.554896142433233</v>
      </c>
      <c r="K282">
        <f t="shared" si="34"/>
        <v>0</v>
      </c>
      <c r="L282">
        <f t="shared" si="33"/>
        <v>0.20474777448071216</v>
      </c>
    </row>
    <row r="283" spans="1:12" x14ac:dyDescent="0.2">
      <c r="A283" s="1">
        <v>42936.975678182869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323</v>
      </c>
      <c r="G283">
        <f t="shared" si="30"/>
        <v>80.75</v>
      </c>
      <c r="H283">
        <f t="shared" si="31"/>
        <v>969</v>
      </c>
      <c r="I283">
        <v>67.099999999999994</v>
      </c>
      <c r="J283">
        <f t="shared" si="32"/>
        <v>14.441132637853951</v>
      </c>
      <c r="K283">
        <f t="shared" si="34"/>
        <v>0</v>
      </c>
      <c r="L283">
        <f t="shared" si="33"/>
        <v>0.20566318926974667</v>
      </c>
    </row>
    <row r="284" spans="1:12" x14ac:dyDescent="0.2">
      <c r="A284" s="1">
        <v>42936.979150347222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289</v>
      </c>
      <c r="G284">
        <f t="shared" si="30"/>
        <v>72.25</v>
      </c>
      <c r="H284">
        <f t="shared" si="31"/>
        <v>867</v>
      </c>
      <c r="I284">
        <v>66.5</v>
      </c>
      <c r="J284">
        <f t="shared" si="32"/>
        <v>13.037593984962406</v>
      </c>
      <c r="K284">
        <f t="shared" si="34"/>
        <v>0</v>
      </c>
      <c r="L284">
        <f t="shared" si="33"/>
        <v>0.20751879699248121</v>
      </c>
    </row>
    <row r="285" spans="1:12" x14ac:dyDescent="0.2">
      <c r="A285" s="1">
        <v>42936.982622511583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287</v>
      </c>
      <c r="G285">
        <f t="shared" si="30"/>
        <v>71.75</v>
      </c>
      <c r="H285">
        <f t="shared" si="31"/>
        <v>861</v>
      </c>
      <c r="I285">
        <v>66.7</v>
      </c>
      <c r="J285">
        <f t="shared" si="32"/>
        <v>12.908545727136431</v>
      </c>
      <c r="K285">
        <f t="shared" si="34"/>
        <v>0</v>
      </c>
      <c r="L285">
        <f t="shared" si="33"/>
        <v>0.20689655172413793</v>
      </c>
    </row>
    <row r="286" spans="1:12" x14ac:dyDescent="0.2">
      <c r="A286" s="1">
        <v>42936.986094675929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283</v>
      </c>
      <c r="G286">
        <f t="shared" si="30"/>
        <v>70.75</v>
      </c>
      <c r="H286">
        <f t="shared" si="31"/>
        <v>849</v>
      </c>
      <c r="I286">
        <v>67.2</v>
      </c>
      <c r="J286">
        <f t="shared" si="32"/>
        <v>12.633928571428571</v>
      </c>
      <c r="K286">
        <f t="shared" si="34"/>
        <v>0</v>
      </c>
      <c r="L286">
        <f t="shared" si="33"/>
        <v>0.20535714285714285</v>
      </c>
    </row>
    <row r="287" spans="1:12" x14ac:dyDescent="0.2">
      <c r="A287" s="1">
        <v>42936.989566840282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246</v>
      </c>
      <c r="G287">
        <f t="shared" si="30"/>
        <v>61.5</v>
      </c>
      <c r="H287">
        <f t="shared" si="31"/>
        <v>738</v>
      </c>
      <c r="I287">
        <v>66.7</v>
      </c>
      <c r="J287">
        <f t="shared" si="32"/>
        <v>11.064467766116941</v>
      </c>
      <c r="K287">
        <f t="shared" si="34"/>
        <v>0</v>
      </c>
      <c r="L287">
        <f t="shared" si="33"/>
        <v>0.20689655172413793</v>
      </c>
    </row>
    <row r="288" spans="1:12" x14ac:dyDescent="0.2">
      <c r="A288" s="1">
        <v>42936.993039004628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211</v>
      </c>
      <c r="G288">
        <f t="shared" si="30"/>
        <v>52.75</v>
      </c>
      <c r="H288">
        <f t="shared" si="31"/>
        <v>633</v>
      </c>
      <c r="I288">
        <v>66.3</v>
      </c>
      <c r="J288">
        <f t="shared" si="32"/>
        <v>9.5475113122171944</v>
      </c>
      <c r="K288">
        <f t="shared" si="34"/>
        <v>0</v>
      </c>
      <c r="L288">
        <f t="shared" si="33"/>
        <v>0.20814479638009051</v>
      </c>
    </row>
    <row r="289" spans="1:12" x14ac:dyDescent="0.2">
      <c r="A289" s="1">
        <v>42936.996511168982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199</v>
      </c>
      <c r="G289">
        <f t="shared" si="30"/>
        <v>49.75</v>
      </c>
      <c r="H289">
        <f t="shared" si="31"/>
        <v>597</v>
      </c>
      <c r="I289">
        <v>68.7</v>
      </c>
      <c r="J289">
        <f t="shared" si="32"/>
        <v>8.6899563318777293</v>
      </c>
      <c r="K289">
        <f t="shared" si="34"/>
        <v>0</v>
      </c>
      <c r="L289">
        <f t="shared" si="33"/>
        <v>0.20087336244541487</v>
      </c>
    </row>
  </sheetData>
  <conditionalFormatting sqref="I1:I1048576">
    <cfRule type="cellIs" dxfId="1" priority="2" operator="lessThan">
      <formula>47.49</formula>
    </cfRule>
  </conditionalFormatting>
  <conditionalFormatting sqref="J2:J289">
    <cfRule type="cellIs" dxfId="0" priority="1" operator="greaterThan">
      <formula>33.7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2021-12-02T04:30:09Z</dcterms:created>
  <dcterms:modified xsi:type="dcterms:W3CDTF">2025-09-16T19:51:48Z</dcterms:modified>
</cp:coreProperties>
</file>