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DF614439-E675-E94B-A639-FBC4D5CAC875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1" l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56" i="1"/>
  <c r="L15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J242" i="1"/>
  <c r="K242" i="1" s="1"/>
  <c r="H242" i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J229" i="1"/>
  <c r="K229" i="1" s="1"/>
  <c r="G229" i="1"/>
  <c r="H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J194" i="1"/>
  <c r="K194" i="1" s="1"/>
  <c r="H194" i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H187" i="1"/>
  <c r="G187" i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J178" i="1"/>
  <c r="K178" i="1" s="1"/>
  <c r="H178" i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H171" i="1"/>
  <c r="G171" i="1"/>
  <c r="D171" i="1"/>
  <c r="J170" i="1"/>
  <c r="K170" i="1" s="1"/>
  <c r="H170" i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K166" i="1"/>
  <c r="G166" i="1"/>
  <c r="H166" i="1" s="1"/>
  <c r="J166" i="1" s="1"/>
  <c r="D166" i="1"/>
  <c r="J165" i="1"/>
  <c r="K165" i="1" s="1"/>
  <c r="G165" i="1"/>
  <c r="H165" i="1" s="1"/>
  <c r="D165" i="1"/>
  <c r="H164" i="1"/>
  <c r="J164" i="1" s="1"/>
  <c r="K164" i="1" s="1"/>
  <c r="G164" i="1"/>
  <c r="D164" i="1"/>
  <c r="J163" i="1"/>
  <c r="K163" i="1" s="1"/>
  <c r="H163" i="1"/>
  <c r="G163" i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D159" i="1"/>
  <c r="K158" i="1"/>
  <c r="G158" i="1"/>
  <c r="H158" i="1" s="1"/>
  <c r="J158" i="1" s="1"/>
  <c r="D158" i="1"/>
  <c r="J157" i="1"/>
  <c r="K157" i="1" s="1"/>
  <c r="H157" i="1"/>
  <c r="G157" i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H154" i="1"/>
  <c r="J154" i="1" s="1"/>
  <c r="K154" i="1" s="1"/>
  <c r="G154" i="1"/>
  <c r="D154" i="1"/>
  <c r="J153" i="1"/>
  <c r="K153" i="1" s="1"/>
  <c r="G153" i="1"/>
  <c r="H153" i="1" s="1"/>
  <c r="D153" i="1"/>
  <c r="G152" i="1"/>
  <c r="H152" i="1" s="1"/>
  <c r="J152" i="1" s="1"/>
  <c r="K152" i="1" s="1"/>
  <c r="D152" i="1"/>
  <c r="J151" i="1"/>
  <c r="K151" i="1" s="1"/>
  <c r="G151" i="1"/>
  <c r="H151" i="1" s="1"/>
  <c r="D151" i="1"/>
  <c r="G150" i="1"/>
  <c r="H150" i="1" s="1"/>
  <c r="J150" i="1" s="1"/>
  <c r="K150" i="1" s="1"/>
  <c r="D150" i="1"/>
  <c r="J149" i="1"/>
  <c r="K149" i="1" s="1"/>
  <c r="H149" i="1"/>
  <c r="G149" i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J144" i="1"/>
  <c r="H144" i="1"/>
  <c r="G144" i="1"/>
  <c r="D144" i="1"/>
  <c r="K143" i="1"/>
  <c r="H143" i="1"/>
  <c r="J143" i="1" s="1"/>
  <c r="G143" i="1"/>
  <c r="D143" i="1"/>
  <c r="H142" i="1"/>
  <c r="J142" i="1" s="1"/>
  <c r="K142" i="1" s="1"/>
  <c r="G142" i="1"/>
  <c r="D142" i="1"/>
  <c r="K141" i="1"/>
  <c r="H141" i="1"/>
  <c r="J141" i="1" s="1"/>
  <c r="G141" i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G138" i="1"/>
  <c r="H138" i="1" s="1"/>
  <c r="J138" i="1" s="1"/>
  <c r="K138" i="1" s="1"/>
  <c r="D138" i="1"/>
  <c r="J137" i="1"/>
  <c r="K137" i="1" s="1"/>
  <c r="G137" i="1"/>
  <c r="H137" i="1" s="1"/>
  <c r="D137" i="1"/>
  <c r="J136" i="1"/>
  <c r="K136" i="1" s="1"/>
  <c r="H136" i="1"/>
  <c r="G136" i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K133" i="1"/>
  <c r="H133" i="1"/>
  <c r="J133" i="1" s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G130" i="1"/>
  <c r="H130" i="1" s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K127" i="1"/>
  <c r="H127" i="1"/>
  <c r="J127" i="1" s="1"/>
  <c r="G127" i="1"/>
  <c r="D127" i="1"/>
  <c r="G126" i="1"/>
  <c r="H126" i="1" s="1"/>
  <c r="J126" i="1" s="1"/>
  <c r="K126" i="1" s="1"/>
  <c r="D126" i="1"/>
  <c r="K125" i="1"/>
  <c r="H125" i="1"/>
  <c r="J125" i="1" s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J120" i="1"/>
  <c r="K120" i="1" s="1"/>
  <c r="H120" i="1"/>
  <c r="G120" i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K117" i="1"/>
  <c r="H117" i="1"/>
  <c r="J117" i="1" s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J112" i="1"/>
  <c r="K112" i="1" s="1"/>
  <c r="H112" i="1"/>
  <c r="G112" i="1"/>
  <c r="D112" i="1"/>
  <c r="K111" i="1"/>
  <c r="H111" i="1"/>
  <c r="J111" i="1" s="1"/>
  <c r="G111" i="1"/>
  <c r="D111" i="1"/>
  <c r="H110" i="1"/>
  <c r="J110" i="1" s="1"/>
  <c r="K110" i="1" s="1"/>
  <c r="G110" i="1"/>
  <c r="D110" i="1"/>
  <c r="K109" i="1"/>
  <c r="H109" i="1"/>
  <c r="J109" i="1" s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J105" i="1"/>
  <c r="K105" i="1" s="1"/>
  <c r="G105" i="1"/>
  <c r="H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K101" i="1"/>
  <c r="H101" i="1"/>
  <c r="J101" i="1" s="1"/>
  <c r="G101" i="1"/>
  <c r="D101" i="1"/>
  <c r="G100" i="1"/>
  <c r="H100" i="1" s="1"/>
  <c r="J100" i="1" s="1"/>
  <c r="K100" i="1" s="1"/>
  <c r="D100" i="1"/>
  <c r="G99" i="1"/>
  <c r="H99" i="1" s="1"/>
  <c r="J99" i="1" s="1"/>
  <c r="K99" i="1" s="1"/>
  <c r="D99" i="1"/>
  <c r="J98" i="1"/>
  <c r="K98" i="1" s="1"/>
  <c r="G98" i="1"/>
  <c r="H98" i="1" s="1"/>
  <c r="D98" i="1"/>
  <c r="G97" i="1"/>
  <c r="H97" i="1" s="1"/>
  <c r="J97" i="1" s="1"/>
  <c r="K97" i="1" s="1"/>
  <c r="D97" i="1"/>
  <c r="J96" i="1"/>
  <c r="K96" i="1" s="1"/>
  <c r="H96" i="1"/>
  <c r="G96" i="1"/>
  <c r="D96" i="1"/>
  <c r="H95" i="1"/>
  <c r="J95" i="1" s="1"/>
  <c r="K95" i="1" s="1"/>
  <c r="G95" i="1"/>
  <c r="D95" i="1"/>
  <c r="H94" i="1"/>
  <c r="J94" i="1" s="1"/>
  <c r="K94" i="1" s="1"/>
  <c r="G94" i="1"/>
  <c r="D94" i="1"/>
  <c r="K93" i="1"/>
  <c r="H93" i="1"/>
  <c r="J93" i="1" s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J89" i="1"/>
  <c r="K89" i="1" s="1"/>
  <c r="G89" i="1"/>
  <c r="H89" i="1" s="1"/>
  <c r="D89" i="1"/>
  <c r="J88" i="1"/>
  <c r="K88" i="1" s="1"/>
  <c r="H88" i="1"/>
  <c r="G88" i="1"/>
  <c r="D88" i="1"/>
  <c r="H87" i="1"/>
  <c r="J87" i="1" s="1"/>
  <c r="K87" i="1" s="1"/>
  <c r="G87" i="1"/>
  <c r="D87" i="1"/>
  <c r="G86" i="1"/>
  <c r="H86" i="1" s="1"/>
  <c r="J86" i="1" s="1"/>
  <c r="K86" i="1" s="1"/>
  <c r="D86" i="1"/>
  <c r="K85" i="1"/>
  <c r="H85" i="1"/>
  <c r="J85" i="1" s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G82" i="1"/>
  <c r="H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K79" i="1"/>
  <c r="H79" i="1"/>
  <c r="J79" i="1" s="1"/>
  <c r="G79" i="1"/>
  <c r="D79" i="1"/>
  <c r="H78" i="1"/>
  <c r="J78" i="1" s="1"/>
  <c r="K78" i="1" s="1"/>
  <c r="G78" i="1"/>
  <c r="D78" i="1"/>
  <c r="K77" i="1"/>
  <c r="H77" i="1"/>
  <c r="J77" i="1" s="1"/>
  <c r="G77" i="1"/>
  <c r="D77" i="1"/>
  <c r="H76" i="1"/>
  <c r="J76" i="1" s="1"/>
  <c r="K76" i="1" s="1"/>
  <c r="G76" i="1"/>
  <c r="D76" i="1"/>
  <c r="J75" i="1"/>
  <c r="K75" i="1" s="1"/>
  <c r="G75" i="1"/>
  <c r="H75" i="1" s="1"/>
  <c r="D75" i="1"/>
  <c r="H74" i="1"/>
  <c r="J74" i="1" s="1"/>
  <c r="K74" i="1" s="1"/>
  <c r="G74" i="1"/>
  <c r="D74" i="1"/>
  <c r="G73" i="1"/>
  <c r="H73" i="1" s="1"/>
  <c r="J73" i="1" s="1"/>
  <c r="K73" i="1" s="1"/>
  <c r="D73" i="1"/>
  <c r="H72" i="1"/>
  <c r="J72" i="1" s="1"/>
  <c r="K72" i="1" s="1"/>
  <c r="G72" i="1"/>
  <c r="D72" i="1"/>
  <c r="H71" i="1"/>
  <c r="J71" i="1" s="1"/>
  <c r="K71" i="1" s="1"/>
  <c r="G71" i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H64" i="1"/>
  <c r="J64" i="1" s="1"/>
  <c r="K64" i="1" s="1"/>
  <c r="G64" i="1"/>
  <c r="D64" i="1"/>
  <c r="K63" i="1"/>
  <c r="H63" i="1"/>
  <c r="J63" i="1" s="1"/>
  <c r="G63" i="1"/>
  <c r="D63" i="1"/>
  <c r="G62" i="1"/>
  <c r="H62" i="1" s="1"/>
  <c r="J62" i="1" s="1"/>
  <c r="K62" i="1" s="1"/>
  <c r="D62" i="1"/>
  <c r="J61" i="1"/>
  <c r="K61" i="1" s="1"/>
  <c r="G61" i="1"/>
  <c r="H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J55" i="1"/>
  <c r="K55" i="1" s="1"/>
  <c r="G55" i="1"/>
  <c r="H55" i="1" s="1"/>
  <c r="D55" i="1"/>
  <c r="G54" i="1"/>
  <c r="H54" i="1" s="1"/>
  <c r="J54" i="1" s="1"/>
  <c r="K54" i="1" s="1"/>
  <c r="D54" i="1"/>
  <c r="J53" i="1"/>
  <c r="K53" i="1" s="1"/>
  <c r="G53" i="1"/>
  <c r="H53" i="1" s="1"/>
  <c r="D53" i="1"/>
  <c r="J52" i="1"/>
  <c r="K52" i="1" s="1"/>
  <c r="H52" i="1"/>
  <c r="G52" i="1"/>
  <c r="D52" i="1"/>
  <c r="G51" i="1"/>
  <c r="H51" i="1" s="1"/>
  <c r="J51" i="1" s="1"/>
  <c r="K51" i="1" s="1"/>
  <c r="D51" i="1"/>
  <c r="K50" i="1"/>
  <c r="H50" i="1"/>
  <c r="J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J44" i="1"/>
  <c r="K44" i="1" s="1"/>
  <c r="H44" i="1"/>
  <c r="G44" i="1"/>
  <c r="D44" i="1"/>
  <c r="G43" i="1"/>
  <c r="H43" i="1" s="1"/>
  <c r="J43" i="1" s="1"/>
  <c r="K43" i="1" s="1"/>
  <c r="D43" i="1"/>
  <c r="K42" i="1"/>
  <c r="H42" i="1"/>
  <c r="J42" i="1" s="1"/>
  <c r="G42" i="1"/>
  <c r="D42" i="1"/>
  <c r="H41" i="1"/>
  <c r="J41" i="1" s="1"/>
  <c r="K41" i="1" s="1"/>
  <c r="G41" i="1"/>
  <c r="D41" i="1"/>
  <c r="H40" i="1"/>
  <c r="J40" i="1" s="1"/>
  <c r="K40" i="1" s="1"/>
  <c r="G40" i="1"/>
  <c r="D40" i="1"/>
  <c r="J39" i="1"/>
  <c r="K39" i="1" s="1"/>
  <c r="G39" i="1"/>
  <c r="H39" i="1" s="1"/>
  <c r="D39" i="1"/>
  <c r="G38" i="1"/>
  <c r="H38" i="1" s="1"/>
  <c r="J38" i="1" s="1"/>
  <c r="K38" i="1" s="1"/>
  <c r="D38" i="1"/>
  <c r="J37" i="1"/>
  <c r="K37" i="1" s="1"/>
  <c r="G37" i="1"/>
  <c r="H37" i="1" s="1"/>
  <c r="D37" i="1"/>
  <c r="J36" i="1"/>
  <c r="K36" i="1" s="1"/>
  <c r="H36" i="1"/>
  <c r="G36" i="1"/>
  <c r="D36" i="1"/>
  <c r="G35" i="1"/>
  <c r="H35" i="1" s="1"/>
  <c r="J35" i="1" s="1"/>
  <c r="K35" i="1" s="1"/>
  <c r="D35" i="1"/>
  <c r="K34" i="1"/>
  <c r="H34" i="1"/>
  <c r="J34" i="1" s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J31" i="1"/>
  <c r="K31" i="1" s="1"/>
  <c r="G31" i="1"/>
  <c r="H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H28" i="1"/>
  <c r="J28" i="1" s="1"/>
  <c r="K28" i="1" s="1"/>
  <c r="G28" i="1"/>
  <c r="D28" i="1"/>
  <c r="H27" i="1"/>
  <c r="J27" i="1" s="1"/>
  <c r="K27" i="1" s="1"/>
  <c r="G27" i="1"/>
  <c r="D27" i="1"/>
  <c r="J26" i="1"/>
  <c r="K26" i="1" s="1"/>
  <c r="H26" i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J21" i="1"/>
  <c r="K21" i="1" s="1"/>
  <c r="G21" i="1"/>
  <c r="H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J10" i="1"/>
  <c r="K10" i="1" s="1"/>
  <c r="H10" i="1"/>
  <c r="G10" i="1"/>
  <c r="D10" i="1"/>
  <c r="H9" i="1"/>
  <c r="J9" i="1" s="1"/>
  <c r="K9" i="1" s="1"/>
  <c r="G9" i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G5" i="1"/>
  <c r="H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J159" i="1" l="1"/>
  <c r="K159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<sst xmlns="http://schemas.openxmlformats.org/spreadsheetml/2006/main" count="12" uniqueCount="12">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</sst>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35" activePane="bottomLeft" state="frozen"/>
      <selection pane="bottomLeft" activeCell="M156" sqref="M156:M157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42940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220</v>
      </c>
      <c r="G2">
        <f t="shared" ref="G2:G65" si="1">F2/4</f>
        <v>55</v>
      </c>
      <c r="H2">
        <f t="shared" ref="H2:H65" si="2">G2*12</f>
        <v>660</v>
      </c>
      <c r="I2">
        <v>69.400000000000006</v>
      </c>
      <c r="J2">
        <f t="shared" ref="J2:J65" si="3">H2/I2</f>
        <v>9.5100864553314111</v>
      </c>
      <c r="K2">
        <f t="shared" ref="K2:K33" si="4">MAX(0,J2-32)</f>
        <v>0</v>
      </c>
      <c r="L2">
        <f>(0.23/I2)*60</f>
        <v>0.19884726224783861</v>
      </c>
    </row>
    <row r="3" spans="1:12" x14ac:dyDescent="0.2">
      <c r="A3" s="1">
        <v>42940.003472222219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205</v>
      </c>
      <c r="G3">
        <f t="shared" si="1"/>
        <v>51.25</v>
      </c>
      <c r="H3">
        <f t="shared" si="2"/>
        <v>615</v>
      </c>
      <c r="I3">
        <v>68.099999999999994</v>
      </c>
      <c r="J3">
        <f t="shared" si="3"/>
        <v>9.0308370044052868</v>
      </c>
      <c r="K3">
        <f t="shared" si="4"/>
        <v>0</v>
      </c>
      <c r="L3">
        <f t="shared" ref="L3:L66" si="5">(0.23/I3)*60</f>
        <v>0.20264317180616742</v>
      </c>
    </row>
    <row r="4" spans="1:12" x14ac:dyDescent="0.2">
      <c r="A4" s="1">
        <v>42940.006944328707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199</v>
      </c>
      <c r="G4">
        <f t="shared" si="1"/>
        <v>49.75</v>
      </c>
      <c r="H4">
        <f t="shared" si="2"/>
        <v>597</v>
      </c>
      <c r="I4">
        <v>67.900000000000006</v>
      </c>
      <c r="J4">
        <f t="shared" si="3"/>
        <v>8.792341678939616</v>
      </c>
      <c r="K4">
        <f t="shared" si="4"/>
        <v>0</v>
      </c>
      <c r="L4">
        <f t="shared" si="5"/>
        <v>0.20324005891016197</v>
      </c>
    </row>
    <row r="5" spans="1:12" x14ac:dyDescent="0.2">
      <c r="A5" s="1">
        <v>42940.010416493053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166</v>
      </c>
      <c r="G5">
        <f t="shared" si="1"/>
        <v>41.5</v>
      </c>
      <c r="H5">
        <f t="shared" si="2"/>
        <v>498</v>
      </c>
      <c r="I5">
        <v>68.599999999999994</v>
      </c>
      <c r="J5">
        <f t="shared" si="3"/>
        <v>7.2594752186588929</v>
      </c>
      <c r="K5">
        <f t="shared" si="4"/>
        <v>0</v>
      </c>
      <c r="L5">
        <f t="shared" si="5"/>
        <v>0.20116618075801751</v>
      </c>
    </row>
    <row r="6" spans="1:12" x14ac:dyDescent="0.2">
      <c r="A6" s="1">
        <v>42940.013888657413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167</v>
      </c>
      <c r="G6">
        <f t="shared" si="1"/>
        <v>41.75</v>
      </c>
      <c r="H6">
        <f t="shared" si="2"/>
        <v>501</v>
      </c>
      <c r="I6">
        <v>68.599999999999994</v>
      </c>
      <c r="J6">
        <f t="shared" si="3"/>
        <v>7.3032069970845486</v>
      </c>
      <c r="K6">
        <f t="shared" si="4"/>
        <v>0</v>
      </c>
      <c r="L6">
        <f t="shared" si="5"/>
        <v>0.20116618075801751</v>
      </c>
    </row>
    <row r="7" spans="1:12" x14ac:dyDescent="0.2">
      <c r="A7" s="1">
        <v>42940.017360821759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160</v>
      </c>
      <c r="G7">
        <f t="shared" si="1"/>
        <v>40</v>
      </c>
      <c r="H7">
        <f t="shared" si="2"/>
        <v>480</v>
      </c>
      <c r="I7">
        <v>68.400000000000006</v>
      </c>
      <c r="J7">
        <f t="shared" si="3"/>
        <v>7.0175438596491224</v>
      </c>
      <c r="K7">
        <f t="shared" si="4"/>
        <v>0</v>
      </c>
      <c r="L7">
        <f t="shared" si="5"/>
        <v>0.20175438596491227</v>
      </c>
    </row>
    <row r="8" spans="1:12" x14ac:dyDescent="0.2">
      <c r="A8" s="1">
        <v>42940.020832986113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123</v>
      </c>
      <c r="G8">
        <f t="shared" si="1"/>
        <v>30.75</v>
      </c>
      <c r="H8">
        <f t="shared" si="2"/>
        <v>369</v>
      </c>
      <c r="I8">
        <v>68.599999999999994</v>
      </c>
      <c r="J8">
        <f t="shared" si="3"/>
        <v>5.3790087463556855</v>
      </c>
      <c r="K8">
        <f t="shared" si="4"/>
        <v>0</v>
      </c>
      <c r="L8">
        <f t="shared" si="5"/>
        <v>0.20116618075801751</v>
      </c>
    </row>
    <row r="9" spans="1:12" x14ac:dyDescent="0.2">
      <c r="A9" s="1">
        <v>42940.024305150473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126</v>
      </c>
      <c r="G9">
        <f t="shared" si="1"/>
        <v>31.5</v>
      </c>
      <c r="H9">
        <f t="shared" si="2"/>
        <v>378</v>
      </c>
      <c r="I9">
        <v>69</v>
      </c>
      <c r="J9">
        <f t="shared" si="3"/>
        <v>5.4782608695652177</v>
      </c>
      <c r="K9">
        <f t="shared" si="4"/>
        <v>0</v>
      </c>
      <c r="L9">
        <f t="shared" si="5"/>
        <v>0.2</v>
      </c>
    </row>
    <row r="10" spans="1:12" x14ac:dyDescent="0.2">
      <c r="A10" s="1">
        <v>42940.027777314812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116</v>
      </c>
      <c r="G10">
        <f t="shared" si="1"/>
        <v>29</v>
      </c>
      <c r="H10">
        <f t="shared" si="2"/>
        <v>348</v>
      </c>
      <c r="I10">
        <v>69</v>
      </c>
      <c r="J10">
        <f t="shared" si="3"/>
        <v>5.0434782608695654</v>
      </c>
      <c r="K10">
        <f t="shared" si="4"/>
        <v>0</v>
      </c>
      <c r="L10">
        <f t="shared" si="5"/>
        <v>0.2</v>
      </c>
    </row>
    <row r="11" spans="1:12" x14ac:dyDescent="0.2">
      <c r="A11" s="1">
        <v>42940.031249479172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97</v>
      </c>
      <c r="G11">
        <f t="shared" si="1"/>
        <v>24.25</v>
      </c>
      <c r="H11">
        <f t="shared" si="2"/>
        <v>291</v>
      </c>
      <c r="I11">
        <v>68.099999999999994</v>
      </c>
      <c r="J11">
        <f t="shared" si="3"/>
        <v>4.2731277533039655</v>
      </c>
      <c r="K11">
        <f t="shared" si="4"/>
        <v>0</v>
      </c>
      <c r="L11">
        <f t="shared" si="5"/>
        <v>0.20264317180616742</v>
      </c>
    </row>
    <row r="12" spans="1:12" x14ac:dyDescent="0.2">
      <c r="A12" s="1">
        <v>42940.034721643518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94</v>
      </c>
      <c r="G12">
        <f t="shared" si="1"/>
        <v>23.5</v>
      </c>
      <c r="H12">
        <f t="shared" si="2"/>
        <v>282</v>
      </c>
      <c r="I12">
        <v>66.099999999999994</v>
      </c>
      <c r="J12">
        <f t="shared" si="3"/>
        <v>4.2662632375189107</v>
      </c>
      <c r="K12">
        <f t="shared" si="4"/>
        <v>0</v>
      </c>
      <c r="L12">
        <f t="shared" si="5"/>
        <v>0.20877458396369142</v>
      </c>
    </row>
    <row r="13" spans="1:12" x14ac:dyDescent="0.2">
      <c r="A13" s="1">
        <v>42940.038193807872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104</v>
      </c>
      <c r="G13">
        <f t="shared" si="1"/>
        <v>26</v>
      </c>
      <c r="H13">
        <f t="shared" si="2"/>
        <v>312</v>
      </c>
      <c r="I13">
        <v>66.599999999999994</v>
      </c>
      <c r="J13">
        <f t="shared" si="3"/>
        <v>4.6846846846846848</v>
      </c>
      <c r="K13">
        <f t="shared" si="4"/>
        <v>0</v>
      </c>
      <c r="L13">
        <f t="shared" si="5"/>
        <v>0.20720720720720726</v>
      </c>
    </row>
    <row r="14" spans="1:12" x14ac:dyDescent="0.2">
      <c r="A14" s="1">
        <v>42940.041665972232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82</v>
      </c>
      <c r="G14">
        <f t="shared" si="1"/>
        <v>20.5</v>
      </c>
      <c r="H14">
        <f t="shared" si="2"/>
        <v>246</v>
      </c>
      <c r="I14">
        <v>67.400000000000006</v>
      </c>
      <c r="J14">
        <f t="shared" si="3"/>
        <v>3.6498516320474774</v>
      </c>
      <c r="K14">
        <f t="shared" si="4"/>
        <v>0</v>
      </c>
      <c r="L14">
        <f t="shared" si="5"/>
        <v>0.20474777448071216</v>
      </c>
    </row>
    <row r="15" spans="1:12" x14ac:dyDescent="0.2">
      <c r="A15" s="1">
        <v>42940.045138136571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72</v>
      </c>
      <c r="G15">
        <f t="shared" si="1"/>
        <v>18</v>
      </c>
      <c r="H15">
        <f t="shared" si="2"/>
        <v>216</v>
      </c>
      <c r="I15">
        <v>67.099999999999994</v>
      </c>
      <c r="J15">
        <f t="shared" si="3"/>
        <v>3.2190760059612522</v>
      </c>
      <c r="K15">
        <f t="shared" si="4"/>
        <v>0</v>
      </c>
      <c r="L15">
        <f t="shared" si="5"/>
        <v>0.20566318926974667</v>
      </c>
    </row>
    <row r="16" spans="1:12" x14ac:dyDescent="0.2">
      <c r="A16" s="1">
        <v>42940.048610300917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82</v>
      </c>
      <c r="G16">
        <f t="shared" si="1"/>
        <v>20.5</v>
      </c>
      <c r="H16">
        <f t="shared" si="2"/>
        <v>246</v>
      </c>
      <c r="I16">
        <v>67.400000000000006</v>
      </c>
      <c r="J16">
        <f t="shared" si="3"/>
        <v>3.6498516320474774</v>
      </c>
      <c r="K16">
        <f t="shared" si="4"/>
        <v>0</v>
      </c>
      <c r="L16">
        <f t="shared" si="5"/>
        <v>0.20474777448071216</v>
      </c>
    </row>
    <row r="17" spans="1:12" x14ac:dyDescent="0.2">
      <c r="A17" s="1">
        <v>42940.052082465278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68</v>
      </c>
      <c r="G17">
        <f t="shared" si="1"/>
        <v>17</v>
      </c>
      <c r="H17">
        <f t="shared" si="2"/>
        <v>204</v>
      </c>
      <c r="I17">
        <v>66.400000000000006</v>
      </c>
      <c r="J17">
        <f t="shared" si="3"/>
        <v>3.0722891566265056</v>
      </c>
      <c r="K17">
        <f t="shared" si="4"/>
        <v>0</v>
      </c>
      <c r="L17">
        <f t="shared" si="5"/>
        <v>0.20783132530120479</v>
      </c>
    </row>
    <row r="18" spans="1:12" x14ac:dyDescent="0.2">
      <c r="A18" s="1">
        <v>42940.055554629631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52</v>
      </c>
      <c r="G18">
        <f t="shared" si="1"/>
        <v>13</v>
      </c>
      <c r="H18">
        <f t="shared" si="2"/>
        <v>156</v>
      </c>
      <c r="I18">
        <v>67.099999999999994</v>
      </c>
      <c r="J18">
        <f t="shared" si="3"/>
        <v>2.324888226527571</v>
      </c>
      <c r="K18">
        <f t="shared" si="4"/>
        <v>0</v>
      </c>
      <c r="L18">
        <f t="shared" si="5"/>
        <v>0.20566318926974667</v>
      </c>
    </row>
    <row r="19" spans="1:12" x14ac:dyDescent="0.2">
      <c r="A19" s="1">
        <v>42940.059026793977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53</v>
      </c>
      <c r="G19">
        <f t="shared" si="1"/>
        <v>13.25</v>
      </c>
      <c r="H19">
        <f t="shared" si="2"/>
        <v>159</v>
      </c>
      <c r="I19">
        <v>67.7</v>
      </c>
      <c r="J19">
        <f t="shared" si="3"/>
        <v>2.3485967503692762</v>
      </c>
      <c r="K19">
        <f t="shared" si="4"/>
        <v>0</v>
      </c>
      <c r="L19">
        <f t="shared" si="5"/>
        <v>0.20384047267355981</v>
      </c>
    </row>
    <row r="20" spans="1:12" x14ac:dyDescent="0.2">
      <c r="A20" s="1">
        <v>42940.06249895833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48</v>
      </c>
      <c r="G20">
        <f t="shared" si="1"/>
        <v>12</v>
      </c>
      <c r="H20">
        <f t="shared" si="2"/>
        <v>144</v>
      </c>
      <c r="I20">
        <v>66.8</v>
      </c>
      <c r="J20">
        <f t="shared" si="3"/>
        <v>2.1556886227544911</v>
      </c>
      <c r="K20">
        <f t="shared" si="4"/>
        <v>0</v>
      </c>
      <c r="L20">
        <f t="shared" si="5"/>
        <v>0.20658682634730541</v>
      </c>
    </row>
    <row r="21" spans="1:12" x14ac:dyDescent="0.2">
      <c r="A21" s="1">
        <v>42940.065971122684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70</v>
      </c>
      <c r="G21">
        <f t="shared" si="1"/>
        <v>17.5</v>
      </c>
      <c r="H21">
        <f t="shared" si="2"/>
        <v>210</v>
      </c>
      <c r="I21">
        <v>67.8</v>
      </c>
      <c r="J21">
        <f t="shared" si="3"/>
        <v>3.0973451327433628</v>
      </c>
      <c r="K21">
        <f t="shared" si="4"/>
        <v>0</v>
      </c>
      <c r="L21">
        <f t="shared" si="5"/>
        <v>0.20353982300884957</v>
      </c>
    </row>
    <row r="22" spans="1:12" x14ac:dyDescent="0.2">
      <c r="A22" s="1">
        <v>42940.069443287037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54</v>
      </c>
      <c r="G22">
        <f t="shared" si="1"/>
        <v>13.5</v>
      </c>
      <c r="H22">
        <f t="shared" si="2"/>
        <v>162</v>
      </c>
      <c r="I22">
        <v>68.7</v>
      </c>
      <c r="J22">
        <f t="shared" si="3"/>
        <v>2.3580786026200871</v>
      </c>
      <c r="K22">
        <f t="shared" si="4"/>
        <v>0</v>
      </c>
      <c r="L22">
        <f t="shared" si="5"/>
        <v>0.20087336244541487</v>
      </c>
    </row>
    <row r="23" spans="1:12" x14ac:dyDescent="0.2">
      <c r="A23" s="1">
        <v>42940.07291545139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60</v>
      </c>
      <c r="G23">
        <f t="shared" si="1"/>
        <v>15</v>
      </c>
      <c r="H23">
        <f t="shared" si="2"/>
        <v>180</v>
      </c>
      <c r="I23">
        <v>68.7</v>
      </c>
      <c r="J23">
        <f t="shared" si="3"/>
        <v>2.6200873362445414</v>
      </c>
      <c r="K23">
        <f t="shared" si="4"/>
        <v>0</v>
      </c>
      <c r="L23">
        <f t="shared" si="5"/>
        <v>0.20087336244541487</v>
      </c>
    </row>
    <row r="24" spans="1:12" x14ac:dyDescent="0.2">
      <c r="A24" s="1">
        <v>42940.076387615743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55</v>
      </c>
      <c r="G24">
        <f t="shared" si="1"/>
        <v>13.75</v>
      </c>
      <c r="H24">
        <f t="shared" si="2"/>
        <v>165</v>
      </c>
      <c r="I24">
        <v>65.900000000000006</v>
      </c>
      <c r="J24">
        <f t="shared" si="3"/>
        <v>2.5037936267071319</v>
      </c>
      <c r="K24">
        <f t="shared" si="4"/>
        <v>0</v>
      </c>
      <c r="L24">
        <f t="shared" si="5"/>
        <v>0.20940819423368739</v>
      </c>
    </row>
    <row r="25" spans="1:12" x14ac:dyDescent="0.2">
      <c r="A25" s="1">
        <v>42940.079859780089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52</v>
      </c>
      <c r="G25">
        <f t="shared" si="1"/>
        <v>13</v>
      </c>
      <c r="H25">
        <f t="shared" si="2"/>
        <v>156</v>
      </c>
      <c r="I25">
        <v>66.599999999999994</v>
      </c>
      <c r="J25">
        <f t="shared" si="3"/>
        <v>2.3423423423423424</v>
      </c>
      <c r="K25">
        <f t="shared" si="4"/>
        <v>0</v>
      </c>
      <c r="L25">
        <f t="shared" si="5"/>
        <v>0.20720720720720726</v>
      </c>
    </row>
    <row r="26" spans="1:12" x14ac:dyDescent="0.2">
      <c r="A26" s="1">
        <v>42940.083331944443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53</v>
      </c>
      <c r="G26">
        <f t="shared" si="1"/>
        <v>13.25</v>
      </c>
      <c r="H26">
        <f t="shared" si="2"/>
        <v>159</v>
      </c>
      <c r="I26">
        <v>66.900000000000006</v>
      </c>
      <c r="J26">
        <f t="shared" si="3"/>
        <v>2.3766816143497755</v>
      </c>
      <c r="K26">
        <f t="shared" si="4"/>
        <v>0</v>
      </c>
      <c r="L26">
        <f t="shared" si="5"/>
        <v>0.20627802690582958</v>
      </c>
    </row>
    <row r="27" spans="1:12" x14ac:dyDescent="0.2">
      <c r="A27" s="1">
        <v>42940.086804108803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60</v>
      </c>
      <c r="G27">
        <f t="shared" si="1"/>
        <v>15</v>
      </c>
      <c r="H27">
        <f t="shared" si="2"/>
        <v>180</v>
      </c>
      <c r="I27">
        <v>66.7</v>
      </c>
      <c r="J27">
        <f t="shared" si="3"/>
        <v>2.6986506746626686</v>
      </c>
      <c r="K27">
        <f t="shared" si="4"/>
        <v>0</v>
      </c>
      <c r="L27">
        <f t="shared" si="5"/>
        <v>0.20689655172413793</v>
      </c>
    </row>
    <row r="28" spans="1:12" x14ac:dyDescent="0.2">
      <c r="A28" s="1">
        <v>42940.090276273149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62</v>
      </c>
      <c r="G28">
        <f t="shared" si="1"/>
        <v>15.5</v>
      </c>
      <c r="H28">
        <f t="shared" si="2"/>
        <v>186</v>
      </c>
      <c r="I28">
        <v>68</v>
      </c>
      <c r="J28">
        <f t="shared" si="3"/>
        <v>2.7352941176470589</v>
      </c>
      <c r="K28">
        <f t="shared" si="4"/>
        <v>0</v>
      </c>
      <c r="L28">
        <f t="shared" si="5"/>
        <v>0.20294117647058826</v>
      </c>
    </row>
    <row r="29" spans="1:12" x14ac:dyDescent="0.2">
      <c r="A29" s="1">
        <v>42940.093748437503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59</v>
      </c>
      <c r="G29">
        <f t="shared" si="1"/>
        <v>14.75</v>
      </c>
      <c r="H29">
        <f t="shared" si="2"/>
        <v>177</v>
      </c>
      <c r="I29">
        <v>68.3</v>
      </c>
      <c r="J29">
        <f t="shared" si="3"/>
        <v>2.5915080527086385</v>
      </c>
      <c r="K29">
        <f t="shared" si="4"/>
        <v>0</v>
      </c>
      <c r="L29">
        <f t="shared" si="5"/>
        <v>0.2020497803806735</v>
      </c>
    </row>
    <row r="30" spans="1:12" x14ac:dyDescent="0.2">
      <c r="A30" s="1">
        <v>42940.097220601849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78</v>
      </c>
      <c r="G30">
        <f t="shared" si="1"/>
        <v>19.5</v>
      </c>
      <c r="H30">
        <f t="shared" si="2"/>
        <v>234</v>
      </c>
      <c r="I30">
        <v>66.2</v>
      </c>
      <c r="J30">
        <f t="shared" si="3"/>
        <v>3.5347432024169181</v>
      </c>
      <c r="K30">
        <f t="shared" si="4"/>
        <v>0</v>
      </c>
      <c r="L30">
        <f t="shared" si="5"/>
        <v>0.20845921450151059</v>
      </c>
    </row>
    <row r="31" spans="1:12" x14ac:dyDescent="0.2">
      <c r="A31" s="1">
        <v>42940.100692766202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51</v>
      </c>
      <c r="G31">
        <f t="shared" si="1"/>
        <v>12.75</v>
      </c>
      <c r="H31">
        <f t="shared" si="2"/>
        <v>153</v>
      </c>
      <c r="I31">
        <v>67.7</v>
      </c>
      <c r="J31">
        <f t="shared" si="3"/>
        <v>2.2599704579025111</v>
      </c>
      <c r="K31">
        <f t="shared" si="4"/>
        <v>0</v>
      </c>
      <c r="L31">
        <f t="shared" si="5"/>
        <v>0.20384047267355981</v>
      </c>
    </row>
    <row r="32" spans="1:12" x14ac:dyDescent="0.2">
      <c r="A32" s="1">
        <v>42940.104164930563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53</v>
      </c>
      <c r="G32">
        <f t="shared" si="1"/>
        <v>13.25</v>
      </c>
      <c r="H32">
        <f t="shared" si="2"/>
        <v>159</v>
      </c>
      <c r="I32">
        <v>65.900000000000006</v>
      </c>
      <c r="J32">
        <f t="shared" si="3"/>
        <v>2.4127465857359636</v>
      </c>
      <c r="K32">
        <f t="shared" si="4"/>
        <v>0</v>
      </c>
      <c r="L32">
        <f t="shared" si="5"/>
        <v>0.20940819423368739</v>
      </c>
    </row>
    <row r="33" spans="1:12" x14ac:dyDescent="0.2">
      <c r="A33" s="1">
        <v>42940.107637094909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47</v>
      </c>
      <c r="G33">
        <f t="shared" si="1"/>
        <v>11.75</v>
      </c>
      <c r="H33">
        <f t="shared" si="2"/>
        <v>141</v>
      </c>
      <c r="I33">
        <v>68.5</v>
      </c>
      <c r="J33">
        <f t="shared" si="3"/>
        <v>2.0583941605839415</v>
      </c>
      <c r="K33">
        <f t="shared" si="4"/>
        <v>0</v>
      </c>
      <c r="L33">
        <f t="shared" si="5"/>
        <v>0.20145985401459857</v>
      </c>
    </row>
    <row r="34" spans="1:12" x14ac:dyDescent="0.2">
      <c r="A34" s="1">
        <v>42940.111109259262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36</v>
      </c>
      <c r="G34">
        <f t="shared" si="1"/>
        <v>9</v>
      </c>
      <c r="H34">
        <f t="shared" si="2"/>
        <v>108</v>
      </c>
      <c r="I34">
        <v>68</v>
      </c>
      <c r="J34">
        <f t="shared" si="3"/>
        <v>1.588235294117647</v>
      </c>
      <c r="K34">
        <f t="shared" ref="K34:K65" si="6">MAX(0,J34-32)</f>
        <v>0</v>
      </c>
      <c r="L34">
        <f t="shared" si="5"/>
        <v>0.20294117647058826</v>
      </c>
    </row>
    <row r="35" spans="1:12" x14ac:dyDescent="0.2">
      <c r="A35" s="1">
        <v>42940.114581423608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40</v>
      </c>
      <c r="G35">
        <f t="shared" si="1"/>
        <v>10</v>
      </c>
      <c r="H35">
        <f t="shared" si="2"/>
        <v>120</v>
      </c>
      <c r="I35">
        <v>66.8</v>
      </c>
      <c r="J35">
        <f t="shared" si="3"/>
        <v>1.7964071856287427</v>
      </c>
      <c r="K35">
        <f t="shared" si="6"/>
        <v>0</v>
      </c>
      <c r="L35">
        <f t="shared" si="5"/>
        <v>0.20658682634730541</v>
      </c>
    </row>
    <row r="36" spans="1:12" x14ac:dyDescent="0.2">
      <c r="A36" s="1">
        <v>42940.118053587961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35</v>
      </c>
      <c r="G36">
        <f t="shared" si="1"/>
        <v>8.75</v>
      </c>
      <c r="H36">
        <f t="shared" si="2"/>
        <v>105</v>
      </c>
      <c r="I36">
        <v>67.8</v>
      </c>
      <c r="J36">
        <f t="shared" si="3"/>
        <v>1.5486725663716814</v>
      </c>
      <c r="K36">
        <f t="shared" si="6"/>
        <v>0</v>
      </c>
      <c r="L36">
        <f t="shared" si="5"/>
        <v>0.20353982300884957</v>
      </c>
    </row>
    <row r="37" spans="1:12" x14ac:dyDescent="0.2">
      <c r="A37" s="1">
        <v>42940.121525752307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47</v>
      </c>
      <c r="G37">
        <f t="shared" si="1"/>
        <v>11.75</v>
      </c>
      <c r="H37">
        <f t="shared" si="2"/>
        <v>141</v>
      </c>
      <c r="I37">
        <v>67.900000000000006</v>
      </c>
      <c r="J37">
        <f t="shared" si="3"/>
        <v>2.0765832106038289</v>
      </c>
      <c r="K37">
        <f t="shared" si="6"/>
        <v>0</v>
      </c>
      <c r="L37">
        <f t="shared" si="5"/>
        <v>0.20324005891016197</v>
      </c>
    </row>
    <row r="38" spans="1:12" x14ac:dyDescent="0.2">
      <c r="A38" s="1">
        <v>42940.124997916668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68.3</v>
      </c>
      <c r="J38">
        <f t="shared" si="3"/>
        <v>1.9326500732064422</v>
      </c>
      <c r="K38">
        <f t="shared" si="6"/>
        <v>0</v>
      </c>
      <c r="L38">
        <f t="shared" si="5"/>
        <v>0.2020497803806735</v>
      </c>
    </row>
    <row r="39" spans="1:12" x14ac:dyDescent="0.2">
      <c r="A39" s="1">
        <v>42940.128470081021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41</v>
      </c>
      <c r="G39">
        <f t="shared" si="1"/>
        <v>10.25</v>
      </c>
      <c r="H39">
        <f t="shared" si="2"/>
        <v>123</v>
      </c>
      <c r="I39">
        <v>68.2</v>
      </c>
      <c r="J39">
        <f t="shared" si="3"/>
        <v>1.8035190615835777</v>
      </c>
      <c r="K39">
        <f t="shared" si="6"/>
        <v>0</v>
      </c>
      <c r="L39">
        <f t="shared" si="5"/>
        <v>0.20234604105571849</v>
      </c>
    </row>
    <row r="40" spans="1:12" x14ac:dyDescent="0.2">
      <c r="A40" s="1">
        <v>42940.131942245367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63</v>
      </c>
      <c r="G40">
        <f t="shared" si="1"/>
        <v>15.75</v>
      </c>
      <c r="H40">
        <f t="shared" si="2"/>
        <v>189</v>
      </c>
      <c r="I40">
        <v>67.099999999999994</v>
      </c>
      <c r="J40">
        <f t="shared" si="3"/>
        <v>2.8166915052160957</v>
      </c>
      <c r="K40">
        <f t="shared" si="6"/>
        <v>0</v>
      </c>
      <c r="L40">
        <f t="shared" si="5"/>
        <v>0.20566318926974667</v>
      </c>
    </row>
    <row r="41" spans="1:12" x14ac:dyDescent="0.2">
      <c r="A41" s="1">
        <v>42940.13541440972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51</v>
      </c>
      <c r="G41">
        <f t="shared" si="1"/>
        <v>12.75</v>
      </c>
      <c r="H41">
        <f t="shared" si="2"/>
        <v>153</v>
      </c>
      <c r="I41">
        <v>66.599999999999994</v>
      </c>
      <c r="J41">
        <f t="shared" si="3"/>
        <v>2.2972972972972974</v>
      </c>
      <c r="K41">
        <f t="shared" si="6"/>
        <v>0</v>
      </c>
      <c r="L41">
        <f t="shared" si="5"/>
        <v>0.20720720720720726</v>
      </c>
    </row>
    <row r="42" spans="1:12" x14ac:dyDescent="0.2">
      <c r="A42" s="1">
        <v>42940.138886574066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60</v>
      </c>
      <c r="G42">
        <f t="shared" si="1"/>
        <v>15</v>
      </c>
      <c r="H42">
        <f t="shared" si="2"/>
        <v>180</v>
      </c>
      <c r="I42">
        <v>67.2</v>
      </c>
      <c r="J42">
        <f t="shared" si="3"/>
        <v>2.6785714285714284</v>
      </c>
      <c r="K42">
        <f t="shared" si="6"/>
        <v>0</v>
      </c>
      <c r="L42">
        <f t="shared" si="5"/>
        <v>0.20535714285714285</v>
      </c>
    </row>
    <row r="43" spans="1:12" x14ac:dyDescent="0.2">
      <c r="A43" s="1">
        <v>42940.142358738427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65</v>
      </c>
      <c r="G43">
        <f t="shared" si="1"/>
        <v>16.25</v>
      </c>
      <c r="H43">
        <f t="shared" si="2"/>
        <v>195</v>
      </c>
      <c r="I43">
        <v>67.8</v>
      </c>
      <c r="J43">
        <f t="shared" si="3"/>
        <v>2.8761061946902657</v>
      </c>
      <c r="K43">
        <f t="shared" si="6"/>
        <v>0</v>
      </c>
      <c r="L43">
        <f t="shared" si="5"/>
        <v>0.20353982300884957</v>
      </c>
    </row>
    <row r="44" spans="1:12" x14ac:dyDescent="0.2">
      <c r="A44" s="1">
        <v>42940.14583090278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68.3</v>
      </c>
      <c r="J44">
        <f t="shared" si="3"/>
        <v>2.4158125915080526</v>
      </c>
      <c r="K44">
        <f t="shared" si="6"/>
        <v>0</v>
      </c>
      <c r="L44">
        <f t="shared" si="5"/>
        <v>0.2020497803806735</v>
      </c>
    </row>
    <row r="45" spans="1:12" x14ac:dyDescent="0.2">
      <c r="A45" s="1">
        <v>42940.149303067134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69.099999999999994</v>
      </c>
      <c r="J45">
        <f t="shared" si="3"/>
        <v>2.4312590448625184</v>
      </c>
      <c r="K45">
        <f t="shared" si="6"/>
        <v>0</v>
      </c>
      <c r="L45">
        <f t="shared" si="5"/>
        <v>0.19971056439942114</v>
      </c>
    </row>
    <row r="46" spans="1:12" x14ac:dyDescent="0.2">
      <c r="A46" s="1">
        <v>42940.15277523148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64</v>
      </c>
      <c r="G46">
        <f t="shared" si="1"/>
        <v>16</v>
      </c>
      <c r="H46">
        <f t="shared" si="2"/>
        <v>192</v>
      </c>
      <c r="I46">
        <v>69</v>
      </c>
      <c r="J46">
        <f t="shared" si="3"/>
        <v>2.7826086956521738</v>
      </c>
      <c r="K46">
        <f t="shared" si="6"/>
        <v>0</v>
      </c>
      <c r="L46">
        <f t="shared" si="5"/>
        <v>0.2</v>
      </c>
    </row>
    <row r="47" spans="1:12" x14ac:dyDescent="0.2">
      <c r="A47" s="1">
        <v>42940.156247395833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61</v>
      </c>
      <c r="G47">
        <f t="shared" si="1"/>
        <v>15.25</v>
      </c>
      <c r="H47">
        <f t="shared" si="2"/>
        <v>183</v>
      </c>
      <c r="I47">
        <v>68.3</v>
      </c>
      <c r="J47">
        <f t="shared" si="3"/>
        <v>2.6793557833089312</v>
      </c>
      <c r="K47">
        <f t="shared" si="6"/>
        <v>0</v>
      </c>
      <c r="L47">
        <f t="shared" si="5"/>
        <v>0.2020497803806735</v>
      </c>
    </row>
    <row r="48" spans="1:12" x14ac:dyDescent="0.2">
      <c r="A48" s="1">
        <v>42940.159719560193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56</v>
      </c>
      <c r="G48">
        <f t="shared" si="1"/>
        <v>14</v>
      </c>
      <c r="H48">
        <f t="shared" si="2"/>
        <v>168</v>
      </c>
      <c r="I48">
        <v>68.400000000000006</v>
      </c>
      <c r="J48">
        <f t="shared" si="3"/>
        <v>2.4561403508771926</v>
      </c>
      <c r="K48">
        <f t="shared" si="6"/>
        <v>0</v>
      </c>
      <c r="L48">
        <f t="shared" si="5"/>
        <v>0.20175438596491227</v>
      </c>
    </row>
    <row r="49" spans="1:12" x14ac:dyDescent="0.2">
      <c r="A49" s="1">
        <v>42940.16319172454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82</v>
      </c>
      <c r="G49">
        <f t="shared" si="1"/>
        <v>20.5</v>
      </c>
      <c r="H49">
        <f t="shared" si="2"/>
        <v>246</v>
      </c>
      <c r="I49">
        <v>68.5</v>
      </c>
      <c r="J49">
        <f t="shared" si="3"/>
        <v>3.5912408759124088</v>
      </c>
      <c r="K49">
        <f t="shared" si="6"/>
        <v>0</v>
      </c>
      <c r="L49">
        <f t="shared" si="5"/>
        <v>0.20145985401459857</v>
      </c>
    </row>
    <row r="50" spans="1:12" x14ac:dyDescent="0.2">
      <c r="A50" s="1">
        <v>42940.166663888893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77</v>
      </c>
      <c r="G50">
        <f t="shared" si="1"/>
        <v>19.25</v>
      </c>
      <c r="H50">
        <f t="shared" si="2"/>
        <v>231</v>
      </c>
      <c r="I50">
        <v>66.7</v>
      </c>
      <c r="J50">
        <f t="shared" si="3"/>
        <v>3.4632683658170915</v>
      </c>
      <c r="K50">
        <f t="shared" si="6"/>
        <v>0</v>
      </c>
      <c r="L50">
        <f t="shared" si="5"/>
        <v>0.20689655172413793</v>
      </c>
    </row>
    <row r="51" spans="1:12" x14ac:dyDescent="0.2">
      <c r="A51" s="1">
        <v>42940.170136053239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92</v>
      </c>
      <c r="G51">
        <f t="shared" si="1"/>
        <v>23</v>
      </c>
      <c r="H51">
        <f t="shared" si="2"/>
        <v>276</v>
      </c>
      <c r="I51">
        <v>67.099999999999994</v>
      </c>
      <c r="J51">
        <f t="shared" si="3"/>
        <v>4.113263785394933</v>
      </c>
      <c r="K51">
        <f t="shared" si="6"/>
        <v>0</v>
      </c>
      <c r="L51">
        <f t="shared" si="5"/>
        <v>0.20566318926974667</v>
      </c>
    </row>
    <row r="52" spans="1:12" x14ac:dyDescent="0.2">
      <c r="A52" s="1">
        <v>42940.173608217592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98</v>
      </c>
      <c r="G52">
        <f t="shared" si="1"/>
        <v>24.5</v>
      </c>
      <c r="H52">
        <f t="shared" si="2"/>
        <v>294</v>
      </c>
      <c r="I52">
        <v>65.7</v>
      </c>
      <c r="J52">
        <f t="shared" si="3"/>
        <v>4.474885844748858</v>
      </c>
      <c r="K52">
        <f t="shared" si="6"/>
        <v>0</v>
      </c>
      <c r="L52">
        <f t="shared" si="5"/>
        <v>0.21004566210045661</v>
      </c>
    </row>
    <row r="53" spans="1:12" x14ac:dyDescent="0.2">
      <c r="A53" s="1">
        <v>42940.177080381953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126</v>
      </c>
      <c r="G53">
        <f t="shared" si="1"/>
        <v>31.5</v>
      </c>
      <c r="H53">
        <f t="shared" si="2"/>
        <v>378</v>
      </c>
      <c r="I53">
        <v>65.8</v>
      </c>
      <c r="J53">
        <f t="shared" si="3"/>
        <v>5.7446808510638299</v>
      </c>
      <c r="K53">
        <f t="shared" si="6"/>
        <v>0</v>
      </c>
      <c r="L53">
        <f t="shared" si="5"/>
        <v>0.20972644376899699</v>
      </c>
    </row>
    <row r="54" spans="1:12" x14ac:dyDescent="0.2">
      <c r="A54" s="1">
        <v>42940.180552546299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119</v>
      </c>
      <c r="G54">
        <f t="shared" si="1"/>
        <v>29.75</v>
      </c>
      <c r="H54">
        <f t="shared" si="2"/>
        <v>357</v>
      </c>
      <c r="I54">
        <v>68.5</v>
      </c>
      <c r="J54">
        <f t="shared" si="3"/>
        <v>5.211678832116788</v>
      </c>
      <c r="K54">
        <f t="shared" si="6"/>
        <v>0</v>
      </c>
      <c r="L54">
        <f t="shared" si="5"/>
        <v>0.20145985401459857</v>
      </c>
    </row>
    <row r="55" spans="1:12" x14ac:dyDescent="0.2">
      <c r="A55" s="1">
        <v>42940.184024710637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127</v>
      </c>
      <c r="G55">
        <f t="shared" si="1"/>
        <v>31.75</v>
      </c>
      <c r="H55">
        <f t="shared" si="2"/>
        <v>381</v>
      </c>
      <c r="I55">
        <v>67.900000000000006</v>
      </c>
      <c r="J55">
        <f t="shared" si="3"/>
        <v>5.6111929307805593</v>
      </c>
      <c r="K55">
        <f t="shared" si="6"/>
        <v>0</v>
      </c>
      <c r="L55">
        <f t="shared" si="5"/>
        <v>0.20324005891016197</v>
      </c>
    </row>
    <row r="56" spans="1:12" x14ac:dyDescent="0.2">
      <c r="A56" s="1">
        <v>42940.187496874998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142</v>
      </c>
      <c r="G56">
        <f t="shared" si="1"/>
        <v>35.5</v>
      </c>
      <c r="H56">
        <f t="shared" si="2"/>
        <v>426</v>
      </c>
      <c r="I56">
        <v>68.7</v>
      </c>
      <c r="J56">
        <f t="shared" si="3"/>
        <v>6.2008733624454146</v>
      </c>
      <c r="K56">
        <f t="shared" si="6"/>
        <v>0</v>
      </c>
      <c r="L56">
        <f t="shared" si="5"/>
        <v>0.20087336244541487</v>
      </c>
    </row>
    <row r="57" spans="1:12" x14ac:dyDescent="0.2">
      <c r="A57" s="1">
        <v>42940.190969039351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150</v>
      </c>
      <c r="G57">
        <f t="shared" si="1"/>
        <v>37.5</v>
      </c>
      <c r="H57">
        <f t="shared" si="2"/>
        <v>450</v>
      </c>
      <c r="I57">
        <v>68.8</v>
      </c>
      <c r="J57">
        <f t="shared" si="3"/>
        <v>6.5406976744186052</v>
      </c>
      <c r="K57">
        <f t="shared" si="6"/>
        <v>0</v>
      </c>
      <c r="L57">
        <f t="shared" si="5"/>
        <v>0.20058139534883723</v>
      </c>
    </row>
    <row r="58" spans="1:12" x14ac:dyDescent="0.2">
      <c r="A58" s="1">
        <v>42940.194441203697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166</v>
      </c>
      <c r="G58">
        <f t="shared" si="1"/>
        <v>41.5</v>
      </c>
      <c r="H58">
        <f t="shared" si="2"/>
        <v>498</v>
      </c>
      <c r="I58">
        <v>68.8</v>
      </c>
      <c r="J58">
        <f t="shared" si="3"/>
        <v>7.2383720930232558</v>
      </c>
      <c r="K58">
        <f t="shared" si="6"/>
        <v>0</v>
      </c>
      <c r="L58">
        <f t="shared" si="5"/>
        <v>0.20058139534883723</v>
      </c>
    </row>
    <row r="59" spans="1:12" x14ac:dyDescent="0.2">
      <c r="A59" s="1">
        <v>42940.197913368058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172</v>
      </c>
      <c r="G59">
        <f t="shared" si="1"/>
        <v>43</v>
      </c>
      <c r="H59">
        <f t="shared" si="2"/>
        <v>516</v>
      </c>
      <c r="I59">
        <v>68.599999999999994</v>
      </c>
      <c r="J59">
        <f t="shared" si="3"/>
        <v>7.5218658892128287</v>
      </c>
      <c r="K59">
        <f t="shared" si="6"/>
        <v>0</v>
      </c>
      <c r="L59">
        <f t="shared" si="5"/>
        <v>0.20116618075801751</v>
      </c>
    </row>
    <row r="60" spans="1:12" x14ac:dyDescent="0.2">
      <c r="A60" s="1">
        <v>42940.201385532397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214</v>
      </c>
      <c r="G60">
        <f t="shared" si="1"/>
        <v>53.5</v>
      </c>
      <c r="H60">
        <f t="shared" si="2"/>
        <v>642</v>
      </c>
      <c r="I60">
        <v>68.099999999999994</v>
      </c>
      <c r="J60">
        <f t="shared" si="3"/>
        <v>9.4273127753303978</v>
      </c>
      <c r="K60">
        <f t="shared" si="6"/>
        <v>0</v>
      </c>
      <c r="L60">
        <f t="shared" si="5"/>
        <v>0.20264317180616742</v>
      </c>
    </row>
    <row r="61" spans="1:12" x14ac:dyDescent="0.2">
      <c r="A61" s="1">
        <v>42940.204857696757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200</v>
      </c>
      <c r="G61">
        <f t="shared" si="1"/>
        <v>50</v>
      </c>
      <c r="H61">
        <f t="shared" si="2"/>
        <v>600</v>
      </c>
      <c r="I61">
        <v>69.599999999999994</v>
      </c>
      <c r="J61">
        <f t="shared" si="3"/>
        <v>8.6206896551724146</v>
      </c>
      <c r="K61">
        <f t="shared" si="6"/>
        <v>0</v>
      </c>
      <c r="L61">
        <f t="shared" si="5"/>
        <v>0.19827586206896555</v>
      </c>
    </row>
    <row r="62" spans="1:12" x14ac:dyDescent="0.2">
      <c r="A62" s="1">
        <v>42940.208329861111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261</v>
      </c>
      <c r="G62">
        <f t="shared" si="1"/>
        <v>65.25</v>
      </c>
      <c r="H62">
        <f t="shared" si="2"/>
        <v>783</v>
      </c>
      <c r="I62">
        <v>71.5</v>
      </c>
      <c r="J62">
        <f t="shared" si="3"/>
        <v>10.951048951048952</v>
      </c>
      <c r="K62">
        <f t="shared" si="6"/>
        <v>0</v>
      </c>
      <c r="L62">
        <f t="shared" si="5"/>
        <v>0.19300699300699301</v>
      </c>
    </row>
    <row r="63" spans="1:12" x14ac:dyDescent="0.2">
      <c r="A63" s="1">
        <v>42940.211802025457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241</v>
      </c>
      <c r="G63">
        <f t="shared" si="1"/>
        <v>60.25</v>
      </c>
      <c r="H63">
        <f t="shared" si="2"/>
        <v>723</v>
      </c>
      <c r="I63">
        <v>70</v>
      </c>
      <c r="J63">
        <f t="shared" si="3"/>
        <v>10.328571428571429</v>
      </c>
      <c r="K63">
        <f t="shared" si="6"/>
        <v>0</v>
      </c>
      <c r="L63">
        <f t="shared" si="5"/>
        <v>0.19714285714285715</v>
      </c>
    </row>
    <row r="64" spans="1:12" x14ac:dyDescent="0.2">
      <c r="A64" s="1">
        <v>42940.215274189817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267</v>
      </c>
      <c r="G64">
        <f t="shared" si="1"/>
        <v>66.75</v>
      </c>
      <c r="H64">
        <f t="shared" si="2"/>
        <v>801</v>
      </c>
      <c r="I64">
        <v>69.099999999999994</v>
      </c>
      <c r="J64">
        <f t="shared" si="3"/>
        <v>11.591895803183792</v>
      </c>
      <c r="K64">
        <f t="shared" si="6"/>
        <v>0</v>
      </c>
      <c r="L64">
        <f t="shared" si="5"/>
        <v>0.19971056439942114</v>
      </c>
    </row>
    <row r="65" spans="1:12" x14ac:dyDescent="0.2">
      <c r="A65" s="1">
        <v>42940.218746354163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285</v>
      </c>
      <c r="G65">
        <f t="shared" si="1"/>
        <v>71.25</v>
      </c>
      <c r="H65">
        <f t="shared" si="2"/>
        <v>855</v>
      </c>
      <c r="I65">
        <v>70.099999999999994</v>
      </c>
      <c r="J65">
        <f t="shared" si="3"/>
        <v>12.196861626248218</v>
      </c>
      <c r="K65">
        <f t="shared" si="6"/>
        <v>0</v>
      </c>
      <c r="L65">
        <f t="shared" si="5"/>
        <v>0.19686162624821685</v>
      </c>
    </row>
    <row r="66" spans="1:12" x14ac:dyDescent="0.2">
      <c r="A66" s="1">
        <v>42940.222218518516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300</v>
      </c>
      <c r="G66">
        <f t="shared" ref="G66:G129" si="8">F66/4</f>
        <v>75</v>
      </c>
      <c r="H66">
        <f t="shared" ref="H66:H129" si="9">G66*12</f>
        <v>900</v>
      </c>
      <c r="I66">
        <v>70.599999999999994</v>
      </c>
      <c r="J66">
        <f t="shared" ref="J66:J129" si="10">H66/I66</f>
        <v>12.74787535410765</v>
      </c>
      <c r="K66">
        <f t="shared" ref="K66:K97" si="11">MAX(0,J66-32)</f>
        <v>0</v>
      </c>
      <c r="L66">
        <f t="shared" si="5"/>
        <v>0.19546742209631729</v>
      </c>
    </row>
    <row r="67" spans="1:12" x14ac:dyDescent="0.2">
      <c r="A67" s="1">
        <v>42940.22569068287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339</v>
      </c>
      <c r="G67">
        <f t="shared" si="8"/>
        <v>84.75</v>
      </c>
      <c r="H67">
        <f t="shared" si="9"/>
        <v>1017</v>
      </c>
      <c r="I67">
        <v>70.8</v>
      </c>
      <c r="J67">
        <f t="shared" si="10"/>
        <v>14.364406779661017</v>
      </c>
      <c r="K67">
        <f t="shared" si="11"/>
        <v>0</v>
      </c>
      <c r="L67">
        <f t="shared" ref="L67:L130" si="12">(0.23/I67)*60</f>
        <v>0.19491525423728814</v>
      </c>
    </row>
    <row r="68" spans="1:12" x14ac:dyDescent="0.2">
      <c r="A68" s="1">
        <v>42940.229162847223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300</v>
      </c>
      <c r="G68">
        <f t="shared" si="8"/>
        <v>75</v>
      </c>
      <c r="H68">
        <f t="shared" si="9"/>
        <v>900</v>
      </c>
      <c r="I68">
        <v>70.900000000000006</v>
      </c>
      <c r="J68">
        <f t="shared" si="10"/>
        <v>12.693935119887165</v>
      </c>
      <c r="K68">
        <f t="shared" si="11"/>
        <v>0</v>
      </c>
      <c r="L68">
        <f t="shared" si="12"/>
        <v>0.19464033850493653</v>
      </c>
    </row>
    <row r="69" spans="1:12" x14ac:dyDescent="0.2">
      <c r="A69" s="1">
        <v>42940.232635011584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321</v>
      </c>
      <c r="G69">
        <f t="shared" si="8"/>
        <v>80.25</v>
      </c>
      <c r="H69">
        <f t="shared" si="9"/>
        <v>963</v>
      </c>
      <c r="I69">
        <v>70.7</v>
      </c>
      <c r="J69">
        <f t="shared" si="10"/>
        <v>13.62093352192362</v>
      </c>
      <c r="K69">
        <f t="shared" si="11"/>
        <v>0</v>
      </c>
      <c r="L69">
        <f t="shared" si="12"/>
        <v>0.19519094766619519</v>
      </c>
    </row>
    <row r="70" spans="1:12" x14ac:dyDescent="0.2">
      <c r="A70" s="1">
        <v>42940.236107175922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317</v>
      </c>
      <c r="G70">
        <f t="shared" si="8"/>
        <v>79.25</v>
      </c>
      <c r="H70">
        <f t="shared" si="9"/>
        <v>951</v>
      </c>
      <c r="I70">
        <v>69.400000000000006</v>
      </c>
      <c r="J70">
        <f t="shared" si="10"/>
        <v>13.703170028818443</v>
      </c>
      <c r="K70">
        <f t="shared" si="11"/>
        <v>0</v>
      </c>
      <c r="L70">
        <f t="shared" si="12"/>
        <v>0.19884726224783861</v>
      </c>
    </row>
    <row r="71" spans="1:12" x14ac:dyDescent="0.2">
      <c r="A71" s="1">
        <v>42940.239579340283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397</v>
      </c>
      <c r="G71">
        <f t="shared" si="8"/>
        <v>99.25</v>
      </c>
      <c r="H71">
        <f t="shared" si="9"/>
        <v>1191</v>
      </c>
      <c r="I71">
        <v>67.5</v>
      </c>
      <c r="J71">
        <f t="shared" si="10"/>
        <v>17.644444444444446</v>
      </c>
      <c r="K71">
        <f t="shared" si="11"/>
        <v>0</v>
      </c>
      <c r="L71">
        <f t="shared" si="12"/>
        <v>0.20444444444444446</v>
      </c>
    </row>
    <row r="72" spans="1:12" x14ac:dyDescent="0.2">
      <c r="A72" s="1">
        <v>42940.243051504629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357</v>
      </c>
      <c r="G72">
        <f t="shared" si="8"/>
        <v>89.25</v>
      </c>
      <c r="H72">
        <f t="shared" si="9"/>
        <v>1071</v>
      </c>
      <c r="I72">
        <v>67.900000000000006</v>
      </c>
      <c r="J72">
        <f t="shared" si="10"/>
        <v>15.773195876288659</v>
      </c>
      <c r="K72">
        <f t="shared" si="11"/>
        <v>0</v>
      </c>
      <c r="L72">
        <f t="shared" si="12"/>
        <v>0.20324005891016197</v>
      </c>
    </row>
    <row r="73" spans="1:12" x14ac:dyDescent="0.2">
      <c r="A73" s="1">
        <v>42940.246523668982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367</v>
      </c>
      <c r="G73">
        <f t="shared" si="8"/>
        <v>91.75</v>
      </c>
      <c r="H73">
        <f t="shared" si="9"/>
        <v>1101</v>
      </c>
      <c r="I73">
        <v>67.5</v>
      </c>
      <c r="J73">
        <f t="shared" si="10"/>
        <v>16.31111111111111</v>
      </c>
      <c r="K73">
        <f t="shared" si="11"/>
        <v>0</v>
      </c>
      <c r="L73">
        <f t="shared" si="12"/>
        <v>0.20444444444444446</v>
      </c>
    </row>
    <row r="74" spans="1:12" x14ac:dyDescent="0.2">
      <c r="A74" s="1">
        <v>42940.249995833343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356</v>
      </c>
      <c r="G74">
        <f t="shared" si="8"/>
        <v>89</v>
      </c>
      <c r="H74">
        <f t="shared" si="9"/>
        <v>1068</v>
      </c>
      <c r="I74">
        <v>71.5</v>
      </c>
      <c r="J74">
        <f t="shared" si="10"/>
        <v>14.937062937062937</v>
      </c>
      <c r="K74">
        <f t="shared" si="11"/>
        <v>0</v>
      </c>
      <c r="L74">
        <f t="shared" si="12"/>
        <v>0.19300699300699301</v>
      </c>
    </row>
    <row r="75" spans="1:12" x14ac:dyDescent="0.2">
      <c r="A75" s="1">
        <v>42940.253467997682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391</v>
      </c>
      <c r="G75">
        <f t="shared" si="8"/>
        <v>97.75</v>
      </c>
      <c r="H75">
        <f t="shared" si="9"/>
        <v>1173</v>
      </c>
      <c r="I75">
        <v>68.7</v>
      </c>
      <c r="J75">
        <f t="shared" si="10"/>
        <v>17.074235807860262</v>
      </c>
      <c r="K75">
        <f t="shared" si="11"/>
        <v>0</v>
      </c>
      <c r="L75">
        <f t="shared" si="12"/>
        <v>0.20087336244541487</v>
      </c>
    </row>
    <row r="76" spans="1:12" x14ac:dyDescent="0.2">
      <c r="A76" s="1">
        <v>42940.256940162028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459</v>
      </c>
      <c r="G76">
        <f t="shared" si="8"/>
        <v>114.75</v>
      </c>
      <c r="H76">
        <f t="shared" si="9"/>
        <v>1377</v>
      </c>
      <c r="I76">
        <v>66.2</v>
      </c>
      <c r="J76">
        <f t="shared" si="10"/>
        <v>20.800604229607249</v>
      </c>
      <c r="K76">
        <f t="shared" si="11"/>
        <v>0</v>
      </c>
      <c r="L76">
        <f t="shared" si="12"/>
        <v>0.20845921450151059</v>
      </c>
    </row>
    <row r="77" spans="1:12" x14ac:dyDescent="0.2">
      <c r="A77" s="1">
        <v>42940.260412326388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400</v>
      </c>
      <c r="G77">
        <f t="shared" si="8"/>
        <v>100</v>
      </c>
      <c r="H77">
        <f t="shared" si="9"/>
        <v>1200</v>
      </c>
      <c r="I77">
        <v>63.9</v>
      </c>
      <c r="J77">
        <f t="shared" si="10"/>
        <v>18.779342723004696</v>
      </c>
      <c r="K77">
        <f t="shared" si="11"/>
        <v>0</v>
      </c>
      <c r="L77">
        <f t="shared" si="12"/>
        <v>0.215962441314554</v>
      </c>
    </row>
    <row r="78" spans="1:12" x14ac:dyDescent="0.2">
      <c r="A78" s="1">
        <v>42940.263884490741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445</v>
      </c>
      <c r="G78">
        <f t="shared" si="8"/>
        <v>111.25</v>
      </c>
      <c r="H78">
        <f t="shared" si="9"/>
        <v>1335</v>
      </c>
      <c r="I78">
        <v>65.099999999999994</v>
      </c>
      <c r="J78">
        <f t="shared" si="10"/>
        <v>20.506912442396317</v>
      </c>
      <c r="K78">
        <f t="shared" si="11"/>
        <v>0</v>
      </c>
      <c r="L78">
        <f t="shared" si="12"/>
        <v>0.21198156682027652</v>
      </c>
    </row>
    <row r="79" spans="1:12" x14ac:dyDescent="0.2">
      <c r="A79" s="1">
        <v>42940.267356655087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451</v>
      </c>
      <c r="G79">
        <f t="shared" si="8"/>
        <v>112.75</v>
      </c>
      <c r="H79">
        <f t="shared" si="9"/>
        <v>1353</v>
      </c>
      <c r="I79">
        <v>65.099999999999994</v>
      </c>
      <c r="J79">
        <f t="shared" si="10"/>
        <v>20.783410138248851</v>
      </c>
      <c r="K79">
        <f t="shared" si="11"/>
        <v>0</v>
      </c>
      <c r="L79">
        <f t="shared" si="12"/>
        <v>0.21198156682027652</v>
      </c>
    </row>
    <row r="80" spans="1:12" x14ac:dyDescent="0.2">
      <c r="A80" s="1">
        <v>42940.270828819448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483</v>
      </c>
      <c r="G80">
        <f t="shared" si="8"/>
        <v>120.75</v>
      </c>
      <c r="H80">
        <f t="shared" si="9"/>
        <v>1449</v>
      </c>
      <c r="I80">
        <v>65.7</v>
      </c>
      <c r="J80">
        <f t="shared" si="10"/>
        <v>22.054794520547944</v>
      </c>
      <c r="K80">
        <f t="shared" si="11"/>
        <v>0</v>
      </c>
      <c r="L80">
        <f t="shared" si="12"/>
        <v>0.21004566210045661</v>
      </c>
    </row>
    <row r="81" spans="1:12" x14ac:dyDescent="0.2">
      <c r="A81" s="1">
        <v>42940.274300983787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492</v>
      </c>
      <c r="G81">
        <f t="shared" si="8"/>
        <v>123</v>
      </c>
      <c r="H81">
        <f t="shared" si="9"/>
        <v>1476</v>
      </c>
      <c r="I81">
        <v>65.8</v>
      </c>
      <c r="J81">
        <f t="shared" si="10"/>
        <v>22.43161094224924</v>
      </c>
      <c r="K81">
        <f t="shared" si="11"/>
        <v>0</v>
      </c>
      <c r="L81">
        <f t="shared" si="12"/>
        <v>0.20972644376899699</v>
      </c>
    </row>
    <row r="82" spans="1:12" x14ac:dyDescent="0.2">
      <c r="A82" s="1">
        <v>42940.277773148147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480</v>
      </c>
      <c r="G82">
        <f t="shared" si="8"/>
        <v>120</v>
      </c>
      <c r="H82">
        <f t="shared" si="9"/>
        <v>1440</v>
      </c>
      <c r="I82">
        <v>65.900000000000006</v>
      </c>
      <c r="J82">
        <f t="shared" si="10"/>
        <v>21.851289833080422</v>
      </c>
      <c r="K82">
        <f t="shared" si="11"/>
        <v>0</v>
      </c>
      <c r="L82">
        <f t="shared" si="12"/>
        <v>0.20940819423368739</v>
      </c>
    </row>
    <row r="83" spans="1:12" x14ac:dyDescent="0.2">
      <c r="A83" s="1">
        <v>42940.281245312501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563</v>
      </c>
      <c r="G83">
        <f t="shared" si="8"/>
        <v>140.75</v>
      </c>
      <c r="H83">
        <f t="shared" si="9"/>
        <v>1689</v>
      </c>
      <c r="I83">
        <v>65.3</v>
      </c>
      <c r="J83">
        <f t="shared" si="10"/>
        <v>25.865237366003065</v>
      </c>
      <c r="K83">
        <f t="shared" si="11"/>
        <v>0</v>
      </c>
      <c r="L83">
        <f t="shared" si="12"/>
        <v>0.2113323124042879</v>
      </c>
    </row>
    <row r="84" spans="1:12" x14ac:dyDescent="0.2">
      <c r="A84" s="1">
        <v>42940.284717476847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502</v>
      </c>
      <c r="G84">
        <f t="shared" si="8"/>
        <v>125.5</v>
      </c>
      <c r="H84">
        <f t="shared" si="9"/>
        <v>1506</v>
      </c>
      <c r="I84">
        <v>65.3</v>
      </c>
      <c r="J84">
        <f t="shared" si="10"/>
        <v>23.062787136294027</v>
      </c>
      <c r="K84">
        <f t="shared" si="11"/>
        <v>0</v>
      </c>
      <c r="L84">
        <f t="shared" si="12"/>
        <v>0.2113323124042879</v>
      </c>
    </row>
    <row r="85" spans="1:12" x14ac:dyDescent="0.2">
      <c r="A85" s="1">
        <v>42940.288189641207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453</v>
      </c>
      <c r="G85">
        <f t="shared" si="8"/>
        <v>113.25</v>
      </c>
      <c r="H85">
        <f t="shared" si="9"/>
        <v>1359</v>
      </c>
      <c r="I85">
        <v>66.3</v>
      </c>
      <c r="J85">
        <f t="shared" si="10"/>
        <v>20.497737556561088</v>
      </c>
      <c r="K85">
        <f t="shared" si="11"/>
        <v>0</v>
      </c>
      <c r="L85">
        <f t="shared" si="12"/>
        <v>0.20814479638009051</v>
      </c>
    </row>
    <row r="86" spans="1:12" x14ac:dyDescent="0.2">
      <c r="A86" s="1">
        <v>42940.291661805553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439</v>
      </c>
      <c r="G86">
        <f t="shared" si="8"/>
        <v>109.75</v>
      </c>
      <c r="H86">
        <f t="shared" si="9"/>
        <v>1317</v>
      </c>
      <c r="I86">
        <v>65.7</v>
      </c>
      <c r="J86">
        <f t="shared" si="10"/>
        <v>20.045662100456621</v>
      </c>
      <c r="K86">
        <f t="shared" si="11"/>
        <v>0</v>
      </c>
      <c r="L86">
        <f t="shared" si="12"/>
        <v>0.21004566210045661</v>
      </c>
    </row>
    <row r="87" spans="1:12" x14ac:dyDescent="0.2">
      <c r="A87" s="1">
        <v>42940.295133969907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525</v>
      </c>
      <c r="G87">
        <f t="shared" si="8"/>
        <v>131.25</v>
      </c>
      <c r="H87">
        <f t="shared" si="9"/>
        <v>1575</v>
      </c>
      <c r="I87">
        <v>64.599999999999994</v>
      </c>
      <c r="J87">
        <f t="shared" si="10"/>
        <v>24.380804953560375</v>
      </c>
      <c r="K87">
        <f t="shared" si="11"/>
        <v>0</v>
      </c>
      <c r="L87">
        <f t="shared" si="12"/>
        <v>0.21362229102167185</v>
      </c>
    </row>
    <row r="88" spans="1:12" x14ac:dyDescent="0.2">
      <c r="A88" s="1">
        <v>42940.29860613426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531</v>
      </c>
      <c r="G88">
        <f t="shared" si="8"/>
        <v>132.75</v>
      </c>
      <c r="H88">
        <f t="shared" si="9"/>
        <v>1593</v>
      </c>
      <c r="I88">
        <v>65.3</v>
      </c>
      <c r="J88">
        <f t="shared" si="10"/>
        <v>24.395099540581931</v>
      </c>
      <c r="K88">
        <f t="shared" si="11"/>
        <v>0</v>
      </c>
      <c r="L88">
        <f t="shared" si="12"/>
        <v>0.2113323124042879</v>
      </c>
    </row>
    <row r="89" spans="1:12" x14ac:dyDescent="0.2">
      <c r="A89" s="1">
        <v>42940.302078298613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497</v>
      </c>
      <c r="G89">
        <f t="shared" si="8"/>
        <v>124.25</v>
      </c>
      <c r="H89">
        <f t="shared" si="9"/>
        <v>1491</v>
      </c>
      <c r="I89">
        <v>65.599999999999994</v>
      </c>
      <c r="J89">
        <f t="shared" si="10"/>
        <v>22.728658536585368</v>
      </c>
      <c r="K89">
        <f t="shared" si="11"/>
        <v>0</v>
      </c>
      <c r="L89">
        <f t="shared" si="12"/>
        <v>0.21036585365853661</v>
      </c>
    </row>
    <row r="90" spans="1:12" x14ac:dyDescent="0.2">
      <c r="A90" s="1">
        <v>42940.305550462966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526</v>
      </c>
      <c r="G90">
        <f t="shared" si="8"/>
        <v>131.5</v>
      </c>
      <c r="H90">
        <f t="shared" si="9"/>
        <v>1578</v>
      </c>
      <c r="I90">
        <v>64.400000000000006</v>
      </c>
      <c r="J90">
        <f t="shared" si="10"/>
        <v>24.503105590062109</v>
      </c>
      <c r="K90">
        <f t="shared" si="11"/>
        <v>0</v>
      </c>
      <c r="L90">
        <f t="shared" si="12"/>
        <v>0.21428571428571427</v>
      </c>
    </row>
    <row r="91" spans="1:12" x14ac:dyDescent="0.2">
      <c r="A91" s="1">
        <v>42940.309022627313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540</v>
      </c>
      <c r="G91">
        <f t="shared" si="8"/>
        <v>135</v>
      </c>
      <c r="H91">
        <f t="shared" si="9"/>
        <v>1620</v>
      </c>
      <c r="I91">
        <v>64</v>
      </c>
      <c r="J91">
        <f t="shared" si="10"/>
        <v>25.3125</v>
      </c>
      <c r="K91">
        <f t="shared" si="11"/>
        <v>0</v>
      </c>
      <c r="L91">
        <f t="shared" si="12"/>
        <v>0.21562500000000001</v>
      </c>
    </row>
    <row r="92" spans="1:12" x14ac:dyDescent="0.2">
      <c r="A92" s="1">
        <v>42940.312494791673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529</v>
      </c>
      <c r="G92">
        <f t="shared" si="8"/>
        <v>132.25</v>
      </c>
      <c r="H92">
        <f t="shared" si="9"/>
        <v>1587</v>
      </c>
      <c r="I92">
        <v>65.099999999999994</v>
      </c>
      <c r="J92">
        <f t="shared" si="10"/>
        <v>24.377880184331801</v>
      </c>
      <c r="K92">
        <f t="shared" si="11"/>
        <v>0</v>
      </c>
      <c r="L92">
        <f t="shared" si="12"/>
        <v>0.21198156682027652</v>
      </c>
    </row>
    <row r="93" spans="1:12" x14ac:dyDescent="0.2">
      <c r="A93" s="1">
        <v>42940.315966956019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523</v>
      </c>
      <c r="G93">
        <f t="shared" si="8"/>
        <v>130.75</v>
      </c>
      <c r="H93">
        <f t="shared" si="9"/>
        <v>1569</v>
      </c>
      <c r="I93">
        <v>65.400000000000006</v>
      </c>
      <c r="J93">
        <f t="shared" si="10"/>
        <v>23.990825688073393</v>
      </c>
      <c r="K93">
        <f t="shared" si="11"/>
        <v>0</v>
      </c>
      <c r="L93">
        <f t="shared" si="12"/>
        <v>0.21100917431192662</v>
      </c>
    </row>
    <row r="94" spans="1:12" x14ac:dyDescent="0.2">
      <c r="A94" s="1">
        <v>42940.319439120372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536</v>
      </c>
      <c r="G94">
        <f t="shared" si="8"/>
        <v>134</v>
      </c>
      <c r="H94">
        <f t="shared" si="9"/>
        <v>1608</v>
      </c>
      <c r="I94">
        <v>64.599999999999994</v>
      </c>
      <c r="J94">
        <f t="shared" si="10"/>
        <v>24.891640866873068</v>
      </c>
      <c r="K94">
        <f t="shared" si="11"/>
        <v>0</v>
      </c>
      <c r="L94">
        <f t="shared" si="12"/>
        <v>0.21362229102167185</v>
      </c>
    </row>
    <row r="95" spans="1:12" x14ac:dyDescent="0.2">
      <c r="A95" s="1">
        <v>42940.322911284733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538</v>
      </c>
      <c r="G95">
        <f t="shared" si="8"/>
        <v>134.5</v>
      </c>
      <c r="H95">
        <f t="shared" si="9"/>
        <v>1614</v>
      </c>
      <c r="I95">
        <v>67.900000000000006</v>
      </c>
      <c r="J95">
        <f t="shared" si="10"/>
        <v>23.77025036818851</v>
      </c>
      <c r="K95">
        <f t="shared" si="11"/>
        <v>0</v>
      </c>
      <c r="L95">
        <f t="shared" si="12"/>
        <v>0.20324005891016197</v>
      </c>
    </row>
    <row r="96" spans="1:12" x14ac:dyDescent="0.2">
      <c r="A96" s="1">
        <v>42940.326383449072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513</v>
      </c>
      <c r="G96">
        <f t="shared" si="8"/>
        <v>128.25</v>
      </c>
      <c r="H96">
        <f t="shared" si="9"/>
        <v>1539</v>
      </c>
      <c r="I96">
        <v>66.8</v>
      </c>
      <c r="J96">
        <f t="shared" si="10"/>
        <v>23.038922155688624</v>
      </c>
      <c r="K96">
        <f t="shared" si="11"/>
        <v>0</v>
      </c>
      <c r="L96">
        <f t="shared" si="12"/>
        <v>0.20658682634730541</v>
      </c>
    </row>
    <row r="97" spans="1:12" x14ac:dyDescent="0.2">
      <c r="A97" s="1">
        <v>42940.329855613432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470</v>
      </c>
      <c r="G97">
        <f t="shared" si="8"/>
        <v>117.5</v>
      </c>
      <c r="H97">
        <f t="shared" si="9"/>
        <v>1410</v>
      </c>
      <c r="I97">
        <v>66</v>
      </c>
      <c r="J97">
        <f t="shared" si="10"/>
        <v>21.363636363636363</v>
      </c>
      <c r="K97">
        <f t="shared" si="11"/>
        <v>0</v>
      </c>
      <c r="L97">
        <f t="shared" si="12"/>
        <v>0.20909090909090911</v>
      </c>
    </row>
    <row r="98" spans="1:12" x14ac:dyDescent="0.2">
      <c r="A98" s="1">
        <v>42940.333327777778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608</v>
      </c>
      <c r="G98">
        <f t="shared" si="8"/>
        <v>152</v>
      </c>
      <c r="H98">
        <f t="shared" si="9"/>
        <v>1824</v>
      </c>
      <c r="I98">
        <v>68.8</v>
      </c>
      <c r="J98">
        <f t="shared" si="10"/>
        <v>26.511627906976745</v>
      </c>
      <c r="K98">
        <f t="shared" ref="K98:K129" si="13">MAX(0,J98-32)</f>
        <v>0</v>
      </c>
      <c r="L98">
        <f t="shared" si="12"/>
        <v>0.20058139534883723</v>
      </c>
    </row>
    <row r="99" spans="1:12" x14ac:dyDescent="0.2">
      <c r="A99" s="1">
        <v>42940.336799942132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500</v>
      </c>
      <c r="G99">
        <f t="shared" si="8"/>
        <v>125</v>
      </c>
      <c r="H99">
        <f t="shared" si="9"/>
        <v>1500</v>
      </c>
      <c r="I99">
        <v>66.5</v>
      </c>
      <c r="J99">
        <f t="shared" si="10"/>
        <v>22.556390977443609</v>
      </c>
      <c r="K99">
        <f t="shared" si="13"/>
        <v>0</v>
      </c>
      <c r="L99">
        <f t="shared" si="12"/>
        <v>0.20751879699248121</v>
      </c>
    </row>
    <row r="100" spans="1:12" x14ac:dyDescent="0.2">
      <c r="A100" s="1">
        <v>42940.340272106478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545</v>
      </c>
      <c r="G100">
        <f t="shared" si="8"/>
        <v>136.25</v>
      </c>
      <c r="H100">
        <f t="shared" si="9"/>
        <v>1635</v>
      </c>
      <c r="I100">
        <v>66.7</v>
      </c>
      <c r="J100">
        <f t="shared" si="10"/>
        <v>24.512743628185905</v>
      </c>
      <c r="K100">
        <f t="shared" si="13"/>
        <v>0</v>
      </c>
      <c r="L100">
        <f t="shared" si="12"/>
        <v>0.20689655172413793</v>
      </c>
    </row>
    <row r="101" spans="1:12" x14ac:dyDescent="0.2">
      <c r="A101" s="1">
        <v>42940.343744270831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501</v>
      </c>
      <c r="G101">
        <f t="shared" si="8"/>
        <v>125.25</v>
      </c>
      <c r="H101">
        <f t="shared" si="9"/>
        <v>1503</v>
      </c>
      <c r="I101">
        <v>65.400000000000006</v>
      </c>
      <c r="J101">
        <f t="shared" si="10"/>
        <v>22.981651376146786</v>
      </c>
      <c r="K101">
        <f t="shared" si="13"/>
        <v>0</v>
      </c>
      <c r="L101">
        <f t="shared" si="12"/>
        <v>0.21100917431192662</v>
      </c>
    </row>
    <row r="102" spans="1:12" x14ac:dyDescent="0.2">
      <c r="A102" s="1">
        <v>42940.347216435177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534</v>
      </c>
      <c r="G102">
        <f t="shared" si="8"/>
        <v>133.5</v>
      </c>
      <c r="H102">
        <f t="shared" si="9"/>
        <v>1602</v>
      </c>
      <c r="I102">
        <v>65</v>
      </c>
      <c r="J102">
        <f t="shared" si="10"/>
        <v>24.646153846153847</v>
      </c>
      <c r="K102">
        <f t="shared" si="13"/>
        <v>0</v>
      </c>
      <c r="L102">
        <f t="shared" si="12"/>
        <v>0.21230769230769231</v>
      </c>
    </row>
    <row r="103" spans="1:12" x14ac:dyDescent="0.2">
      <c r="A103" s="1">
        <v>42940.350688599538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566</v>
      </c>
      <c r="G103">
        <f t="shared" si="8"/>
        <v>141.5</v>
      </c>
      <c r="H103">
        <f t="shared" si="9"/>
        <v>1698</v>
      </c>
      <c r="I103">
        <v>62.2</v>
      </c>
      <c r="J103">
        <f t="shared" si="10"/>
        <v>27.29903536977492</v>
      </c>
      <c r="K103">
        <f t="shared" si="13"/>
        <v>0</v>
      </c>
      <c r="L103">
        <f t="shared" si="12"/>
        <v>0.22186495176848875</v>
      </c>
    </row>
    <row r="104" spans="1:12" x14ac:dyDescent="0.2">
      <c r="A104" s="1">
        <v>42940.354160763891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521</v>
      </c>
      <c r="G104">
        <f t="shared" si="8"/>
        <v>130.25</v>
      </c>
      <c r="H104">
        <f t="shared" si="9"/>
        <v>1563</v>
      </c>
      <c r="I104">
        <v>63.3</v>
      </c>
      <c r="J104">
        <f t="shared" si="10"/>
        <v>24.691943127962087</v>
      </c>
      <c r="K104">
        <f t="shared" si="13"/>
        <v>0</v>
      </c>
      <c r="L104">
        <f t="shared" si="12"/>
        <v>0.21800947867298581</v>
      </c>
    </row>
    <row r="105" spans="1:12" x14ac:dyDescent="0.2">
      <c r="A105" s="1">
        <v>42940.357632928237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512</v>
      </c>
      <c r="G105">
        <f t="shared" si="8"/>
        <v>128</v>
      </c>
      <c r="H105">
        <f t="shared" si="9"/>
        <v>1536</v>
      </c>
      <c r="I105">
        <v>62.3</v>
      </c>
      <c r="J105">
        <f t="shared" si="10"/>
        <v>24.654895666131623</v>
      </c>
      <c r="K105">
        <f t="shared" si="13"/>
        <v>0</v>
      </c>
      <c r="L105">
        <f t="shared" si="12"/>
        <v>0.2215088282504013</v>
      </c>
    </row>
    <row r="106" spans="1:12" x14ac:dyDescent="0.2">
      <c r="A106" s="1">
        <v>42940.36110509259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525</v>
      </c>
      <c r="G106">
        <f t="shared" si="8"/>
        <v>131.25</v>
      </c>
      <c r="H106">
        <f t="shared" si="9"/>
        <v>1575</v>
      </c>
      <c r="I106">
        <v>62.6</v>
      </c>
      <c r="J106">
        <f t="shared" si="10"/>
        <v>25.159744408945688</v>
      </c>
      <c r="K106">
        <f t="shared" si="13"/>
        <v>0</v>
      </c>
      <c r="L106">
        <f t="shared" si="12"/>
        <v>0.22044728434504793</v>
      </c>
    </row>
    <row r="107" spans="1:12" x14ac:dyDescent="0.2">
      <c r="A107" s="1">
        <v>42940.364577256943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499</v>
      </c>
      <c r="G107">
        <f t="shared" si="8"/>
        <v>124.75</v>
      </c>
      <c r="H107">
        <f t="shared" si="9"/>
        <v>1497</v>
      </c>
      <c r="I107">
        <v>63.5</v>
      </c>
      <c r="J107">
        <f t="shared" si="10"/>
        <v>23.5748031496063</v>
      </c>
      <c r="K107">
        <f t="shared" si="13"/>
        <v>0</v>
      </c>
      <c r="L107">
        <f t="shared" si="12"/>
        <v>0.21732283464566929</v>
      </c>
    </row>
    <row r="108" spans="1:12" x14ac:dyDescent="0.2">
      <c r="A108" s="1">
        <v>42940.368049421297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512</v>
      </c>
      <c r="G108">
        <f t="shared" si="8"/>
        <v>128</v>
      </c>
      <c r="H108">
        <f t="shared" si="9"/>
        <v>1536</v>
      </c>
      <c r="I108">
        <v>63.5</v>
      </c>
      <c r="J108">
        <f t="shared" si="10"/>
        <v>24.188976377952756</v>
      </c>
      <c r="K108">
        <f t="shared" si="13"/>
        <v>0</v>
      </c>
      <c r="L108">
        <f t="shared" si="12"/>
        <v>0.21732283464566929</v>
      </c>
    </row>
    <row r="109" spans="1:12" x14ac:dyDescent="0.2">
      <c r="A109" s="1">
        <v>42940.37152158565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476</v>
      </c>
      <c r="G109">
        <f t="shared" si="8"/>
        <v>119</v>
      </c>
      <c r="H109">
        <f t="shared" si="9"/>
        <v>1428</v>
      </c>
      <c r="I109">
        <v>63.5</v>
      </c>
      <c r="J109">
        <f t="shared" si="10"/>
        <v>22.488188976377952</v>
      </c>
      <c r="K109">
        <f t="shared" si="13"/>
        <v>0</v>
      </c>
      <c r="L109">
        <f t="shared" si="12"/>
        <v>0.21732283464566929</v>
      </c>
    </row>
    <row r="110" spans="1:12" x14ac:dyDescent="0.2">
      <c r="A110" s="1">
        <v>42940.374993750003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472</v>
      </c>
      <c r="G110">
        <f t="shared" si="8"/>
        <v>118</v>
      </c>
      <c r="H110">
        <f t="shared" si="9"/>
        <v>1416</v>
      </c>
      <c r="I110">
        <v>62.3</v>
      </c>
      <c r="J110">
        <f t="shared" si="10"/>
        <v>22.728731942215088</v>
      </c>
      <c r="K110">
        <f t="shared" si="13"/>
        <v>0</v>
      </c>
      <c r="L110">
        <f t="shared" si="12"/>
        <v>0.2215088282504013</v>
      </c>
    </row>
    <row r="111" spans="1:12" x14ac:dyDescent="0.2">
      <c r="A111" s="1">
        <v>42940.378465914349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464</v>
      </c>
      <c r="G111">
        <f t="shared" si="8"/>
        <v>116</v>
      </c>
      <c r="H111">
        <f t="shared" si="9"/>
        <v>1392</v>
      </c>
      <c r="I111">
        <v>62.6</v>
      </c>
      <c r="J111">
        <f t="shared" si="10"/>
        <v>22.236421725239616</v>
      </c>
      <c r="K111">
        <f t="shared" si="13"/>
        <v>0</v>
      </c>
      <c r="L111">
        <f t="shared" si="12"/>
        <v>0.22044728434504793</v>
      </c>
    </row>
    <row r="112" spans="1:12" x14ac:dyDescent="0.2">
      <c r="A112" s="1">
        <v>42940.381938078703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452</v>
      </c>
      <c r="G112">
        <f t="shared" si="8"/>
        <v>113</v>
      </c>
      <c r="H112">
        <f t="shared" si="9"/>
        <v>1356</v>
      </c>
      <c r="I112">
        <v>62.2</v>
      </c>
      <c r="J112">
        <f t="shared" si="10"/>
        <v>21.80064308681672</v>
      </c>
      <c r="K112">
        <f t="shared" si="13"/>
        <v>0</v>
      </c>
      <c r="L112">
        <f t="shared" si="12"/>
        <v>0.22186495176848875</v>
      </c>
    </row>
    <row r="113" spans="1:12" x14ac:dyDescent="0.2">
      <c r="A113" s="1">
        <v>42940.385410243063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490</v>
      </c>
      <c r="G113">
        <f t="shared" si="8"/>
        <v>122.5</v>
      </c>
      <c r="H113">
        <f t="shared" si="9"/>
        <v>1470</v>
      </c>
      <c r="I113">
        <v>61.2</v>
      </c>
      <c r="J113">
        <f t="shared" si="10"/>
        <v>24.019607843137255</v>
      </c>
      <c r="K113">
        <f t="shared" si="13"/>
        <v>0</v>
      </c>
      <c r="L113">
        <f t="shared" si="12"/>
        <v>0.22549019607843138</v>
      </c>
    </row>
    <row r="114" spans="1:12" x14ac:dyDescent="0.2">
      <c r="A114" s="1">
        <v>42940.388882407409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492</v>
      </c>
      <c r="G114">
        <f t="shared" si="8"/>
        <v>123</v>
      </c>
      <c r="H114">
        <f t="shared" si="9"/>
        <v>1476</v>
      </c>
      <c r="I114">
        <v>60.2</v>
      </c>
      <c r="J114">
        <f t="shared" si="10"/>
        <v>24.518272425249169</v>
      </c>
      <c r="K114">
        <f t="shared" si="13"/>
        <v>0</v>
      </c>
      <c r="L114">
        <f t="shared" si="12"/>
        <v>0.2292358803986711</v>
      </c>
    </row>
    <row r="115" spans="1:12" x14ac:dyDescent="0.2">
      <c r="A115" s="1">
        <v>42940.392354571763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479</v>
      </c>
      <c r="G115">
        <f t="shared" si="8"/>
        <v>119.75</v>
      </c>
      <c r="H115">
        <f t="shared" si="9"/>
        <v>1437</v>
      </c>
      <c r="I115">
        <v>61.4</v>
      </c>
      <c r="J115">
        <f t="shared" si="10"/>
        <v>23.403908794788276</v>
      </c>
      <c r="K115">
        <f t="shared" si="13"/>
        <v>0</v>
      </c>
      <c r="L115">
        <f t="shared" si="12"/>
        <v>0.22475570032573292</v>
      </c>
    </row>
    <row r="116" spans="1:12" x14ac:dyDescent="0.2">
      <c r="A116" s="1">
        <v>42940.395826736109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471</v>
      </c>
      <c r="G116">
        <f t="shared" si="8"/>
        <v>117.75</v>
      </c>
      <c r="H116">
        <f t="shared" si="9"/>
        <v>1413</v>
      </c>
      <c r="I116">
        <v>61.4</v>
      </c>
      <c r="J116">
        <f t="shared" si="10"/>
        <v>23.013029315960914</v>
      </c>
      <c r="K116">
        <f t="shared" si="13"/>
        <v>0</v>
      </c>
      <c r="L116">
        <f t="shared" si="12"/>
        <v>0.22475570032573292</v>
      </c>
    </row>
    <row r="117" spans="1:12" x14ac:dyDescent="0.2">
      <c r="A117" s="1">
        <v>42940.399298900462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464</v>
      </c>
      <c r="G117">
        <f t="shared" si="8"/>
        <v>116</v>
      </c>
      <c r="H117">
        <f t="shared" si="9"/>
        <v>1392</v>
      </c>
      <c r="I117">
        <v>61.6</v>
      </c>
      <c r="J117">
        <f t="shared" si="10"/>
        <v>22.597402597402596</v>
      </c>
      <c r="K117">
        <f t="shared" si="13"/>
        <v>0</v>
      </c>
      <c r="L117">
        <f t="shared" si="12"/>
        <v>0.22402597402597402</v>
      </c>
    </row>
    <row r="118" spans="1:12" x14ac:dyDescent="0.2">
      <c r="A118" s="1">
        <v>42940.402771064822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568</v>
      </c>
      <c r="G118">
        <f t="shared" si="8"/>
        <v>142</v>
      </c>
      <c r="H118">
        <f t="shared" si="9"/>
        <v>1704</v>
      </c>
      <c r="I118">
        <v>61.2</v>
      </c>
      <c r="J118">
        <f t="shared" si="10"/>
        <v>27.843137254901958</v>
      </c>
      <c r="K118">
        <f t="shared" si="13"/>
        <v>0</v>
      </c>
      <c r="L118">
        <f t="shared" si="12"/>
        <v>0.22549019607843138</v>
      </c>
    </row>
    <row r="119" spans="1:12" x14ac:dyDescent="0.2">
      <c r="A119" s="1">
        <v>42940.406243229168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481</v>
      </c>
      <c r="G119">
        <f t="shared" si="8"/>
        <v>120.25</v>
      </c>
      <c r="H119">
        <f t="shared" si="9"/>
        <v>1443</v>
      </c>
      <c r="I119">
        <v>60.3</v>
      </c>
      <c r="J119">
        <f t="shared" si="10"/>
        <v>23.93034825870647</v>
      </c>
      <c r="K119">
        <f t="shared" si="13"/>
        <v>0</v>
      </c>
      <c r="L119">
        <f t="shared" si="12"/>
        <v>0.22885572139303484</v>
      </c>
    </row>
    <row r="120" spans="1:12" x14ac:dyDescent="0.2">
      <c r="A120" s="1">
        <v>42940.409715393522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461</v>
      </c>
      <c r="G120">
        <f t="shared" si="8"/>
        <v>115.25</v>
      </c>
      <c r="H120">
        <f t="shared" si="9"/>
        <v>1383</v>
      </c>
      <c r="I120">
        <v>61</v>
      </c>
      <c r="J120">
        <f t="shared" si="10"/>
        <v>22.672131147540984</v>
      </c>
      <c r="K120">
        <f t="shared" si="13"/>
        <v>0</v>
      </c>
      <c r="L120">
        <f t="shared" si="12"/>
        <v>0.22622950819672133</v>
      </c>
    </row>
    <row r="121" spans="1:12" x14ac:dyDescent="0.2">
      <c r="A121" s="1">
        <v>42940.413187557868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540</v>
      </c>
      <c r="G121">
        <f t="shared" si="8"/>
        <v>135</v>
      </c>
      <c r="H121">
        <f t="shared" si="9"/>
        <v>1620</v>
      </c>
      <c r="I121">
        <v>61.2</v>
      </c>
      <c r="J121">
        <f t="shared" si="10"/>
        <v>26.470588235294116</v>
      </c>
      <c r="K121">
        <f t="shared" si="13"/>
        <v>0</v>
      </c>
      <c r="L121">
        <f t="shared" si="12"/>
        <v>0.22549019607843138</v>
      </c>
    </row>
    <row r="122" spans="1:12" x14ac:dyDescent="0.2">
      <c r="A122" s="1">
        <v>42940.416659722221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485</v>
      </c>
      <c r="G122">
        <f t="shared" si="8"/>
        <v>121.25</v>
      </c>
      <c r="H122">
        <f t="shared" si="9"/>
        <v>1455</v>
      </c>
      <c r="I122">
        <v>61</v>
      </c>
      <c r="J122">
        <f t="shared" si="10"/>
        <v>23.852459016393443</v>
      </c>
      <c r="K122">
        <f t="shared" si="13"/>
        <v>0</v>
      </c>
      <c r="L122">
        <f t="shared" si="12"/>
        <v>0.22622950819672133</v>
      </c>
    </row>
    <row r="123" spans="1:12" x14ac:dyDescent="0.2">
      <c r="A123" s="1">
        <v>42940.420131886567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506</v>
      </c>
      <c r="G123">
        <f t="shared" si="8"/>
        <v>126.5</v>
      </c>
      <c r="H123">
        <f t="shared" si="9"/>
        <v>1518</v>
      </c>
      <c r="I123">
        <v>61.1</v>
      </c>
      <c r="J123">
        <f t="shared" si="10"/>
        <v>24.844517184942717</v>
      </c>
      <c r="K123">
        <f t="shared" si="13"/>
        <v>0</v>
      </c>
      <c r="L123">
        <f t="shared" si="12"/>
        <v>0.22585924713584288</v>
      </c>
    </row>
    <row r="124" spans="1:12" x14ac:dyDescent="0.2">
      <c r="A124" s="1">
        <v>42940.423604050928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466</v>
      </c>
      <c r="G124">
        <f t="shared" si="8"/>
        <v>116.5</v>
      </c>
      <c r="H124">
        <f t="shared" si="9"/>
        <v>1398</v>
      </c>
      <c r="I124">
        <v>60.8</v>
      </c>
      <c r="J124">
        <f t="shared" si="10"/>
        <v>22.993421052631579</v>
      </c>
      <c r="K124">
        <f t="shared" si="13"/>
        <v>0</v>
      </c>
      <c r="L124">
        <f t="shared" si="12"/>
        <v>0.22697368421052636</v>
      </c>
    </row>
    <row r="125" spans="1:12" x14ac:dyDescent="0.2">
      <c r="A125" s="1">
        <v>42940.427076215281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488</v>
      </c>
      <c r="G125">
        <f t="shared" si="8"/>
        <v>122</v>
      </c>
      <c r="H125">
        <f t="shared" si="9"/>
        <v>1464</v>
      </c>
      <c r="I125">
        <v>60.6</v>
      </c>
      <c r="J125">
        <f t="shared" si="10"/>
        <v>24.158415841584159</v>
      </c>
      <c r="K125">
        <f t="shared" si="13"/>
        <v>0</v>
      </c>
      <c r="L125">
        <f t="shared" si="12"/>
        <v>0.22772277227722773</v>
      </c>
    </row>
    <row r="126" spans="1:12" x14ac:dyDescent="0.2">
      <c r="A126" s="1">
        <v>42940.430548379627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547</v>
      </c>
      <c r="G126">
        <f t="shared" si="8"/>
        <v>136.75</v>
      </c>
      <c r="H126">
        <f t="shared" si="9"/>
        <v>1641</v>
      </c>
      <c r="I126">
        <v>60.8</v>
      </c>
      <c r="J126">
        <f t="shared" si="10"/>
        <v>26.99013157894737</v>
      </c>
      <c r="K126">
        <f t="shared" si="13"/>
        <v>0</v>
      </c>
      <c r="L126">
        <f t="shared" si="12"/>
        <v>0.22697368421052636</v>
      </c>
    </row>
    <row r="127" spans="1:12" x14ac:dyDescent="0.2">
      <c r="A127" s="1">
        <v>42940.43402054398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499</v>
      </c>
      <c r="G127">
        <f t="shared" si="8"/>
        <v>124.75</v>
      </c>
      <c r="H127">
        <f t="shared" si="9"/>
        <v>1497</v>
      </c>
      <c r="I127">
        <v>59.2</v>
      </c>
      <c r="J127">
        <f t="shared" si="10"/>
        <v>25.287162162162161</v>
      </c>
      <c r="K127">
        <f t="shared" si="13"/>
        <v>0</v>
      </c>
      <c r="L127">
        <f t="shared" si="12"/>
        <v>0.23310810810810809</v>
      </c>
    </row>
    <row r="128" spans="1:12" x14ac:dyDescent="0.2">
      <c r="A128" s="1">
        <v>42940.437492708334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507</v>
      </c>
      <c r="G128">
        <f t="shared" si="8"/>
        <v>126.75</v>
      </c>
      <c r="H128">
        <f t="shared" si="9"/>
        <v>1521</v>
      </c>
      <c r="I128">
        <v>57</v>
      </c>
      <c r="J128">
        <f t="shared" si="10"/>
        <v>26.684210526315791</v>
      </c>
      <c r="K128">
        <f t="shared" si="13"/>
        <v>0</v>
      </c>
      <c r="L128">
        <f t="shared" si="12"/>
        <v>0.24210526315789474</v>
      </c>
    </row>
    <row r="129" spans="1:12" x14ac:dyDescent="0.2">
      <c r="A129" s="1">
        <v>42940.440964872687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516</v>
      </c>
      <c r="G129">
        <f t="shared" si="8"/>
        <v>129</v>
      </c>
      <c r="H129">
        <f t="shared" si="9"/>
        <v>1548</v>
      </c>
      <c r="I129">
        <v>52.4</v>
      </c>
      <c r="J129">
        <f t="shared" si="10"/>
        <v>29.541984732824428</v>
      </c>
      <c r="K129">
        <f t="shared" si="13"/>
        <v>0</v>
      </c>
      <c r="L129">
        <f t="shared" si="12"/>
        <v>0.26335877862595419</v>
      </c>
    </row>
    <row r="130" spans="1:12" x14ac:dyDescent="0.2">
      <c r="A130" s="1">
        <v>42940.44443703704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538</v>
      </c>
      <c r="G130">
        <f t="shared" ref="G130:G193" si="15">F130/4</f>
        <v>134.5</v>
      </c>
      <c r="H130">
        <f t="shared" ref="H130:H193" si="16">G130*12</f>
        <v>1614</v>
      </c>
      <c r="I130">
        <v>52.6</v>
      </c>
      <c r="J130">
        <f t="shared" ref="J130:J193" si="17">H130/I130</f>
        <v>30.684410646387832</v>
      </c>
      <c r="K130">
        <f t="shared" ref="K130:K143" si="18">MAX(0,J130-32)</f>
        <v>0</v>
      </c>
      <c r="L130">
        <f t="shared" si="12"/>
        <v>0.26235741444866922</v>
      </c>
    </row>
    <row r="131" spans="1:12" x14ac:dyDescent="0.2">
      <c r="A131" s="1">
        <v>42940.447909201393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493</v>
      </c>
      <c r="G131">
        <f t="shared" si="15"/>
        <v>123.25</v>
      </c>
      <c r="H131">
        <f t="shared" si="16"/>
        <v>1479</v>
      </c>
      <c r="I131">
        <v>56.3</v>
      </c>
      <c r="J131">
        <f t="shared" si="17"/>
        <v>26.269982238010659</v>
      </c>
      <c r="K131">
        <f t="shared" si="18"/>
        <v>0</v>
      </c>
      <c r="L131">
        <f t="shared" ref="L131:L194" si="19">(0.23/I131)*60</f>
        <v>0.24511545293072826</v>
      </c>
    </row>
    <row r="132" spans="1:12" x14ac:dyDescent="0.2">
      <c r="A132" s="1">
        <v>42940.45138136574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521</v>
      </c>
      <c r="G132">
        <f t="shared" si="15"/>
        <v>130.25</v>
      </c>
      <c r="H132">
        <f t="shared" si="16"/>
        <v>1563</v>
      </c>
      <c r="I132">
        <v>57.6</v>
      </c>
      <c r="J132">
        <f t="shared" si="17"/>
        <v>27.135416666666664</v>
      </c>
      <c r="K132">
        <f t="shared" si="18"/>
        <v>0</v>
      </c>
      <c r="L132">
        <f t="shared" si="19"/>
        <v>0.23958333333333331</v>
      </c>
    </row>
    <row r="133" spans="1:12" x14ac:dyDescent="0.2">
      <c r="A133" s="1">
        <v>42940.454853530093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516</v>
      </c>
      <c r="G133">
        <f t="shared" si="15"/>
        <v>129</v>
      </c>
      <c r="H133">
        <f t="shared" si="16"/>
        <v>1548</v>
      </c>
      <c r="I133">
        <v>57.3</v>
      </c>
      <c r="J133">
        <f t="shared" si="17"/>
        <v>27.015706806282722</v>
      </c>
      <c r="K133">
        <f t="shared" si="18"/>
        <v>0</v>
      </c>
      <c r="L133">
        <f t="shared" si="19"/>
        <v>0.24083769633507854</v>
      </c>
    </row>
    <row r="134" spans="1:12" x14ac:dyDescent="0.2">
      <c r="A134" s="1">
        <v>42940.458325694453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545</v>
      </c>
      <c r="G134">
        <f t="shared" si="15"/>
        <v>136.25</v>
      </c>
      <c r="H134">
        <f t="shared" si="16"/>
        <v>1635</v>
      </c>
      <c r="I134">
        <v>57.1</v>
      </c>
      <c r="J134">
        <f t="shared" si="17"/>
        <v>28.633975481611209</v>
      </c>
      <c r="K134">
        <f t="shared" si="18"/>
        <v>0</v>
      </c>
      <c r="L134">
        <f t="shared" si="19"/>
        <v>0.24168126094570927</v>
      </c>
    </row>
    <row r="135" spans="1:12" x14ac:dyDescent="0.2">
      <c r="A135" s="1">
        <v>42940.461797858799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409</v>
      </c>
      <c r="G135">
        <f t="shared" si="15"/>
        <v>102.25</v>
      </c>
      <c r="H135">
        <f t="shared" si="16"/>
        <v>1227</v>
      </c>
      <c r="I135">
        <v>57.4</v>
      </c>
      <c r="J135">
        <f t="shared" si="17"/>
        <v>21.376306620209061</v>
      </c>
      <c r="K135">
        <f t="shared" si="18"/>
        <v>0</v>
      </c>
      <c r="L135">
        <f t="shared" si="19"/>
        <v>0.24041811846689898</v>
      </c>
    </row>
    <row r="136" spans="1:12" x14ac:dyDescent="0.2">
      <c r="A136" s="1">
        <v>42940.465270023153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599</v>
      </c>
      <c r="G136">
        <f t="shared" si="15"/>
        <v>149.75</v>
      </c>
      <c r="H136">
        <f t="shared" si="16"/>
        <v>1797</v>
      </c>
      <c r="I136">
        <v>57.2</v>
      </c>
      <c r="J136">
        <f t="shared" si="17"/>
        <v>31.416083916083913</v>
      </c>
      <c r="K136">
        <f t="shared" si="18"/>
        <v>0</v>
      </c>
      <c r="L136">
        <f t="shared" si="19"/>
        <v>0.24125874125874125</v>
      </c>
    </row>
    <row r="137" spans="1:12" x14ac:dyDescent="0.2">
      <c r="A137" s="1">
        <v>42940.468742187499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562</v>
      </c>
      <c r="G137">
        <f t="shared" si="15"/>
        <v>140.5</v>
      </c>
      <c r="H137">
        <f t="shared" si="16"/>
        <v>1686</v>
      </c>
      <c r="I137">
        <v>56.4</v>
      </c>
      <c r="J137">
        <f t="shared" si="17"/>
        <v>29.893617021276597</v>
      </c>
      <c r="K137">
        <f t="shared" si="18"/>
        <v>0</v>
      </c>
      <c r="L137">
        <f t="shared" si="19"/>
        <v>0.24468085106382984</v>
      </c>
    </row>
    <row r="138" spans="1:12" x14ac:dyDescent="0.2">
      <c r="A138" s="1">
        <v>42940.472214351852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521</v>
      </c>
      <c r="G138">
        <f t="shared" si="15"/>
        <v>130.25</v>
      </c>
      <c r="H138">
        <f t="shared" si="16"/>
        <v>1563</v>
      </c>
      <c r="I138">
        <v>58.8</v>
      </c>
      <c r="J138">
        <f t="shared" si="17"/>
        <v>26.581632653061227</v>
      </c>
      <c r="K138">
        <f t="shared" si="18"/>
        <v>0</v>
      </c>
      <c r="L138">
        <f t="shared" si="19"/>
        <v>0.23469387755102042</v>
      </c>
    </row>
    <row r="139" spans="1:12" x14ac:dyDescent="0.2">
      <c r="A139" s="1">
        <v>42940.475686516213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511</v>
      </c>
      <c r="G139">
        <f t="shared" si="15"/>
        <v>127.75</v>
      </c>
      <c r="H139">
        <f t="shared" si="16"/>
        <v>1533</v>
      </c>
      <c r="I139">
        <v>59.9</v>
      </c>
      <c r="J139">
        <f t="shared" si="17"/>
        <v>25.592654424040067</v>
      </c>
      <c r="K139">
        <f t="shared" si="18"/>
        <v>0</v>
      </c>
      <c r="L139">
        <f t="shared" si="19"/>
        <v>0.23038397328881471</v>
      </c>
    </row>
    <row r="140" spans="1:12" x14ac:dyDescent="0.2">
      <c r="A140" s="1">
        <v>42940.479158680559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532</v>
      </c>
      <c r="G140">
        <f t="shared" si="15"/>
        <v>133</v>
      </c>
      <c r="H140">
        <f t="shared" si="16"/>
        <v>1596</v>
      </c>
      <c r="I140">
        <v>59.6</v>
      </c>
      <c r="J140">
        <f t="shared" si="17"/>
        <v>26.778523489932887</v>
      </c>
      <c r="K140">
        <f t="shared" si="18"/>
        <v>0</v>
      </c>
      <c r="L140">
        <f t="shared" si="19"/>
        <v>0.23154362416107382</v>
      </c>
    </row>
    <row r="141" spans="1:12" x14ac:dyDescent="0.2">
      <c r="A141" s="1">
        <v>42940.482630844897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546</v>
      </c>
      <c r="G141">
        <f t="shared" si="15"/>
        <v>136.5</v>
      </c>
      <c r="H141">
        <f t="shared" si="16"/>
        <v>1638</v>
      </c>
      <c r="I141">
        <v>53.8</v>
      </c>
      <c r="J141">
        <f t="shared" si="17"/>
        <v>30.446096654275095</v>
      </c>
      <c r="K141">
        <f t="shared" si="18"/>
        <v>0</v>
      </c>
      <c r="L141">
        <f t="shared" si="19"/>
        <v>0.25650557620817843</v>
      </c>
    </row>
    <row r="142" spans="1:12" x14ac:dyDescent="0.2">
      <c r="A142" s="1">
        <v>42940.486103009258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559</v>
      </c>
      <c r="G142">
        <f t="shared" si="15"/>
        <v>139.75</v>
      </c>
      <c r="H142">
        <f t="shared" si="16"/>
        <v>1677</v>
      </c>
      <c r="I142">
        <v>52.6</v>
      </c>
      <c r="J142">
        <f t="shared" si="17"/>
        <v>31.882129277566538</v>
      </c>
      <c r="K142">
        <f t="shared" si="18"/>
        <v>0</v>
      </c>
      <c r="L142">
        <f t="shared" si="19"/>
        <v>0.26235741444866922</v>
      </c>
    </row>
    <row r="143" spans="1:12" x14ac:dyDescent="0.2">
      <c r="A143" s="1">
        <v>42940.489575173611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521</v>
      </c>
      <c r="G143">
        <f t="shared" si="15"/>
        <v>130.25</v>
      </c>
      <c r="H143">
        <f t="shared" si="16"/>
        <v>1563</v>
      </c>
      <c r="I143">
        <v>55.9</v>
      </c>
      <c r="J143">
        <f t="shared" si="17"/>
        <v>27.960644007155636</v>
      </c>
      <c r="K143">
        <f t="shared" si="18"/>
        <v>0</v>
      </c>
      <c r="L143">
        <f t="shared" si="19"/>
        <v>0.24686940966010737</v>
      </c>
    </row>
    <row r="144" spans="1:12" x14ac:dyDescent="0.2">
      <c r="A144" s="1">
        <v>42940.493047337957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591</v>
      </c>
      <c r="G144">
        <f t="shared" si="15"/>
        <v>147.75</v>
      </c>
      <c r="H144">
        <f t="shared" si="16"/>
        <v>1773</v>
      </c>
      <c r="I144">
        <v>55.4</v>
      </c>
      <c r="J144">
        <f t="shared" si="17"/>
        <v>32.003610108303249</v>
      </c>
      <c r="K144">
        <v>0</v>
      </c>
      <c r="L144">
        <f t="shared" si="19"/>
        <v>0.24909747292418771</v>
      </c>
    </row>
    <row r="145" spans="1:13" x14ac:dyDescent="0.2">
      <c r="A145" s="1">
        <v>42940.496519502318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555</v>
      </c>
      <c r="G145">
        <f t="shared" si="15"/>
        <v>138.75</v>
      </c>
      <c r="H145">
        <f t="shared" si="16"/>
        <v>1665</v>
      </c>
      <c r="I145">
        <v>54.8</v>
      </c>
      <c r="J145">
        <f t="shared" si="17"/>
        <v>30.383211678832119</v>
      </c>
      <c r="K145">
        <f t="shared" ref="K145:K176" si="20">MAX(0,J145-32)</f>
        <v>0</v>
      </c>
      <c r="L145">
        <f t="shared" si="19"/>
        <v>0.2518248175182482</v>
      </c>
    </row>
    <row r="146" spans="1:13" x14ac:dyDescent="0.2">
      <c r="A146" s="1">
        <v>42940.499991666657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531</v>
      </c>
      <c r="G146">
        <f t="shared" si="15"/>
        <v>132.75</v>
      </c>
      <c r="H146">
        <f t="shared" si="16"/>
        <v>1593</v>
      </c>
      <c r="I146">
        <v>57.1</v>
      </c>
      <c r="J146">
        <f t="shared" si="17"/>
        <v>27.898423817863396</v>
      </c>
      <c r="K146">
        <f t="shared" si="20"/>
        <v>0</v>
      </c>
      <c r="L146">
        <f t="shared" si="19"/>
        <v>0.24168126094570927</v>
      </c>
    </row>
    <row r="147" spans="1:13" x14ac:dyDescent="0.2">
      <c r="A147" s="1">
        <v>42940.503463831017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542</v>
      </c>
      <c r="G147">
        <f t="shared" si="15"/>
        <v>135.5</v>
      </c>
      <c r="H147">
        <f t="shared" si="16"/>
        <v>1626</v>
      </c>
      <c r="I147">
        <v>57.7</v>
      </c>
      <c r="J147">
        <f t="shared" si="17"/>
        <v>28.180242634315423</v>
      </c>
      <c r="K147">
        <f t="shared" si="20"/>
        <v>0</v>
      </c>
      <c r="L147">
        <f t="shared" si="19"/>
        <v>0.2391681109185442</v>
      </c>
    </row>
    <row r="148" spans="1:13" x14ac:dyDescent="0.2">
      <c r="A148" s="1">
        <v>42940.50693599537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550</v>
      </c>
      <c r="G148">
        <f t="shared" si="15"/>
        <v>137.5</v>
      </c>
      <c r="H148">
        <f t="shared" si="16"/>
        <v>1650</v>
      </c>
      <c r="I148">
        <v>57.9</v>
      </c>
      <c r="J148">
        <f t="shared" si="17"/>
        <v>28.497409326424872</v>
      </c>
      <c r="K148">
        <f t="shared" si="20"/>
        <v>0</v>
      </c>
      <c r="L148">
        <f t="shared" si="19"/>
        <v>0.23834196891191711</v>
      </c>
    </row>
    <row r="149" spans="1:13" x14ac:dyDescent="0.2">
      <c r="A149" s="1">
        <v>42940.510408159716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559</v>
      </c>
      <c r="G149">
        <f t="shared" si="15"/>
        <v>139.75</v>
      </c>
      <c r="H149">
        <f t="shared" si="16"/>
        <v>1677</v>
      </c>
      <c r="I149">
        <v>57.8</v>
      </c>
      <c r="J149">
        <f t="shared" si="17"/>
        <v>29.01384083044983</v>
      </c>
      <c r="K149">
        <f t="shared" si="20"/>
        <v>0</v>
      </c>
      <c r="L149">
        <f t="shared" si="19"/>
        <v>0.23875432525951559</v>
      </c>
    </row>
    <row r="150" spans="1:13" x14ac:dyDescent="0.2">
      <c r="A150" s="1">
        <v>42940.513880324077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604</v>
      </c>
      <c r="G150">
        <f t="shared" si="15"/>
        <v>151</v>
      </c>
      <c r="H150">
        <f t="shared" si="16"/>
        <v>1812</v>
      </c>
      <c r="I150">
        <v>57.8</v>
      </c>
      <c r="J150">
        <f t="shared" si="17"/>
        <v>31.349480968858131</v>
      </c>
      <c r="K150">
        <f t="shared" si="20"/>
        <v>0</v>
      </c>
      <c r="L150">
        <f t="shared" si="19"/>
        <v>0.23875432525951559</v>
      </c>
    </row>
    <row r="151" spans="1:13" x14ac:dyDescent="0.2">
      <c r="A151" s="1">
        <v>42940.517352488423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558</v>
      </c>
      <c r="G151">
        <f t="shared" si="15"/>
        <v>139.5</v>
      </c>
      <c r="H151">
        <f t="shared" si="16"/>
        <v>1674</v>
      </c>
      <c r="I151">
        <v>57.5</v>
      </c>
      <c r="J151">
        <f t="shared" si="17"/>
        <v>29.11304347826087</v>
      </c>
      <c r="K151">
        <f t="shared" si="20"/>
        <v>0</v>
      </c>
      <c r="L151">
        <f t="shared" si="19"/>
        <v>0.24</v>
      </c>
    </row>
    <row r="152" spans="1:13" x14ac:dyDescent="0.2">
      <c r="A152" s="1">
        <v>42940.520824652784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515</v>
      </c>
      <c r="G152">
        <f t="shared" si="15"/>
        <v>128.75</v>
      </c>
      <c r="H152">
        <f t="shared" si="16"/>
        <v>1545</v>
      </c>
      <c r="I152">
        <v>58.5</v>
      </c>
      <c r="J152">
        <f t="shared" si="17"/>
        <v>26.410256410256409</v>
      </c>
      <c r="K152">
        <f t="shared" si="20"/>
        <v>0</v>
      </c>
      <c r="L152">
        <f t="shared" si="19"/>
        <v>0.23589743589743592</v>
      </c>
    </row>
    <row r="153" spans="1:13" x14ac:dyDescent="0.2">
      <c r="A153" s="1">
        <v>42940.52429681713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485</v>
      </c>
      <c r="G153">
        <f t="shared" si="15"/>
        <v>121.25</v>
      </c>
      <c r="H153">
        <f t="shared" si="16"/>
        <v>1455</v>
      </c>
      <c r="I153">
        <v>58.1</v>
      </c>
      <c r="J153">
        <f t="shared" si="17"/>
        <v>25.043029259896731</v>
      </c>
      <c r="K153">
        <f t="shared" si="20"/>
        <v>0</v>
      </c>
      <c r="L153">
        <f t="shared" si="19"/>
        <v>0.23752151462994839</v>
      </c>
    </row>
    <row r="154" spans="1:13" x14ac:dyDescent="0.2">
      <c r="A154" s="1">
        <v>42940.527768981483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432</v>
      </c>
      <c r="G154">
        <f t="shared" si="15"/>
        <v>108</v>
      </c>
      <c r="H154">
        <f t="shared" si="16"/>
        <v>1296</v>
      </c>
      <c r="I154">
        <v>57.7</v>
      </c>
      <c r="J154">
        <f t="shared" si="17"/>
        <v>22.461005199306758</v>
      </c>
      <c r="K154">
        <f t="shared" si="20"/>
        <v>0</v>
      </c>
      <c r="L154">
        <f t="shared" si="19"/>
        <v>0.2391681109185442</v>
      </c>
    </row>
    <row r="155" spans="1:13" x14ac:dyDescent="0.2">
      <c r="A155" s="1">
        <v>42940.531241145844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462</v>
      </c>
      <c r="G155">
        <f t="shared" si="15"/>
        <v>115.5</v>
      </c>
      <c r="H155">
        <f t="shared" si="16"/>
        <v>1386</v>
      </c>
      <c r="I155">
        <v>56.8</v>
      </c>
      <c r="J155">
        <f t="shared" si="17"/>
        <v>24.401408450704228</v>
      </c>
      <c r="K155">
        <f t="shared" si="20"/>
        <v>0</v>
      </c>
      <c r="L155">
        <f t="shared" si="19"/>
        <v>0.24295774647887328</v>
      </c>
    </row>
    <row r="156" spans="1:13" x14ac:dyDescent="0.2">
      <c r="A156" s="1">
        <v>42940.534713310182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491</v>
      </c>
      <c r="G156">
        <f t="shared" si="15"/>
        <v>122.75</v>
      </c>
      <c r="H156">
        <f t="shared" si="16"/>
        <v>1473</v>
      </c>
      <c r="I156">
        <v>53.1</v>
      </c>
      <c r="J156">
        <f t="shared" si="17"/>
        <v>27.74011299435028</v>
      </c>
      <c r="K156">
        <f t="shared" si="20"/>
        <v>0</v>
      </c>
      <c r="L156">
        <f t="shared" si="19"/>
        <v>0.25988700564971751</v>
      </c>
      <c r="M156" s="8"/>
    </row>
    <row r="157" spans="1:13" x14ac:dyDescent="0.2">
      <c r="A157" s="1">
        <v>42940.538185474543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527</v>
      </c>
      <c r="G157">
        <f t="shared" si="15"/>
        <v>131.75</v>
      </c>
      <c r="H157">
        <f t="shared" si="16"/>
        <v>1581</v>
      </c>
      <c r="I157">
        <v>44.9</v>
      </c>
      <c r="J157">
        <f t="shared" si="17"/>
        <v>35.211581291759465</v>
      </c>
      <c r="K157">
        <f t="shared" si="20"/>
        <v>3.2115812917594653</v>
      </c>
      <c r="L157">
        <f t="shared" si="19"/>
        <v>0.30734966592427621</v>
      </c>
    </row>
    <row r="158" spans="1:13" x14ac:dyDescent="0.2">
      <c r="A158" s="1">
        <v>42940.541657638889</v>
      </c>
      <c r="B158">
        <v>1</v>
      </c>
      <c r="C158" s="4">
        <v>0.54166666666666663</v>
      </c>
      <c r="D158" s="9">
        <f t="shared" si="14"/>
        <v>13</v>
      </c>
      <c r="E158" s="5">
        <v>157</v>
      </c>
      <c r="F158">
        <v>535</v>
      </c>
      <c r="G158">
        <f t="shared" si="15"/>
        <v>133.75</v>
      </c>
      <c r="H158">
        <f t="shared" si="16"/>
        <v>1605</v>
      </c>
      <c r="I158">
        <v>40.1</v>
      </c>
      <c r="J158">
        <f t="shared" si="17"/>
        <v>40.024937655860349</v>
      </c>
      <c r="K158">
        <f t="shared" si="20"/>
        <v>8.0249376558603487</v>
      </c>
      <c r="L158">
        <f t="shared" si="19"/>
        <v>0.34413965087281795</v>
      </c>
    </row>
    <row r="159" spans="1:13" x14ac:dyDescent="0.2">
      <c r="A159" s="1">
        <v>42940.545129803242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545</v>
      </c>
      <c r="G159">
        <f t="shared" si="15"/>
        <v>136.25</v>
      </c>
      <c r="H159">
        <f t="shared" si="16"/>
        <v>1635</v>
      </c>
      <c r="I159">
        <v>37.6</v>
      </c>
      <c r="J159">
        <f t="shared" si="17"/>
        <v>43.484042553191486</v>
      </c>
      <c r="K159">
        <f t="shared" si="20"/>
        <v>11.484042553191486</v>
      </c>
      <c r="L159">
        <f t="shared" si="19"/>
        <v>0.36702127659574468</v>
      </c>
    </row>
    <row r="160" spans="1:13" x14ac:dyDescent="0.2">
      <c r="A160" s="1">
        <v>42940.548601967603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527</v>
      </c>
      <c r="G160">
        <f t="shared" si="15"/>
        <v>131.75</v>
      </c>
      <c r="H160">
        <f t="shared" si="16"/>
        <v>1581</v>
      </c>
      <c r="I160">
        <v>36.1</v>
      </c>
      <c r="J160">
        <f t="shared" si="17"/>
        <v>43.795013850415508</v>
      </c>
      <c r="K160">
        <f t="shared" si="20"/>
        <v>11.795013850415508</v>
      </c>
      <c r="L160">
        <f t="shared" si="19"/>
        <v>0.38227146814404434</v>
      </c>
    </row>
    <row r="161" spans="1:12" x14ac:dyDescent="0.2">
      <c r="A161" s="1">
        <v>42940.552074131941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540</v>
      </c>
      <c r="G161">
        <f t="shared" si="15"/>
        <v>135</v>
      </c>
      <c r="H161">
        <f t="shared" si="16"/>
        <v>1620</v>
      </c>
      <c r="I161">
        <v>35.700000000000003</v>
      </c>
      <c r="J161">
        <f t="shared" si="17"/>
        <v>45.378151260504197</v>
      </c>
      <c r="K161">
        <f t="shared" si="20"/>
        <v>13.378151260504197</v>
      </c>
      <c r="L161">
        <f t="shared" si="19"/>
        <v>0.38655462184873945</v>
      </c>
    </row>
    <row r="162" spans="1:12" x14ac:dyDescent="0.2">
      <c r="A162" s="1">
        <v>42940.555546296288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531</v>
      </c>
      <c r="G162">
        <f t="shared" si="15"/>
        <v>132.75</v>
      </c>
      <c r="H162">
        <f t="shared" si="16"/>
        <v>1593</v>
      </c>
      <c r="I162">
        <v>36.700000000000003</v>
      </c>
      <c r="J162">
        <f t="shared" si="17"/>
        <v>43.405994550408714</v>
      </c>
      <c r="K162">
        <f t="shared" si="20"/>
        <v>11.405994550408714</v>
      </c>
      <c r="L162">
        <f t="shared" si="19"/>
        <v>0.37602179836512262</v>
      </c>
    </row>
    <row r="163" spans="1:12" x14ac:dyDescent="0.2">
      <c r="A163" s="1">
        <v>42940.559018460648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576</v>
      </c>
      <c r="G163">
        <f t="shared" si="15"/>
        <v>144</v>
      </c>
      <c r="H163">
        <f t="shared" si="16"/>
        <v>1728</v>
      </c>
      <c r="I163">
        <v>39.9</v>
      </c>
      <c r="J163">
        <f t="shared" si="17"/>
        <v>43.308270676691734</v>
      </c>
      <c r="K163">
        <f t="shared" si="20"/>
        <v>11.308270676691734</v>
      </c>
      <c r="L163">
        <f t="shared" si="19"/>
        <v>0.34586466165413537</v>
      </c>
    </row>
    <row r="164" spans="1:12" x14ac:dyDescent="0.2">
      <c r="A164" s="1">
        <v>42940.562490625001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496</v>
      </c>
      <c r="G164">
        <f t="shared" si="15"/>
        <v>124</v>
      </c>
      <c r="H164">
        <f t="shared" si="16"/>
        <v>1488</v>
      </c>
      <c r="I164">
        <v>35.6</v>
      </c>
      <c r="J164">
        <f t="shared" si="17"/>
        <v>41.797752808988761</v>
      </c>
      <c r="K164">
        <f t="shared" si="20"/>
        <v>9.7977528089887613</v>
      </c>
      <c r="L164">
        <f t="shared" si="19"/>
        <v>0.38764044943820225</v>
      </c>
    </row>
    <row r="165" spans="1:12" x14ac:dyDescent="0.2">
      <c r="A165" s="1">
        <v>42940.565962789347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562</v>
      </c>
      <c r="G165">
        <f t="shared" si="15"/>
        <v>140.5</v>
      </c>
      <c r="H165">
        <f t="shared" si="16"/>
        <v>1686</v>
      </c>
      <c r="I165">
        <v>36.5</v>
      </c>
      <c r="J165">
        <f t="shared" si="17"/>
        <v>46.19178082191781</v>
      </c>
      <c r="K165">
        <f t="shared" si="20"/>
        <v>14.19178082191781</v>
      </c>
      <c r="L165">
        <f t="shared" si="19"/>
        <v>0.37808219178082192</v>
      </c>
    </row>
    <row r="166" spans="1:12" x14ac:dyDescent="0.2">
      <c r="A166" s="1">
        <v>42940.569434953701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538</v>
      </c>
      <c r="G166">
        <f t="shared" si="15"/>
        <v>134.5</v>
      </c>
      <c r="H166">
        <f t="shared" si="16"/>
        <v>1614</v>
      </c>
      <c r="I166">
        <v>35.9</v>
      </c>
      <c r="J166">
        <f t="shared" si="17"/>
        <v>44.958217270194986</v>
      </c>
      <c r="K166">
        <f t="shared" si="20"/>
        <v>12.958217270194986</v>
      </c>
      <c r="L166">
        <f t="shared" si="19"/>
        <v>0.38440111420612816</v>
      </c>
    </row>
    <row r="167" spans="1:12" x14ac:dyDescent="0.2">
      <c r="A167" s="1">
        <v>42940.572907118047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525</v>
      </c>
      <c r="G167">
        <f t="shared" si="15"/>
        <v>131.25</v>
      </c>
      <c r="H167">
        <f t="shared" si="16"/>
        <v>1575</v>
      </c>
      <c r="I167">
        <v>35.6</v>
      </c>
      <c r="J167">
        <f t="shared" si="17"/>
        <v>44.241573033707866</v>
      </c>
      <c r="K167">
        <f t="shared" si="20"/>
        <v>12.241573033707866</v>
      </c>
      <c r="L167">
        <f t="shared" si="19"/>
        <v>0.38764044943820225</v>
      </c>
    </row>
    <row r="168" spans="1:12" x14ac:dyDescent="0.2">
      <c r="A168" s="1">
        <v>42940.576379282407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532</v>
      </c>
      <c r="G168">
        <f t="shared" si="15"/>
        <v>133</v>
      </c>
      <c r="H168">
        <f t="shared" si="16"/>
        <v>1596</v>
      </c>
      <c r="I168">
        <v>34.299999999999997</v>
      </c>
      <c r="J168">
        <f t="shared" si="17"/>
        <v>46.530612244897966</v>
      </c>
      <c r="K168">
        <f t="shared" si="20"/>
        <v>14.530612244897966</v>
      </c>
      <c r="L168">
        <f t="shared" si="19"/>
        <v>0.40233236151603502</v>
      </c>
    </row>
    <row r="169" spans="1:12" x14ac:dyDescent="0.2">
      <c r="A169" s="1">
        <v>42940.579851446761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529</v>
      </c>
      <c r="G169">
        <f t="shared" si="15"/>
        <v>132.25</v>
      </c>
      <c r="H169">
        <f t="shared" si="16"/>
        <v>1587</v>
      </c>
      <c r="I169">
        <v>33.700000000000003</v>
      </c>
      <c r="J169">
        <f t="shared" si="17"/>
        <v>47.091988130563792</v>
      </c>
      <c r="K169">
        <f t="shared" si="20"/>
        <v>15.091988130563792</v>
      </c>
      <c r="L169">
        <f t="shared" si="19"/>
        <v>0.40949554896142432</v>
      </c>
    </row>
    <row r="170" spans="1:12" x14ac:dyDescent="0.2">
      <c r="A170" s="1">
        <v>42940.583323611107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591</v>
      </c>
      <c r="G170">
        <f t="shared" si="15"/>
        <v>147.75</v>
      </c>
      <c r="H170">
        <f t="shared" si="16"/>
        <v>1773</v>
      </c>
      <c r="I170">
        <v>35</v>
      </c>
      <c r="J170">
        <f t="shared" si="17"/>
        <v>50.657142857142858</v>
      </c>
      <c r="K170">
        <f t="shared" si="20"/>
        <v>18.657142857142858</v>
      </c>
      <c r="L170">
        <f t="shared" si="19"/>
        <v>0.39428571428571429</v>
      </c>
    </row>
    <row r="171" spans="1:12" x14ac:dyDescent="0.2">
      <c r="A171" s="1">
        <v>42940.58679577546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544</v>
      </c>
      <c r="G171">
        <f t="shared" si="15"/>
        <v>136</v>
      </c>
      <c r="H171">
        <f t="shared" si="16"/>
        <v>1632</v>
      </c>
      <c r="I171">
        <v>33.700000000000003</v>
      </c>
      <c r="J171">
        <f t="shared" si="17"/>
        <v>48.42729970326409</v>
      </c>
      <c r="K171">
        <f t="shared" si="20"/>
        <v>16.42729970326409</v>
      </c>
      <c r="L171">
        <f t="shared" si="19"/>
        <v>0.40949554896142432</v>
      </c>
    </row>
    <row r="172" spans="1:12" x14ac:dyDescent="0.2">
      <c r="A172" s="1">
        <v>42940.590267939813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533</v>
      </c>
      <c r="G172">
        <f t="shared" si="15"/>
        <v>133.25</v>
      </c>
      <c r="H172">
        <f t="shared" si="16"/>
        <v>1599</v>
      </c>
      <c r="I172">
        <v>35.799999999999997</v>
      </c>
      <c r="J172">
        <f t="shared" si="17"/>
        <v>44.664804469273747</v>
      </c>
      <c r="K172">
        <f t="shared" si="20"/>
        <v>12.664804469273747</v>
      </c>
      <c r="L172">
        <f t="shared" si="19"/>
        <v>0.38547486033519557</v>
      </c>
    </row>
    <row r="173" spans="1:12" x14ac:dyDescent="0.2">
      <c r="A173" s="1">
        <v>42940.593740104166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560</v>
      </c>
      <c r="G173">
        <f t="shared" si="15"/>
        <v>140</v>
      </c>
      <c r="H173">
        <f t="shared" si="16"/>
        <v>1680</v>
      </c>
      <c r="I173">
        <v>38</v>
      </c>
      <c r="J173">
        <f t="shared" si="17"/>
        <v>44.210526315789473</v>
      </c>
      <c r="K173">
        <f t="shared" si="20"/>
        <v>12.210526315789473</v>
      </c>
      <c r="L173">
        <f t="shared" si="19"/>
        <v>0.36315789473684212</v>
      </c>
    </row>
    <row r="174" spans="1:12" x14ac:dyDescent="0.2">
      <c r="A174" s="1">
        <v>42940.59721226852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561</v>
      </c>
      <c r="G174">
        <f t="shared" si="15"/>
        <v>140.25</v>
      </c>
      <c r="H174">
        <f t="shared" si="16"/>
        <v>1683</v>
      </c>
      <c r="I174">
        <v>38.9</v>
      </c>
      <c r="J174">
        <f t="shared" si="17"/>
        <v>43.264781491002573</v>
      </c>
      <c r="K174">
        <f t="shared" si="20"/>
        <v>11.264781491002573</v>
      </c>
      <c r="L174">
        <f t="shared" si="19"/>
        <v>0.35475578406169672</v>
      </c>
    </row>
    <row r="175" spans="1:12" x14ac:dyDescent="0.2">
      <c r="A175" s="1">
        <v>42940.600684432873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587</v>
      </c>
      <c r="G175">
        <f t="shared" si="15"/>
        <v>146.75</v>
      </c>
      <c r="H175">
        <f t="shared" si="16"/>
        <v>1761</v>
      </c>
      <c r="I175">
        <v>40.4</v>
      </c>
      <c r="J175">
        <f t="shared" si="17"/>
        <v>43.589108910891092</v>
      </c>
      <c r="K175">
        <f t="shared" si="20"/>
        <v>11.589108910891092</v>
      </c>
      <c r="L175">
        <f t="shared" si="19"/>
        <v>0.34158415841584161</v>
      </c>
    </row>
    <row r="176" spans="1:12" x14ac:dyDescent="0.2">
      <c r="A176" s="1">
        <v>42940.604156597219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554</v>
      </c>
      <c r="G176">
        <f t="shared" si="15"/>
        <v>138.5</v>
      </c>
      <c r="H176">
        <f t="shared" si="16"/>
        <v>1662</v>
      </c>
      <c r="I176">
        <v>40.5</v>
      </c>
      <c r="J176">
        <f t="shared" si="17"/>
        <v>41.037037037037038</v>
      </c>
      <c r="K176">
        <f t="shared" si="20"/>
        <v>9.0370370370370381</v>
      </c>
      <c r="L176">
        <f t="shared" si="19"/>
        <v>0.34074074074074079</v>
      </c>
    </row>
    <row r="177" spans="1:12" x14ac:dyDescent="0.2">
      <c r="A177" s="1">
        <v>42940.607628761572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528</v>
      </c>
      <c r="G177">
        <f t="shared" si="15"/>
        <v>132</v>
      </c>
      <c r="H177">
        <f t="shared" si="16"/>
        <v>1584</v>
      </c>
      <c r="I177">
        <v>37.9</v>
      </c>
      <c r="J177">
        <f t="shared" si="17"/>
        <v>41.794195250659634</v>
      </c>
      <c r="K177">
        <f t="shared" ref="K177:K208" si="21">MAX(0,J177-32)</f>
        <v>9.7941952506596337</v>
      </c>
      <c r="L177">
        <f t="shared" si="19"/>
        <v>0.36411609498680741</v>
      </c>
    </row>
    <row r="178" spans="1:12" x14ac:dyDescent="0.2">
      <c r="A178" s="1">
        <v>42940.611100925933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544</v>
      </c>
      <c r="G178">
        <f t="shared" si="15"/>
        <v>136</v>
      </c>
      <c r="H178">
        <f t="shared" si="16"/>
        <v>1632</v>
      </c>
      <c r="I178">
        <v>34.4</v>
      </c>
      <c r="J178">
        <f t="shared" si="17"/>
        <v>47.441860465116278</v>
      </c>
      <c r="K178">
        <f t="shared" si="21"/>
        <v>15.441860465116278</v>
      </c>
      <c r="L178">
        <f t="shared" si="19"/>
        <v>0.40116279069767447</v>
      </c>
    </row>
    <row r="179" spans="1:12" x14ac:dyDescent="0.2">
      <c r="A179" s="1">
        <v>42940.614573090279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519</v>
      </c>
      <c r="G179">
        <f t="shared" si="15"/>
        <v>129.75</v>
      </c>
      <c r="H179">
        <f t="shared" si="16"/>
        <v>1557</v>
      </c>
      <c r="I179">
        <v>30.4</v>
      </c>
      <c r="J179">
        <f t="shared" si="17"/>
        <v>51.217105263157897</v>
      </c>
      <c r="K179">
        <f t="shared" si="21"/>
        <v>19.217105263157897</v>
      </c>
      <c r="L179">
        <f t="shared" si="19"/>
        <v>0.45394736842105271</v>
      </c>
    </row>
    <row r="180" spans="1:12" x14ac:dyDescent="0.2">
      <c r="A180" s="1">
        <v>42940.618045254632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515</v>
      </c>
      <c r="G180">
        <f t="shared" si="15"/>
        <v>128.75</v>
      </c>
      <c r="H180">
        <f t="shared" si="16"/>
        <v>1545</v>
      </c>
      <c r="I180">
        <v>30.4</v>
      </c>
      <c r="J180">
        <f t="shared" si="17"/>
        <v>50.822368421052637</v>
      </c>
      <c r="K180">
        <f t="shared" si="21"/>
        <v>18.822368421052637</v>
      </c>
      <c r="L180">
        <f t="shared" si="19"/>
        <v>0.45394736842105271</v>
      </c>
    </row>
    <row r="181" spans="1:12" x14ac:dyDescent="0.2">
      <c r="A181" s="1">
        <v>42940.621517418978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556</v>
      </c>
      <c r="G181">
        <f t="shared" si="15"/>
        <v>139</v>
      </c>
      <c r="H181">
        <f t="shared" si="16"/>
        <v>1668</v>
      </c>
      <c r="I181">
        <v>29.8</v>
      </c>
      <c r="J181">
        <f t="shared" si="17"/>
        <v>55.973154362416103</v>
      </c>
      <c r="K181">
        <f t="shared" si="21"/>
        <v>23.973154362416103</v>
      </c>
      <c r="L181">
        <f t="shared" si="19"/>
        <v>0.46308724832214765</v>
      </c>
    </row>
    <row r="182" spans="1:12" x14ac:dyDescent="0.2">
      <c r="A182" s="1">
        <v>42940.624989583332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539</v>
      </c>
      <c r="G182">
        <f t="shared" si="15"/>
        <v>134.75</v>
      </c>
      <c r="H182">
        <f t="shared" si="16"/>
        <v>1617</v>
      </c>
      <c r="I182">
        <v>33</v>
      </c>
      <c r="J182">
        <f t="shared" si="17"/>
        <v>49</v>
      </c>
      <c r="K182">
        <f t="shared" si="21"/>
        <v>17</v>
      </c>
      <c r="L182">
        <f t="shared" si="19"/>
        <v>0.41818181818181821</v>
      </c>
    </row>
    <row r="183" spans="1:12" x14ac:dyDescent="0.2">
      <c r="A183" s="1">
        <v>42940.628461747678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527</v>
      </c>
      <c r="G183">
        <f t="shared" si="15"/>
        <v>131.75</v>
      </c>
      <c r="H183">
        <f t="shared" si="16"/>
        <v>1581</v>
      </c>
      <c r="I183">
        <v>35.4</v>
      </c>
      <c r="J183">
        <f t="shared" si="17"/>
        <v>44.661016949152547</v>
      </c>
      <c r="K183">
        <f t="shared" si="21"/>
        <v>12.661016949152547</v>
      </c>
      <c r="L183">
        <f t="shared" si="19"/>
        <v>0.38983050847457629</v>
      </c>
    </row>
    <row r="184" spans="1:12" x14ac:dyDescent="0.2">
      <c r="A184" s="1">
        <v>42940.631933912038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511</v>
      </c>
      <c r="G184">
        <f t="shared" si="15"/>
        <v>127.75</v>
      </c>
      <c r="H184">
        <f t="shared" si="16"/>
        <v>1533</v>
      </c>
      <c r="I184">
        <v>31.9</v>
      </c>
      <c r="J184">
        <f t="shared" si="17"/>
        <v>48.056426332288403</v>
      </c>
      <c r="K184">
        <f t="shared" si="21"/>
        <v>16.056426332288403</v>
      </c>
      <c r="L184">
        <f t="shared" si="19"/>
        <v>0.43260188087774298</v>
      </c>
    </row>
    <row r="185" spans="1:12" x14ac:dyDescent="0.2">
      <c r="A185" s="1">
        <v>42940.635406076392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496</v>
      </c>
      <c r="G185">
        <f t="shared" si="15"/>
        <v>124</v>
      </c>
      <c r="H185">
        <f t="shared" si="16"/>
        <v>1488</v>
      </c>
      <c r="I185">
        <v>27.8</v>
      </c>
      <c r="J185">
        <f t="shared" si="17"/>
        <v>53.525179856115109</v>
      </c>
      <c r="K185">
        <f t="shared" si="21"/>
        <v>21.525179856115109</v>
      </c>
      <c r="L185">
        <f t="shared" si="19"/>
        <v>0.49640287769784175</v>
      </c>
    </row>
    <row r="186" spans="1:12" x14ac:dyDescent="0.2">
      <c r="A186" s="1">
        <v>42940.638878240738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533</v>
      </c>
      <c r="G186">
        <f t="shared" si="15"/>
        <v>133.25</v>
      </c>
      <c r="H186">
        <f t="shared" si="16"/>
        <v>1599</v>
      </c>
      <c r="I186">
        <v>30</v>
      </c>
      <c r="J186">
        <f t="shared" si="17"/>
        <v>53.3</v>
      </c>
      <c r="K186">
        <f t="shared" si="21"/>
        <v>21.299999999999997</v>
      </c>
      <c r="L186">
        <f t="shared" si="19"/>
        <v>0.46</v>
      </c>
    </row>
    <row r="187" spans="1:12" x14ac:dyDescent="0.2">
      <c r="A187" s="1">
        <v>42940.642350405091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529</v>
      </c>
      <c r="G187">
        <f t="shared" si="15"/>
        <v>132.25</v>
      </c>
      <c r="H187">
        <f t="shared" si="16"/>
        <v>1587</v>
      </c>
      <c r="I187">
        <v>31</v>
      </c>
      <c r="J187">
        <f t="shared" si="17"/>
        <v>51.193548387096776</v>
      </c>
      <c r="K187">
        <f t="shared" si="21"/>
        <v>19.193548387096776</v>
      </c>
      <c r="L187">
        <f t="shared" si="19"/>
        <v>0.44516129032258067</v>
      </c>
    </row>
    <row r="188" spans="1:12" x14ac:dyDescent="0.2">
      <c r="A188" s="1">
        <v>42940.645822569437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533</v>
      </c>
      <c r="G188">
        <f t="shared" si="15"/>
        <v>133.25</v>
      </c>
      <c r="H188">
        <f t="shared" si="16"/>
        <v>1599</v>
      </c>
      <c r="I188">
        <v>31.8</v>
      </c>
      <c r="J188">
        <f t="shared" si="17"/>
        <v>50.283018867924525</v>
      </c>
      <c r="K188">
        <f t="shared" si="21"/>
        <v>18.283018867924525</v>
      </c>
      <c r="L188">
        <f t="shared" si="19"/>
        <v>0.43396226415094341</v>
      </c>
    </row>
    <row r="189" spans="1:12" x14ac:dyDescent="0.2">
      <c r="A189" s="1">
        <v>42940.649294733797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512</v>
      </c>
      <c r="G189">
        <f t="shared" si="15"/>
        <v>128</v>
      </c>
      <c r="H189">
        <f t="shared" si="16"/>
        <v>1536</v>
      </c>
      <c r="I189">
        <v>29.9</v>
      </c>
      <c r="J189">
        <f t="shared" si="17"/>
        <v>51.371237458193981</v>
      </c>
      <c r="K189">
        <f t="shared" si="21"/>
        <v>19.371237458193981</v>
      </c>
      <c r="L189">
        <f t="shared" si="19"/>
        <v>0.46153846153846156</v>
      </c>
    </row>
    <row r="190" spans="1:12" x14ac:dyDescent="0.2">
      <c r="A190" s="1">
        <v>42940.652766898151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494</v>
      </c>
      <c r="G190">
        <f t="shared" si="15"/>
        <v>123.5</v>
      </c>
      <c r="H190">
        <f t="shared" si="16"/>
        <v>1482</v>
      </c>
      <c r="I190">
        <v>28.6</v>
      </c>
      <c r="J190">
        <f t="shared" si="17"/>
        <v>51.818181818181813</v>
      </c>
      <c r="K190">
        <f t="shared" si="21"/>
        <v>19.818181818181813</v>
      </c>
      <c r="L190">
        <f t="shared" si="19"/>
        <v>0.4825174825174825</v>
      </c>
    </row>
    <row r="191" spans="1:12" x14ac:dyDescent="0.2">
      <c r="A191" s="1">
        <v>42940.656239062497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514</v>
      </c>
      <c r="G191">
        <f t="shared" si="15"/>
        <v>128.5</v>
      </c>
      <c r="H191">
        <f t="shared" si="16"/>
        <v>1542</v>
      </c>
      <c r="I191">
        <v>27.9</v>
      </c>
      <c r="J191">
        <f t="shared" si="17"/>
        <v>55.268817204301079</v>
      </c>
      <c r="K191">
        <f t="shared" si="21"/>
        <v>23.268817204301079</v>
      </c>
      <c r="L191">
        <f t="shared" si="19"/>
        <v>0.4946236559139785</v>
      </c>
    </row>
    <row r="192" spans="1:12" x14ac:dyDescent="0.2">
      <c r="A192" s="1">
        <v>42940.65971122685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521</v>
      </c>
      <c r="G192">
        <f t="shared" si="15"/>
        <v>130.25</v>
      </c>
      <c r="H192">
        <f t="shared" si="16"/>
        <v>1563</v>
      </c>
      <c r="I192">
        <v>27.2</v>
      </c>
      <c r="J192">
        <f t="shared" si="17"/>
        <v>57.463235294117652</v>
      </c>
      <c r="K192">
        <f t="shared" si="21"/>
        <v>25.463235294117652</v>
      </c>
      <c r="L192">
        <f t="shared" si="19"/>
        <v>0.50735294117647067</v>
      </c>
    </row>
    <row r="193" spans="1:12" x14ac:dyDescent="0.2">
      <c r="A193" s="1">
        <v>42940.663183391203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526</v>
      </c>
      <c r="G193">
        <f t="shared" si="15"/>
        <v>131.5</v>
      </c>
      <c r="H193">
        <f t="shared" si="16"/>
        <v>1578</v>
      </c>
      <c r="I193">
        <v>29.8</v>
      </c>
      <c r="J193">
        <f t="shared" si="17"/>
        <v>52.95302013422819</v>
      </c>
      <c r="K193">
        <f t="shared" si="21"/>
        <v>20.95302013422819</v>
      </c>
      <c r="L193">
        <f t="shared" si="19"/>
        <v>0.46308724832214765</v>
      </c>
    </row>
    <row r="194" spans="1:12" x14ac:dyDescent="0.2">
      <c r="A194" s="1">
        <v>42940.666655555557</v>
      </c>
      <c r="B194">
        <v>1</v>
      </c>
      <c r="C194" s="4">
        <v>0.66666666666666663</v>
      </c>
      <c r="D194" s="9">
        <f t="shared" ref="D194:D257" si="22">C194*24</f>
        <v>16</v>
      </c>
      <c r="E194" s="5">
        <v>193</v>
      </c>
      <c r="F194">
        <v>565</v>
      </c>
      <c r="G194">
        <f t="shared" ref="G194:G257" si="23">F194/4</f>
        <v>141.25</v>
      </c>
      <c r="H194">
        <f t="shared" ref="H194:H257" si="24">G194*12</f>
        <v>1695</v>
      </c>
      <c r="I194">
        <v>33.1</v>
      </c>
      <c r="J194">
        <f t="shared" ref="J194:J257" si="25">H194/I194</f>
        <v>51.208459214501509</v>
      </c>
      <c r="K194">
        <f t="shared" si="21"/>
        <v>19.208459214501509</v>
      </c>
      <c r="L194">
        <f t="shared" si="19"/>
        <v>0.41691842900302117</v>
      </c>
    </row>
    <row r="195" spans="1:12" x14ac:dyDescent="0.2">
      <c r="A195" s="1">
        <v>42940.67012771991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489</v>
      </c>
      <c r="G195">
        <f t="shared" si="23"/>
        <v>122.25</v>
      </c>
      <c r="H195">
        <f t="shared" si="24"/>
        <v>1467</v>
      </c>
      <c r="I195">
        <v>30.7</v>
      </c>
      <c r="J195">
        <f t="shared" si="25"/>
        <v>47.785016286644954</v>
      </c>
      <c r="K195">
        <f t="shared" si="21"/>
        <v>15.785016286644954</v>
      </c>
      <c r="L195">
        <f t="shared" ref="L195:L258" si="26">(0.23/I195)*60</f>
        <v>0.44951140065146583</v>
      </c>
    </row>
    <row r="196" spans="1:12" x14ac:dyDescent="0.2">
      <c r="A196" s="1">
        <v>42940.673599884263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454</v>
      </c>
      <c r="G196">
        <f t="shared" si="23"/>
        <v>113.5</v>
      </c>
      <c r="H196">
        <f t="shared" si="24"/>
        <v>1362</v>
      </c>
      <c r="I196">
        <v>25.5</v>
      </c>
      <c r="J196">
        <f t="shared" si="25"/>
        <v>53.411764705882355</v>
      </c>
      <c r="K196">
        <f t="shared" si="21"/>
        <v>21.411764705882355</v>
      </c>
      <c r="L196">
        <f t="shared" si="26"/>
        <v>0.54117647058823526</v>
      </c>
    </row>
    <row r="197" spans="1:12" x14ac:dyDescent="0.2">
      <c r="A197" s="1">
        <v>42940.677072048609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501</v>
      </c>
      <c r="G197">
        <f t="shared" si="23"/>
        <v>125.25</v>
      </c>
      <c r="H197">
        <f t="shared" si="24"/>
        <v>1503</v>
      </c>
      <c r="I197">
        <v>27.8</v>
      </c>
      <c r="J197">
        <f t="shared" si="25"/>
        <v>54.064748201438846</v>
      </c>
      <c r="K197">
        <f t="shared" si="21"/>
        <v>22.064748201438846</v>
      </c>
      <c r="L197">
        <f t="shared" si="26"/>
        <v>0.49640287769784175</v>
      </c>
    </row>
    <row r="198" spans="1:12" x14ac:dyDescent="0.2">
      <c r="A198" s="1">
        <v>42940.680544212963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538</v>
      </c>
      <c r="G198">
        <f t="shared" si="23"/>
        <v>134.5</v>
      </c>
      <c r="H198">
        <f t="shared" si="24"/>
        <v>1614</v>
      </c>
      <c r="I198">
        <v>29.5</v>
      </c>
      <c r="J198">
        <f t="shared" si="25"/>
        <v>54.711864406779661</v>
      </c>
      <c r="K198">
        <f t="shared" si="21"/>
        <v>22.711864406779661</v>
      </c>
      <c r="L198">
        <f t="shared" si="26"/>
        <v>0.46779661016949153</v>
      </c>
    </row>
    <row r="199" spans="1:12" x14ac:dyDescent="0.2">
      <c r="A199" s="1">
        <v>42940.684016377323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536</v>
      </c>
      <c r="G199">
        <f t="shared" si="23"/>
        <v>134</v>
      </c>
      <c r="H199">
        <f t="shared" si="24"/>
        <v>1608</v>
      </c>
      <c r="I199">
        <v>30</v>
      </c>
      <c r="J199">
        <f t="shared" si="25"/>
        <v>53.6</v>
      </c>
      <c r="K199">
        <f t="shared" si="21"/>
        <v>21.6</v>
      </c>
      <c r="L199">
        <f t="shared" si="26"/>
        <v>0.46</v>
      </c>
    </row>
    <row r="200" spans="1:12" x14ac:dyDescent="0.2">
      <c r="A200" s="1">
        <v>42940.687488541669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514</v>
      </c>
      <c r="G200">
        <f t="shared" si="23"/>
        <v>128.5</v>
      </c>
      <c r="H200">
        <f t="shared" si="24"/>
        <v>1542</v>
      </c>
      <c r="I200">
        <v>29.3</v>
      </c>
      <c r="J200">
        <f t="shared" si="25"/>
        <v>52.627986348122867</v>
      </c>
      <c r="K200">
        <f t="shared" si="21"/>
        <v>20.627986348122867</v>
      </c>
      <c r="L200">
        <f t="shared" si="26"/>
        <v>0.47098976109215018</v>
      </c>
    </row>
    <row r="201" spans="1:12" x14ac:dyDescent="0.2">
      <c r="A201" s="1">
        <v>42940.690960706022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524</v>
      </c>
      <c r="G201">
        <f t="shared" si="23"/>
        <v>131</v>
      </c>
      <c r="H201">
        <f t="shared" si="24"/>
        <v>1572</v>
      </c>
      <c r="I201">
        <v>30.1</v>
      </c>
      <c r="J201">
        <f t="shared" si="25"/>
        <v>52.225913621262457</v>
      </c>
      <c r="K201">
        <f t="shared" si="21"/>
        <v>20.225913621262457</v>
      </c>
      <c r="L201">
        <f t="shared" si="26"/>
        <v>0.4584717607973422</v>
      </c>
    </row>
    <row r="202" spans="1:12" x14ac:dyDescent="0.2">
      <c r="A202" s="1">
        <v>42940.694432870368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520</v>
      </c>
      <c r="G202">
        <f t="shared" si="23"/>
        <v>130</v>
      </c>
      <c r="H202">
        <f t="shared" si="24"/>
        <v>1560</v>
      </c>
      <c r="I202">
        <v>31.5</v>
      </c>
      <c r="J202">
        <f t="shared" si="25"/>
        <v>49.523809523809526</v>
      </c>
      <c r="K202">
        <f t="shared" si="21"/>
        <v>17.523809523809526</v>
      </c>
      <c r="L202">
        <f t="shared" si="26"/>
        <v>0.43809523809523809</v>
      </c>
    </row>
    <row r="203" spans="1:12" x14ac:dyDescent="0.2">
      <c r="A203" s="1">
        <v>42940.697905034722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422</v>
      </c>
      <c r="G203">
        <f t="shared" si="23"/>
        <v>105.5</v>
      </c>
      <c r="H203">
        <f t="shared" si="24"/>
        <v>1266</v>
      </c>
      <c r="I203">
        <v>24.3</v>
      </c>
      <c r="J203">
        <f t="shared" si="25"/>
        <v>52.098765432098766</v>
      </c>
      <c r="K203">
        <f t="shared" si="21"/>
        <v>20.098765432098766</v>
      </c>
      <c r="L203">
        <f t="shared" si="26"/>
        <v>0.5679012345679012</v>
      </c>
    </row>
    <row r="204" spans="1:12" x14ac:dyDescent="0.2">
      <c r="A204" s="1">
        <v>42940.701377199082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414</v>
      </c>
      <c r="G204">
        <f t="shared" si="23"/>
        <v>103.5</v>
      </c>
      <c r="H204">
        <f t="shared" si="24"/>
        <v>1242</v>
      </c>
      <c r="I204">
        <v>21.3</v>
      </c>
      <c r="J204">
        <f t="shared" si="25"/>
        <v>58.309859154929576</v>
      </c>
      <c r="K204">
        <f t="shared" si="21"/>
        <v>26.309859154929576</v>
      </c>
      <c r="L204">
        <f t="shared" si="26"/>
        <v>0.647887323943662</v>
      </c>
    </row>
    <row r="205" spans="1:12" x14ac:dyDescent="0.2">
      <c r="A205" s="1">
        <v>42940.704849363428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524</v>
      </c>
      <c r="G205">
        <f t="shared" si="23"/>
        <v>131</v>
      </c>
      <c r="H205">
        <f t="shared" si="24"/>
        <v>1572</v>
      </c>
      <c r="I205">
        <v>28</v>
      </c>
      <c r="J205">
        <f t="shared" si="25"/>
        <v>56.142857142857146</v>
      </c>
      <c r="K205">
        <f t="shared" si="21"/>
        <v>24.142857142857146</v>
      </c>
      <c r="L205">
        <f t="shared" si="26"/>
        <v>0.49285714285714283</v>
      </c>
    </row>
    <row r="206" spans="1:12" x14ac:dyDescent="0.2">
      <c r="A206" s="1">
        <v>42940.708321527767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552</v>
      </c>
      <c r="G206">
        <f t="shared" si="23"/>
        <v>138</v>
      </c>
      <c r="H206">
        <f t="shared" si="24"/>
        <v>1656</v>
      </c>
      <c r="I206">
        <v>30.2</v>
      </c>
      <c r="J206">
        <f t="shared" si="25"/>
        <v>54.83443708609272</v>
      </c>
      <c r="K206">
        <f t="shared" si="21"/>
        <v>22.83443708609272</v>
      </c>
      <c r="L206">
        <f t="shared" si="26"/>
        <v>0.45695364238410596</v>
      </c>
    </row>
    <row r="207" spans="1:12" x14ac:dyDescent="0.2">
      <c r="A207" s="1">
        <v>42940.711793692128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459</v>
      </c>
      <c r="G207">
        <f t="shared" si="23"/>
        <v>114.75</v>
      </c>
      <c r="H207">
        <f t="shared" si="24"/>
        <v>1377</v>
      </c>
      <c r="I207">
        <v>24.9</v>
      </c>
      <c r="J207">
        <f t="shared" si="25"/>
        <v>55.30120481927711</v>
      </c>
      <c r="K207">
        <f t="shared" si="21"/>
        <v>23.30120481927711</v>
      </c>
      <c r="L207">
        <f t="shared" si="26"/>
        <v>0.55421686746987964</v>
      </c>
    </row>
    <row r="208" spans="1:12" x14ac:dyDescent="0.2">
      <c r="A208" s="1">
        <v>42940.715265856481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501</v>
      </c>
      <c r="G208">
        <f t="shared" si="23"/>
        <v>125.25</v>
      </c>
      <c r="H208">
        <f t="shared" si="24"/>
        <v>1503</v>
      </c>
      <c r="I208">
        <v>25.4</v>
      </c>
      <c r="J208">
        <f t="shared" si="25"/>
        <v>59.173228346456696</v>
      </c>
      <c r="K208">
        <f t="shared" si="21"/>
        <v>27.173228346456696</v>
      </c>
      <c r="L208">
        <f t="shared" si="26"/>
        <v>0.54330708661417337</v>
      </c>
    </row>
    <row r="209" spans="1:12" x14ac:dyDescent="0.2">
      <c r="A209" s="1">
        <v>42940.718738020827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527</v>
      </c>
      <c r="G209">
        <f t="shared" si="23"/>
        <v>131.75</v>
      </c>
      <c r="H209">
        <f t="shared" si="24"/>
        <v>1581</v>
      </c>
      <c r="I209">
        <v>26.3</v>
      </c>
      <c r="J209">
        <f t="shared" si="25"/>
        <v>60.114068441064639</v>
      </c>
      <c r="K209">
        <f t="shared" ref="K209:K240" si="27">MAX(0,J209-32)</f>
        <v>28.114068441064639</v>
      </c>
      <c r="L209">
        <f t="shared" si="26"/>
        <v>0.52471482889733845</v>
      </c>
    </row>
    <row r="210" spans="1:12" x14ac:dyDescent="0.2">
      <c r="A210" s="1">
        <v>42940.722210185188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433</v>
      </c>
      <c r="G210">
        <f t="shared" si="23"/>
        <v>108.25</v>
      </c>
      <c r="H210">
        <f t="shared" si="24"/>
        <v>1299</v>
      </c>
      <c r="I210">
        <v>22.4</v>
      </c>
      <c r="J210">
        <f t="shared" si="25"/>
        <v>57.991071428571431</v>
      </c>
      <c r="K210">
        <f t="shared" si="27"/>
        <v>25.991071428571431</v>
      </c>
      <c r="L210">
        <f t="shared" si="26"/>
        <v>0.61607142857142871</v>
      </c>
    </row>
    <row r="211" spans="1:12" x14ac:dyDescent="0.2">
      <c r="A211" s="1">
        <v>42940.725682349534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512</v>
      </c>
      <c r="G211">
        <f t="shared" si="23"/>
        <v>128</v>
      </c>
      <c r="H211">
        <f t="shared" si="24"/>
        <v>1536</v>
      </c>
      <c r="I211">
        <v>24.9</v>
      </c>
      <c r="J211">
        <f t="shared" si="25"/>
        <v>61.686746987951814</v>
      </c>
      <c r="K211">
        <f t="shared" si="27"/>
        <v>29.686746987951814</v>
      </c>
      <c r="L211">
        <f t="shared" si="26"/>
        <v>0.55421686746987964</v>
      </c>
    </row>
    <row r="212" spans="1:12" x14ac:dyDescent="0.2">
      <c r="A212" s="1">
        <v>42940.729154513887</v>
      </c>
      <c r="B212">
        <v>1</v>
      </c>
      <c r="C212" s="6">
        <v>0.72916666666666663</v>
      </c>
      <c r="D212" s="9">
        <f t="shared" si="22"/>
        <v>17.5</v>
      </c>
      <c r="E212" s="7">
        <v>211</v>
      </c>
      <c r="F212">
        <v>409</v>
      </c>
      <c r="G212">
        <f t="shared" si="23"/>
        <v>102.25</v>
      </c>
      <c r="H212">
        <f t="shared" si="24"/>
        <v>1227</v>
      </c>
      <c r="I212">
        <v>20.399999999999999</v>
      </c>
      <c r="J212">
        <f t="shared" si="25"/>
        <v>60.147058823529413</v>
      </c>
      <c r="K212">
        <f t="shared" si="27"/>
        <v>28.147058823529413</v>
      </c>
      <c r="L212">
        <f t="shared" si="26"/>
        <v>0.67647058823529416</v>
      </c>
    </row>
    <row r="213" spans="1:12" x14ac:dyDescent="0.2">
      <c r="A213" s="1">
        <v>42940.73262667824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522</v>
      </c>
      <c r="G213">
        <f t="shared" si="23"/>
        <v>130.5</v>
      </c>
      <c r="H213">
        <f t="shared" si="24"/>
        <v>1566</v>
      </c>
      <c r="I213">
        <v>26</v>
      </c>
      <c r="J213">
        <f t="shared" si="25"/>
        <v>60.230769230769234</v>
      </c>
      <c r="K213">
        <f t="shared" si="27"/>
        <v>28.230769230769234</v>
      </c>
      <c r="L213">
        <f t="shared" si="26"/>
        <v>0.53076923076923088</v>
      </c>
    </row>
    <row r="214" spans="1:12" x14ac:dyDescent="0.2">
      <c r="A214" s="1">
        <v>42940.736098842593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523</v>
      </c>
      <c r="G214">
        <f t="shared" si="23"/>
        <v>130.75</v>
      </c>
      <c r="H214">
        <f t="shared" si="24"/>
        <v>1569</v>
      </c>
      <c r="I214">
        <v>28.1</v>
      </c>
      <c r="J214">
        <f t="shared" si="25"/>
        <v>55.836298932384338</v>
      </c>
      <c r="K214">
        <f t="shared" si="27"/>
        <v>23.836298932384338</v>
      </c>
      <c r="L214">
        <f t="shared" si="26"/>
        <v>0.49110320284697512</v>
      </c>
    </row>
    <row r="215" spans="1:12" x14ac:dyDescent="0.2">
      <c r="A215" s="1">
        <v>42940.739571006947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417</v>
      </c>
      <c r="G215">
        <f t="shared" si="23"/>
        <v>104.25</v>
      </c>
      <c r="H215">
        <f t="shared" si="24"/>
        <v>1251</v>
      </c>
      <c r="I215">
        <v>22.2</v>
      </c>
      <c r="J215">
        <f t="shared" si="25"/>
        <v>56.351351351351354</v>
      </c>
      <c r="K215">
        <f t="shared" si="27"/>
        <v>24.351351351351354</v>
      </c>
      <c r="L215">
        <f t="shared" si="26"/>
        <v>0.6216216216216216</v>
      </c>
    </row>
    <row r="216" spans="1:12" x14ac:dyDescent="0.2">
      <c r="A216" s="1">
        <v>42940.743043171293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532</v>
      </c>
      <c r="G216">
        <f t="shared" si="23"/>
        <v>133</v>
      </c>
      <c r="H216">
        <f t="shared" si="24"/>
        <v>1596</v>
      </c>
      <c r="I216">
        <v>25.3</v>
      </c>
      <c r="J216">
        <f t="shared" si="25"/>
        <v>63.083003952569172</v>
      </c>
      <c r="K216">
        <f t="shared" si="27"/>
        <v>31.083003952569172</v>
      </c>
      <c r="L216">
        <f t="shared" si="26"/>
        <v>0.54545454545454541</v>
      </c>
    </row>
    <row r="217" spans="1:12" x14ac:dyDescent="0.2">
      <c r="A217" s="1">
        <v>42940.746515335653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448</v>
      </c>
      <c r="G217">
        <f t="shared" si="23"/>
        <v>112</v>
      </c>
      <c r="H217">
        <f t="shared" si="24"/>
        <v>1344</v>
      </c>
      <c r="I217">
        <v>21.9</v>
      </c>
      <c r="J217">
        <f t="shared" si="25"/>
        <v>61.369863013698634</v>
      </c>
      <c r="K217">
        <f t="shared" si="27"/>
        <v>29.369863013698634</v>
      </c>
      <c r="L217">
        <f t="shared" si="26"/>
        <v>0.63013698630136994</v>
      </c>
    </row>
    <row r="218" spans="1:12" x14ac:dyDescent="0.2">
      <c r="A218" s="1">
        <v>42940.749987499999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590</v>
      </c>
      <c r="G218">
        <f t="shared" si="23"/>
        <v>147.5</v>
      </c>
      <c r="H218">
        <f t="shared" si="24"/>
        <v>1770</v>
      </c>
      <c r="I218">
        <v>30.1</v>
      </c>
      <c r="J218">
        <f t="shared" si="25"/>
        <v>58.80398671096345</v>
      </c>
      <c r="K218">
        <f t="shared" si="27"/>
        <v>26.80398671096345</v>
      </c>
      <c r="L218">
        <f t="shared" si="26"/>
        <v>0.4584717607973422</v>
      </c>
    </row>
    <row r="219" spans="1:12" x14ac:dyDescent="0.2">
      <c r="A219" s="1">
        <v>42940.753459664353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449</v>
      </c>
      <c r="G219">
        <f t="shared" si="23"/>
        <v>112.25</v>
      </c>
      <c r="H219">
        <f t="shared" si="24"/>
        <v>1347</v>
      </c>
      <c r="I219">
        <v>25.1</v>
      </c>
      <c r="J219">
        <f t="shared" si="25"/>
        <v>53.665338645418323</v>
      </c>
      <c r="K219">
        <f t="shared" si="27"/>
        <v>21.665338645418323</v>
      </c>
      <c r="L219">
        <f t="shared" si="26"/>
        <v>0.54980079681274896</v>
      </c>
    </row>
    <row r="220" spans="1:12" x14ac:dyDescent="0.2">
      <c r="A220" s="1">
        <v>42940.756931828713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464</v>
      </c>
      <c r="G220">
        <f t="shared" si="23"/>
        <v>116</v>
      </c>
      <c r="H220">
        <f t="shared" si="24"/>
        <v>1392</v>
      </c>
      <c r="I220">
        <v>23.8</v>
      </c>
      <c r="J220">
        <f t="shared" si="25"/>
        <v>58.487394957983192</v>
      </c>
      <c r="K220">
        <f t="shared" si="27"/>
        <v>26.487394957983192</v>
      </c>
      <c r="L220">
        <f t="shared" si="26"/>
        <v>0.57983193277310929</v>
      </c>
    </row>
    <row r="221" spans="1:12" x14ac:dyDescent="0.2">
      <c r="A221" s="1">
        <v>42940.760403993052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533</v>
      </c>
      <c r="G221">
        <f t="shared" si="23"/>
        <v>133.25</v>
      </c>
      <c r="H221">
        <f t="shared" si="24"/>
        <v>1599</v>
      </c>
      <c r="I221">
        <v>25.7</v>
      </c>
      <c r="J221">
        <f t="shared" si="25"/>
        <v>62.217898832684824</v>
      </c>
      <c r="K221">
        <f t="shared" si="27"/>
        <v>30.217898832684824</v>
      </c>
      <c r="L221">
        <f t="shared" si="26"/>
        <v>0.53696498054474717</v>
      </c>
    </row>
    <row r="222" spans="1:12" x14ac:dyDescent="0.2">
      <c r="A222" s="1">
        <v>42940.763876157413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519</v>
      </c>
      <c r="G222">
        <f t="shared" si="23"/>
        <v>129.75</v>
      </c>
      <c r="H222">
        <f t="shared" si="24"/>
        <v>1557</v>
      </c>
      <c r="I222">
        <v>26.4</v>
      </c>
      <c r="J222">
        <f t="shared" si="25"/>
        <v>58.977272727272734</v>
      </c>
      <c r="K222">
        <f t="shared" si="27"/>
        <v>26.977272727272734</v>
      </c>
      <c r="L222">
        <f t="shared" si="26"/>
        <v>0.52272727272727271</v>
      </c>
    </row>
    <row r="223" spans="1:12" x14ac:dyDescent="0.2">
      <c r="A223" s="1">
        <v>42940.767348321759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525</v>
      </c>
      <c r="G223">
        <f t="shared" si="23"/>
        <v>131.25</v>
      </c>
      <c r="H223">
        <f t="shared" si="24"/>
        <v>1575</v>
      </c>
      <c r="I223">
        <v>28</v>
      </c>
      <c r="J223">
        <f t="shared" si="25"/>
        <v>56.25</v>
      </c>
      <c r="K223">
        <f t="shared" si="27"/>
        <v>24.25</v>
      </c>
      <c r="L223">
        <f t="shared" si="26"/>
        <v>0.49285714285714283</v>
      </c>
    </row>
    <row r="224" spans="1:12" x14ac:dyDescent="0.2">
      <c r="A224" s="1">
        <v>42940.770820486112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507</v>
      </c>
      <c r="G224">
        <f t="shared" si="23"/>
        <v>126.75</v>
      </c>
      <c r="H224">
        <f t="shared" si="24"/>
        <v>1521</v>
      </c>
      <c r="I224">
        <v>26.7</v>
      </c>
      <c r="J224">
        <f t="shared" si="25"/>
        <v>56.966292134831463</v>
      </c>
      <c r="K224">
        <f t="shared" si="27"/>
        <v>24.966292134831463</v>
      </c>
      <c r="L224">
        <f t="shared" si="26"/>
        <v>0.5168539325842697</v>
      </c>
    </row>
    <row r="225" spans="1:12" x14ac:dyDescent="0.2">
      <c r="A225" s="1">
        <v>42940.774292650472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533</v>
      </c>
      <c r="G225">
        <f t="shared" si="23"/>
        <v>133.25</v>
      </c>
      <c r="H225">
        <f t="shared" si="24"/>
        <v>1599</v>
      </c>
      <c r="I225">
        <v>29</v>
      </c>
      <c r="J225">
        <f t="shared" si="25"/>
        <v>55.137931034482762</v>
      </c>
      <c r="K225">
        <f t="shared" si="27"/>
        <v>23.137931034482762</v>
      </c>
      <c r="L225">
        <f t="shared" si="26"/>
        <v>0.4758620689655173</v>
      </c>
    </row>
    <row r="226" spans="1:12" x14ac:dyDescent="0.2">
      <c r="A226" s="1">
        <v>42940.777764814811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545</v>
      </c>
      <c r="G226">
        <f t="shared" si="23"/>
        <v>136.25</v>
      </c>
      <c r="H226">
        <f t="shared" si="24"/>
        <v>1635</v>
      </c>
      <c r="I226">
        <v>31.8</v>
      </c>
      <c r="J226">
        <f t="shared" si="25"/>
        <v>51.415094339622641</v>
      </c>
      <c r="K226">
        <f t="shared" si="27"/>
        <v>19.415094339622641</v>
      </c>
      <c r="L226">
        <f t="shared" si="26"/>
        <v>0.43396226415094341</v>
      </c>
    </row>
    <row r="227" spans="1:12" x14ac:dyDescent="0.2">
      <c r="A227" s="1">
        <v>42940.781236979157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552</v>
      </c>
      <c r="G227">
        <f t="shared" si="23"/>
        <v>138</v>
      </c>
      <c r="H227">
        <f t="shared" si="24"/>
        <v>1656</v>
      </c>
      <c r="I227">
        <v>32.700000000000003</v>
      </c>
      <c r="J227">
        <f t="shared" si="25"/>
        <v>50.642201834862384</v>
      </c>
      <c r="K227">
        <f t="shared" si="27"/>
        <v>18.642201834862384</v>
      </c>
      <c r="L227">
        <f t="shared" si="26"/>
        <v>0.42201834862385323</v>
      </c>
    </row>
    <row r="228" spans="1:12" x14ac:dyDescent="0.2">
      <c r="A228" s="1">
        <v>42940.784709143518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516</v>
      </c>
      <c r="G228">
        <f t="shared" si="23"/>
        <v>129</v>
      </c>
      <c r="H228">
        <f t="shared" si="24"/>
        <v>1548</v>
      </c>
      <c r="I228">
        <v>32.799999999999997</v>
      </c>
      <c r="J228">
        <f t="shared" si="25"/>
        <v>47.195121951219519</v>
      </c>
      <c r="K228">
        <f t="shared" si="27"/>
        <v>15.195121951219519</v>
      </c>
      <c r="L228">
        <f t="shared" si="26"/>
        <v>0.42073170731707321</v>
      </c>
    </row>
    <row r="229" spans="1:12" x14ac:dyDescent="0.2">
      <c r="A229" s="1">
        <v>42940.788181307871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519</v>
      </c>
      <c r="G229">
        <f t="shared" si="23"/>
        <v>129.75</v>
      </c>
      <c r="H229">
        <f t="shared" si="24"/>
        <v>1557</v>
      </c>
      <c r="I229">
        <v>32.6</v>
      </c>
      <c r="J229">
        <f t="shared" si="25"/>
        <v>47.760736196319016</v>
      </c>
      <c r="K229">
        <f t="shared" si="27"/>
        <v>15.760736196319016</v>
      </c>
      <c r="L229">
        <f t="shared" si="26"/>
        <v>0.42331288343558282</v>
      </c>
    </row>
    <row r="230" spans="1:12" x14ac:dyDescent="0.2">
      <c r="A230" s="1">
        <v>42940.791653472217</v>
      </c>
      <c r="B230">
        <v>1</v>
      </c>
      <c r="C230" s="4">
        <v>0.79166666666666663</v>
      </c>
      <c r="D230" s="9">
        <f t="shared" si="22"/>
        <v>19</v>
      </c>
      <c r="E230" s="5">
        <v>229</v>
      </c>
      <c r="F230">
        <v>520</v>
      </c>
      <c r="G230">
        <f t="shared" si="23"/>
        <v>130</v>
      </c>
      <c r="H230">
        <f t="shared" si="24"/>
        <v>1560</v>
      </c>
      <c r="I230">
        <v>35.200000000000003</v>
      </c>
      <c r="J230">
        <f t="shared" si="25"/>
        <v>44.318181818181813</v>
      </c>
      <c r="K230">
        <f t="shared" si="27"/>
        <v>12.318181818181813</v>
      </c>
      <c r="L230">
        <f t="shared" si="26"/>
        <v>0.39204545454545453</v>
      </c>
    </row>
    <row r="231" spans="1:12" x14ac:dyDescent="0.2">
      <c r="A231" s="1">
        <v>42940.79512563657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501</v>
      </c>
      <c r="G231">
        <f t="shared" si="23"/>
        <v>125.25</v>
      </c>
      <c r="H231">
        <f t="shared" si="24"/>
        <v>1503</v>
      </c>
      <c r="I231">
        <v>44.5</v>
      </c>
      <c r="J231">
        <f t="shared" si="25"/>
        <v>33.775280898876403</v>
      </c>
      <c r="K231">
        <f t="shared" si="27"/>
        <v>1.7752808988764031</v>
      </c>
      <c r="L231">
        <f t="shared" si="26"/>
        <v>0.31011235955056182</v>
      </c>
    </row>
    <row r="232" spans="1:12" x14ac:dyDescent="0.2">
      <c r="A232" s="1">
        <v>42940.798597800916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495</v>
      </c>
      <c r="G232">
        <f t="shared" si="23"/>
        <v>123.75</v>
      </c>
      <c r="H232">
        <f t="shared" si="24"/>
        <v>1485</v>
      </c>
      <c r="I232">
        <v>54.2</v>
      </c>
      <c r="J232">
        <f t="shared" si="25"/>
        <v>27.398523985239851</v>
      </c>
      <c r="K232">
        <f t="shared" si="27"/>
        <v>0</v>
      </c>
      <c r="L232">
        <f t="shared" si="26"/>
        <v>0.25461254612546125</v>
      </c>
    </row>
    <row r="233" spans="1:12" x14ac:dyDescent="0.2">
      <c r="A233" s="1">
        <v>42940.802069965277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522</v>
      </c>
      <c r="G233">
        <f t="shared" si="23"/>
        <v>130.5</v>
      </c>
      <c r="H233">
        <f t="shared" si="24"/>
        <v>1566</v>
      </c>
      <c r="I233">
        <v>59.7</v>
      </c>
      <c r="J233">
        <f t="shared" si="25"/>
        <v>26.231155778894472</v>
      </c>
      <c r="K233">
        <f t="shared" si="27"/>
        <v>0</v>
      </c>
      <c r="L233">
        <f t="shared" si="26"/>
        <v>0.23115577889447236</v>
      </c>
    </row>
    <row r="234" spans="1:12" x14ac:dyDescent="0.2">
      <c r="A234" s="1">
        <v>42940.80554212963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499</v>
      </c>
      <c r="G234">
        <f t="shared" si="23"/>
        <v>124.75</v>
      </c>
      <c r="H234">
        <f t="shared" si="24"/>
        <v>1497</v>
      </c>
      <c r="I234">
        <v>61.2</v>
      </c>
      <c r="J234">
        <f t="shared" si="25"/>
        <v>24.46078431372549</v>
      </c>
      <c r="K234">
        <f t="shared" si="27"/>
        <v>0</v>
      </c>
      <c r="L234">
        <f t="shared" si="26"/>
        <v>0.22549019607843138</v>
      </c>
    </row>
    <row r="235" spans="1:12" x14ac:dyDescent="0.2">
      <c r="A235" s="1">
        <v>42940.809014293984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544</v>
      </c>
      <c r="G235">
        <f t="shared" si="23"/>
        <v>136</v>
      </c>
      <c r="H235">
        <f t="shared" si="24"/>
        <v>1632</v>
      </c>
      <c r="I235">
        <v>61.4</v>
      </c>
      <c r="J235">
        <f t="shared" si="25"/>
        <v>26.579804560260587</v>
      </c>
      <c r="K235">
        <f t="shared" si="27"/>
        <v>0</v>
      </c>
      <c r="L235">
        <f t="shared" si="26"/>
        <v>0.22475570032573292</v>
      </c>
    </row>
    <row r="236" spans="1:12" x14ac:dyDescent="0.2">
      <c r="A236" s="1">
        <v>42940.812486458337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459</v>
      </c>
      <c r="G236">
        <f t="shared" si="23"/>
        <v>114.75</v>
      </c>
      <c r="H236">
        <f t="shared" si="24"/>
        <v>1377</v>
      </c>
      <c r="I236">
        <v>61.8</v>
      </c>
      <c r="J236">
        <f t="shared" si="25"/>
        <v>22.281553398058254</v>
      </c>
      <c r="K236">
        <f t="shared" si="27"/>
        <v>0</v>
      </c>
      <c r="L236">
        <f t="shared" si="26"/>
        <v>0.22330097087378645</v>
      </c>
    </row>
    <row r="237" spans="1:12" x14ac:dyDescent="0.2">
      <c r="A237" s="1">
        <v>42940.815958622683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495</v>
      </c>
      <c r="G237">
        <f t="shared" si="23"/>
        <v>123.75</v>
      </c>
      <c r="H237">
        <f t="shared" si="24"/>
        <v>1485</v>
      </c>
      <c r="I237">
        <v>63</v>
      </c>
      <c r="J237">
        <f t="shared" si="25"/>
        <v>23.571428571428573</v>
      </c>
      <c r="K237">
        <f t="shared" si="27"/>
        <v>0</v>
      </c>
      <c r="L237">
        <f t="shared" si="26"/>
        <v>0.21904761904761905</v>
      </c>
    </row>
    <row r="238" spans="1:12" x14ac:dyDescent="0.2">
      <c r="A238" s="1">
        <v>42940.819430787044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521</v>
      </c>
      <c r="G238">
        <f t="shared" si="23"/>
        <v>130.25</v>
      </c>
      <c r="H238">
        <f t="shared" si="24"/>
        <v>1563</v>
      </c>
      <c r="I238">
        <v>60.8</v>
      </c>
      <c r="J238">
        <f t="shared" si="25"/>
        <v>25.707236842105264</v>
      </c>
      <c r="K238">
        <f t="shared" si="27"/>
        <v>0</v>
      </c>
      <c r="L238">
        <f t="shared" si="26"/>
        <v>0.22697368421052636</v>
      </c>
    </row>
    <row r="239" spans="1:12" x14ac:dyDescent="0.2">
      <c r="A239" s="1">
        <v>42940.82290295139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495</v>
      </c>
      <c r="G239">
        <f t="shared" si="23"/>
        <v>123.75</v>
      </c>
      <c r="H239">
        <f t="shared" si="24"/>
        <v>1485</v>
      </c>
      <c r="I239">
        <v>58.3</v>
      </c>
      <c r="J239">
        <f t="shared" si="25"/>
        <v>25.471698113207548</v>
      </c>
      <c r="K239">
        <f t="shared" si="27"/>
        <v>0</v>
      </c>
      <c r="L239">
        <f t="shared" si="26"/>
        <v>0.23670668953687823</v>
      </c>
    </row>
    <row r="240" spans="1:12" x14ac:dyDescent="0.2">
      <c r="A240" s="1">
        <v>42940.826375115743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454</v>
      </c>
      <c r="G240">
        <f t="shared" si="23"/>
        <v>113.5</v>
      </c>
      <c r="H240">
        <f t="shared" si="24"/>
        <v>1362</v>
      </c>
      <c r="I240">
        <v>61.9</v>
      </c>
      <c r="J240">
        <f t="shared" si="25"/>
        <v>22.003231017770599</v>
      </c>
      <c r="K240">
        <f t="shared" si="27"/>
        <v>0</v>
      </c>
      <c r="L240">
        <f t="shared" si="26"/>
        <v>0.22294022617124398</v>
      </c>
    </row>
    <row r="241" spans="1:12" x14ac:dyDescent="0.2">
      <c r="A241" s="1">
        <v>42940.829847280103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422</v>
      </c>
      <c r="G241">
        <f t="shared" si="23"/>
        <v>105.5</v>
      </c>
      <c r="H241">
        <f t="shared" si="24"/>
        <v>1266</v>
      </c>
      <c r="I241">
        <v>62.8</v>
      </c>
      <c r="J241">
        <f t="shared" si="25"/>
        <v>20.159235668789808</v>
      </c>
      <c r="K241">
        <f t="shared" ref="K241:K272" si="28">MAX(0,J241-32)</f>
        <v>0</v>
      </c>
      <c r="L241">
        <f t="shared" si="26"/>
        <v>0.21974522292993634</v>
      </c>
    </row>
    <row r="242" spans="1:12" x14ac:dyDescent="0.2">
      <c r="A242" s="1">
        <v>42940.833319444442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452</v>
      </c>
      <c r="G242">
        <f t="shared" si="23"/>
        <v>113</v>
      </c>
      <c r="H242">
        <f t="shared" si="24"/>
        <v>1356</v>
      </c>
      <c r="I242">
        <v>61.3</v>
      </c>
      <c r="J242">
        <f t="shared" si="25"/>
        <v>22.120717781402938</v>
      </c>
      <c r="K242">
        <f t="shared" si="28"/>
        <v>0</v>
      </c>
      <c r="L242">
        <f t="shared" si="26"/>
        <v>0.22512234910277326</v>
      </c>
    </row>
    <row r="243" spans="1:12" x14ac:dyDescent="0.2">
      <c r="A243" s="1">
        <v>42940.836791608803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494</v>
      </c>
      <c r="G243">
        <f t="shared" si="23"/>
        <v>123.5</v>
      </c>
      <c r="H243">
        <f t="shared" si="24"/>
        <v>1482</v>
      </c>
      <c r="I243">
        <v>62</v>
      </c>
      <c r="J243">
        <f t="shared" si="25"/>
        <v>23.903225806451612</v>
      </c>
      <c r="K243">
        <f t="shared" si="28"/>
        <v>0</v>
      </c>
      <c r="L243">
        <f t="shared" si="26"/>
        <v>0.22258064516129034</v>
      </c>
    </row>
    <row r="244" spans="1:12" x14ac:dyDescent="0.2">
      <c r="A244" s="1">
        <v>42940.840263773149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472</v>
      </c>
      <c r="G244">
        <f t="shared" si="23"/>
        <v>118</v>
      </c>
      <c r="H244">
        <f t="shared" si="24"/>
        <v>1416</v>
      </c>
      <c r="I244">
        <v>62.5</v>
      </c>
      <c r="J244">
        <f t="shared" si="25"/>
        <v>22.655999999999999</v>
      </c>
      <c r="K244">
        <f t="shared" si="28"/>
        <v>0</v>
      </c>
      <c r="L244">
        <f t="shared" si="26"/>
        <v>0.2208</v>
      </c>
    </row>
    <row r="245" spans="1:12" x14ac:dyDescent="0.2">
      <c r="A245" s="1">
        <v>42940.843735937502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439</v>
      </c>
      <c r="G245">
        <f t="shared" si="23"/>
        <v>109.75</v>
      </c>
      <c r="H245">
        <f t="shared" si="24"/>
        <v>1317</v>
      </c>
      <c r="I245">
        <v>62.3</v>
      </c>
      <c r="J245">
        <f t="shared" si="25"/>
        <v>21.139646869983949</v>
      </c>
      <c r="K245">
        <f t="shared" si="28"/>
        <v>0</v>
      </c>
      <c r="L245">
        <f t="shared" si="26"/>
        <v>0.2215088282504013</v>
      </c>
    </row>
    <row r="246" spans="1:12" x14ac:dyDescent="0.2">
      <c r="A246" s="1">
        <v>42940.847208101863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415</v>
      </c>
      <c r="G246">
        <f t="shared" si="23"/>
        <v>103.75</v>
      </c>
      <c r="H246">
        <f t="shared" si="24"/>
        <v>1245</v>
      </c>
      <c r="I246">
        <v>62.2</v>
      </c>
      <c r="J246">
        <f t="shared" si="25"/>
        <v>20.016077170418004</v>
      </c>
      <c r="K246">
        <f t="shared" si="28"/>
        <v>0</v>
      </c>
      <c r="L246">
        <f t="shared" si="26"/>
        <v>0.22186495176848875</v>
      </c>
    </row>
    <row r="247" spans="1:12" x14ac:dyDescent="0.2">
      <c r="A247" s="1">
        <v>42940.850680266201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453</v>
      </c>
      <c r="G247">
        <f t="shared" si="23"/>
        <v>113.25</v>
      </c>
      <c r="H247">
        <f t="shared" si="24"/>
        <v>1359</v>
      </c>
      <c r="I247">
        <v>63.2</v>
      </c>
      <c r="J247">
        <f t="shared" si="25"/>
        <v>21.503164556962023</v>
      </c>
      <c r="K247">
        <f t="shared" si="28"/>
        <v>0</v>
      </c>
      <c r="L247">
        <f t="shared" si="26"/>
        <v>0.21835443037974683</v>
      </c>
    </row>
    <row r="248" spans="1:12" x14ac:dyDescent="0.2">
      <c r="A248" s="1">
        <v>42940.854152430547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404</v>
      </c>
      <c r="G248">
        <f t="shared" si="23"/>
        <v>101</v>
      </c>
      <c r="H248">
        <f t="shared" si="24"/>
        <v>1212</v>
      </c>
      <c r="I248">
        <v>62.5</v>
      </c>
      <c r="J248">
        <f t="shared" si="25"/>
        <v>19.391999999999999</v>
      </c>
      <c r="K248">
        <f t="shared" si="28"/>
        <v>0</v>
      </c>
      <c r="L248">
        <f t="shared" si="26"/>
        <v>0.2208</v>
      </c>
    </row>
    <row r="249" spans="1:12" x14ac:dyDescent="0.2">
      <c r="A249" s="1">
        <v>42940.857624594908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384</v>
      </c>
      <c r="G249">
        <f t="shared" si="23"/>
        <v>96</v>
      </c>
      <c r="H249">
        <f t="shared" si="24"/>
        <v>1152</v>
      </c>
      <c r="I249">
        <v>62.9</v>
      </c>
      <c r="J249">
        <f t="shared" si="25"/>
        <v>18.314785373608903</v>
      </c>
      <c r="K249">
        <f t="shared" si="28"/>
        <v>0</v>
      </c>
      <c r="L249">
        <f t="shared" si="26"/>
        <v>0.21939586645469</v>
      </c>
    </row>
    <row r="250" spans="1:12" x14ac:dyDescent="0.2">
      <c r="A250" s="1">
        <v>42940.861096759261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385</v>
      </c>
      <c r="G250">
        <f t="shared" si="23"/>
        <v>96.25</v>
      </c>
      <c r="H250">
        <f t="shared" si="24"/>
        <v>1155</v>
      </c>
      <c r="I250">
        <v>62.2</v>
      </c>
      <c r="J250">
        <f t="shared" si="25"/>
        <v>18.569131832797428</v>
      </c>
      <c r="K250">
        <f t="shared" si="28"/>
        <v>0</v>
      </c>
      <c r="L250">
        <f t="shared" si="26"/>
        <v>0.22186495176848875</v>
      </c>
    </row>
    <row r="251" spans="1:12" x14ac:dyDescent="0.2">
      <c r="A251" s="1">
        <v>42940.864568923607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396</v>
      </c>
      <c r="G251">
        <f t="shared" si="23"/>
        <v>99</v>
      </c>
      <c r="H251">
        <f t="shared" si="24"/>
        <v>1188</v>
      </c>
      <c r="I251">
        <v>62.2</v>
      </c>
      <c r="J251">
        <f t="shared" si="25"/>
        <v>19.09967845659164</v>
      </c>
      <c r="K251">
        <f t="shared" si="28"/>
        <v>0</v>
      </c>
      <c r="L251">
        <f t="shared" si="26"/>
        <v>0.22186495176848875</v>
      </c>
    </row>
    <row r="252" spans="1:12" x14ac:dyDescent="0.2">
      <c r="A252" s="1">
        <v>42940.868041087961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385</v>
      </c>
      <c r="G252">
        <f t="shared" si="23"/>
        <v>96.25</v>
      </c>
      <c r="H252">
        <f t="shared" si="24"/>
        <v>1155</v>
      </c>
      <c r="I252">
        <v>62.7</v>
      </c>
      <c r="J252">
        <f t="shared" si="25"/>
        <v>18.421052631578945</v>
      </c>
      <c r="K252">
        <f t="shared" si="28"/>
        <v>0</v>
      </c>
      <c r="L252">
        <f t="shared" si="26"/>
        <v>0.22009569377990432</v>
      </c>
    </row>
    <row r="253" spans="1:12" x14ac:dyDescent="0.2">
      <c r="A253" s="1">
        <v>42940.871513252307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349</v>
      </c>
      <c r="G253">
        <f t="shared" si="23"/>
        <v>87.25</v>
      </c>
      <c r="H253">
        <f t="shared" si="24"/>
        <v>1047</v>
      </c>
      <c r="I253">
        <v>62.5</v>
      </c>
      <c r="J253">
        <f t="shared" si="25"/>
        <v>16.751999999999999</v>
      </c>
      <c r="K253">
        <f t="shared" si="28"/>
        <v>0</v>
      </c>
      <c r="L253">
        <f t="shared" si="26"/>
        <v>0.2208</v>
      </c>
    </row>
    <row r="254" spans="1:12" x14ac:dyDescent="0.2">
      <c r="A254" s="1">
        <v>42940.874985416667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392</v>
      </c>
      <c r="G254">
        <f t="shared" si="23"/>
        <v>98</v>
      </c>
      <c r="H254">
        <f t="shared" si="24"/>
        <v>1176</v>
      </c>
      <c r="I254">
        <v>64.099999999999994</v>
      </c>
      <c r="J254">
        <f t="shared" si="25"/>
        <v>18.346333853354135</v>
      </c>
      <c r="K254">
        <f t="shared" si="28"/>
        <v>0</v>
      </c>
      <c r="L254">
        <f t="shared" si="26"/>
        <v>0.2152886115444618</v>
      </c>
    </row>
    <row r="255" spans="1:12" x14ac:dyDescent="0.2">
      <c r="A255" s="1">
        <v>42940.87845758102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368</v>
      </c>
      <c r="G255">
        <f t="shared" si="23"/>
        <v>92</v>
      </c>
      <c r="H255">
        <f t="shared" si="24"/>
        <v>1104</v>
      </c>
      <c r="I255">
        <v>65.2</v>
      </c>
      <c r="J255">
        <f t="shared" si="25"/>
        <v>16.932515337423311</v>
      </c>
      <c r="K255">
        <f t="shared" si="28"/>
        <v>0</v>
      </c>
      <c r="L255">
        <f t="shared" si="26"/>
        <v>0.21165644171779141</v>
      </c>
    </row>
    <row r="256" spans="1:12" x14ac:dyDescent="0.2">
      <c r="A256" s="1">
        <v>42940.881929745367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368</v>
      </c>
      <c r="G256">
        <f t="shared" si="23"/>
        <v>92</v>
      </c>
      <c r="H256">
        <f t="shared" si="24"/>
        <v>1104</v>
      </c>
      <c r="I256">
        <v>67</v>
      </c>
      <c r="J256">
        <f t="shared" si="25"/>
        <v>16.477611940298509</v>
      </c>
      <c r="K256">
        <f t="shared" si="28"/>
        <v>0</v>
      </c>
      <c r="L256">
        <f t="shared" si="26"/>
        <v>0.20597014925373136</v>
      </c>
    </row>
    <row r="257" spans="1:12" x14ac:dyDescent="0.2">
      <c r="A257" s="1">
        <v>42940.88540190972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398</v>
      </c>
      <c r="G257">
        <f t="shared" si="23"/>
        <v>99.5</v>
      </c>
      <c r="H257">
        <f t="shared" si="24"/>
        <v>1194</v>
      </c>
      <c r="I257">
        <v>66.8</v>
      </c>
      <c r="J257">
        <f t="shared" si="25"/>
        <v>17.874251497005989</v>
      </c>
      <c r="K257">
        <f t="shared" si="28"/>
        <v>0</v>
      </c>
      <c r="L257">
        <f t="shared" si="26"/>
        <v>0.20658682634730541</v>
      </c>
    </row>
    <row r="258" spans="1:12" x14ac:dyDescent="0.2">
      <c r="A258" s="1">
        <v>42940.888874074073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408</v>
      </c>
      <c r="G258">
        <f t="shared" ref="G258:G289" si="30">F258/4</f>
        <v>102</v>
      </c>
      <c r="H258">
        <f t="shared" ref="H258:H289" si="31">G258*12</f>
        <v>1224</v>
      </c>
      <c r="I258">
        <v>65.5</v>
      </c>
      <c r="J258">
        <f t="shared" ref="J258:J289" si="32">H258/I258</f>
        <v>18.68702290076336</v>
      </c>
      <c r="K258">
        <f t="shared" si="28"/>
        <v>0</v>
      </c>
      <c r="L258">
        <f t="shared" si="26"/>
        <v>0.21068702290076338</v>
      </c>
    </row>
    <row r="259" spans="1:12" x14ac:dyDescent="0.2">
      <c r="A259" s="1">
        <v>42940.892346238426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317</v>
      </c>
      <c r="G259">
        <f t="shared" si="30"/>
        <v>79.25</v>
      </c>
      <c r="H259">
        <f t="shared" si="31"/>
        <v>951</v>
      </c>
      <c r="I259">
        <v>66</v>
      </c>
      <c r="J259">
        <f t="shared" si="32"/>
        <v>14.409090909090908</v>
      </c>
      <c r="K259">
        <f t="shared" si="28"/>
        <v>0</v>
      </c>
      <c r="L259">
        <f t="shared" ref="L259:L289" si="33">(0.23/I259)*60</f>
        <v>0.20909090909090911</v>
      </c>
    </row>
    <row r="260" spans="1:12" x14ac:dyDescent="0.2">
      <c r="A260" s="1">
        <v>42940.89581840278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332</v>
      </c>
      <c r="G260">
        <f t="shared" si="30"/>
        <v>83</v>
      </c>
      <c r="H260">
        <f t="shared" si="31"/>
        <v>996</v>
      </c>
      <c r="I260">
        <v>67.5</v>
      </c>
      <c r="J260">
        <f t="shared" si="32"/>
        <v>14.755555555555556</v>
      </c>
      <c r="K260">
        <f t="shared" si="28"/>
        <v>0</v>
      </c>
      <c r="L260">
        <f t="shared" si="33"/>
        <v>0.20444444444444446</v>
      </c>
    </row>
    <row r="261" spans="1:12" x14ac:dyDescent="0.2">
      <c r="A261" s="1">
        <v>42940.899290567133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356</v>
      </c>
      <c r="G261">
        <f t="shared" si="30"/>
        <v>89</v>
      </c>
      <c r="H261">
        <f t="shared" si="31"/>
        <v>1068</v>
      </c>
      <c r="I261">
        <v>68.099999999999994</v>
      </c>
      <c r="J261">
        <f t="shared" si="32"/>
        <v>15.682819383259913</v>
      </c>
      <c r="K261">
        <f t="shared" si="28"/>
        <v>0</v>
      </c>
      <c r="L261">
        <f t="shared" si="33"/>
        <v>0.20264317180616742</v>
      </c>
    </row>
    <row r="262" spans="1:12" x14ac:dyDescent="0.2">
      <c r="A262" s="1">
        <v>42940.902762731479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334</v>
      </c>
      <c r="G262">
        <f t="shared" si="30"/>
        <v>83.5</v>
      </c>
      <c r="H262">
        <f t="shared" si="31"/>
        <v>1002</v>
      </c>
      <c r="I262">
        <v>68.8</v>
      </c>
      <c r="J262">
        <f t="shared" si="32"/>
        <v>14.563953488372094</v>
      </c>
      <c r="K262">
        <f t="shared" si="28"/>
        <v>0</v>
      </c>
      <c r="L262">
        <f t="shared" si="33"/>
        <v>0.20058139534883723</v>
      </c>
    </row>
    <row r="263" spans="1:12" x14ac:dyDescent="0.2">
      <c r="A263" s="1">
        <v>42940.906234895832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306</v>
      </c>
      <c r="G263">
        <f t="shared" si="30"/>
        <v>76.5</v>
      </c>
      <c r="H263">
        <f t="shared" si="31"/>
        <v>918</v>
      </c>
      <c r="I263">
        <v>69.400000000000006</v>
      </c>
      <c r="J263">
        <f t="shared" si="32"/>
        <v>13.227665706051873</v>
      </c>
      <c r="K263">
        <f t="shared" si="28"/>
        <v>0</v>
      </c>
      <c r="L263">
        <f t="shared" si="33"/>
        <v>0.19884726224783861</v>
      </c>
    </row>
    <row r="264" spans="1:12" x14ac:dyDescent="0.2">
      <c r="A264" s="1">
        <v>42940.909707060193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310</v>
      </c>
      <c r="G264">
        <f t="shared" si="30"/>
        <v>77.5</v>
      </c>
      <c r="H264">
        <f t="shared" si="31"/>
        <v>930</v>
      </c>
      <c r="I264">
        <v>69.2</v>
      </c>
      <c r="J264">
        <f t="shared" si="32"/>
        <v>13.439306358381502</v>
      </c>
      <c r="K264">
        <f t="shared" si="28"/>
        <v>0</v>
      </c>
      <c r="L264">
        <f t="shared" si="33"/>
        <v>0.19942196531791909</v>
      </c>
    </row>
    <row r="265" spans="1:12" x14ac:dyDescent="0.2">
      <c r="A265" s="1">
        <v>42940.913179224539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286</v>
      </c>
      <c r="G265">
        <f t="shared" si="30"/>
        <v>71.5</v>
      </c>
      <c r="H265">
        <f t="shared" si="31"/>
        <v>858</v>
      </c>
      <c r="I265">
        <v>70</v>
      </c>
      <c r="J265">
        <f t="shared" si="32"/>
        <v>12.257142857142858</v>
      </c>
      <c r="K265">
        <f t="shared" si="28"/>
        <v>0</v>
      </c>
      <c r="L265">
        <f t="shared" si="33"/>
        <v>0.19714285714285715</v>
      </c>
    </row>
    <row r="266" spans="1:12" x14ac:dyDescent="0.2">
      <c r="A266" s="1">
        <v>42940.916651388892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321</v>
      </c>
      <c r="G266">
        <f t="shared" si="30"/>
        <v>80.25</v>
      </c>
      <c r="H266">
        <f t="shared" si="31"/>
        <v>963</v>
      </c>
      <c r="I266">
        <v>67.400000000000006</v>
      </c>
      <c r="J266">
        <f t="shared" si="32"/>
        <v>14.287833827893174</v>
      </c>
      <c r="K266">
        <f t="shared" si="28"/>
        <v>0</v>
      </c>
      <c r="L266">
        <f t="shared" si="33"/>
        <v>0.20474777448071216</v>
      </c>
    </row>
    <row r="267" spans="1:12" x14ac:dyDescent="0.2">
      <c r="A267" s="1">
        <v>42940.920123553238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271</v>
      </c>
      <c r="G267">
        <f t="shared" si="30"/>
        <v>67.75</v>
      </c>
      <c r="H267">
        <f t="shared" si="31"/>
        <v>813</v>
      </c>
      <c r="I267">
        <v>67.7</v>
      </c>
      <c r="J267">
        <f t="shared" si="32"/>
        <v>12.008862629246677</v>
      </c>
      <c r="K267">
        <f t="shared" si="28"/>
        <v>0</v>
      </c>
      <c r="L267">
        <f t="shared" si="33"/>
        <v>0.20384047267355981</v>
      </c>
    </row>
    <row r="268" spans="1:12" x14ac:dyDescent="0.2">
      <c r="A268" s="1">
        <v>42940.923595717592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321</v>
      </c>
      <c r="G268">
        <f t="shared" si="30"/>
        <v>80.25</v>
      </c>
      <c r="H268">
        <f t="shared" si="31"/>
        <v>963</v>
      </c>
      <c r="I268">
        <v>68.2</v>
      </c>
      <c r="J268">
        <f t="shared" si="32"/>
        <v>14.120234604105571</v>
      </c>
      <c r="K268">
        <f t="shared" si="28"/>
        <v>0</v>
      </c>
      <c r="L268">
        <f t="shared" si="33"/>
        <v>0.20234604105571849</v>
      </c>
    </row>
    <row r="269" spans="1:12" x14ac:dyDescent="0.2">
      <c r="A269" s="1">
        <v>42940.927067881938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288</v>
      </c>
      <c r="G269">
        <f t="shared" si="30"/>
        <v>72</v>
      </c>
      <c r="H269">
        <f t="shared" si="31"/>
        <v>864</v>
      </c>
      <c r="I269">
        <v>67.5</v>
      </c>
      <c r="J269">
        <f t="shared" si="32"/>
        <v>12.8</v>
      </c>
      <c r="K269">
        <f t="shared" si="28"/>
        <v>0</v>
      </c>
      <c r="L269">
        <f t="shared" si="33"/>
        <v>0.20444444444444446</v>
      </c>
    </row>
    <row r="270" spans="1:12" x14ac:dyDescent="0.2">
      <c r="A270" s="1">
        <v>42940.930540046298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321</v>
      </c>
      <c r="G270">
        <f t="shared" si="30"/>
        <v>80.25</v>
      </c>
      <c r="H270">
        <f t="shared" si="31"/>
        <v>963</v>
      </c>
      <c r="I270">
        <v>67</v>
      </c>
      <c r="J270">
        <f t="shared" si="32"/>
        <v>14.373134328358208</v>
      </c>
      <c r="K270">
        <f t="shared" si="28"/>
        <v>0</v>
      </c>
      <c r="L270">
        <f t="shared" si="33"/>
        <v>0.20597014925373136</v>
      </c>
    </row>
    <row r="271" spans="1:12" x14ac:dyDescent="0.2">
      <c r="A271" s="1">
        <v>42940.934012210651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265</v>
      </c>
      <c r="G271">
        <f t="shared" si="30"/>
        <v>66.25</v>
      </c>
      <c r="H271">
        <f t="shared" si="31"/>
        <v>795</v>
      </c>
      <c r="I271">
        <v>66.7</v>
      </c>
      <c r="J271">
        <f t="shared" si="32"/>
        <v>11.919040479760119</v>
      </c>
      <c r="K271">
        <f t="shared" si="28"/>
        <v>0</v>
      </c>
      <c r="L271">
        <f t="shared" si="33"/>
        <v>0.20689655172413793</v>
      </c>
    </row>
    <row r="272" spans="1:12" x14ac:dyDescent="0.2">
      <c r="A272" s="1">
        <v>42940.937484374997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224</v>
      </c>
      <c r="G272">
        <f t="shared" si="30"/>
        <v>56</v>
      </c>
      <c r="H272">
        <f t="shared" si="31"/>
        <v>672</v>
      </c>
      <c r="I272">
        <v>66.400000000000006</v>
      </c>
      <c r="J272">
        <f t="shared" si="32"/>
        <v>10.120481927710843</v>
      </c>
      <c r="K272">
        <f t="shared" si="28"/>
        <v>0</v>
      </c>
      <c r="L272">
        <f t="shared" si="33"/>
        <v>0.20783132530120479</v>
      </c>
    </row>
    <row r="273" spans="1:12" x14ac:dyDescent="0.2">
      <c r="A273" s="1">
        <v>42940.940956539351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279</v>
      </c>
      <c r="G273">
        <f t="shared" si="30"/>
        <v>69.75</v>
      </c>
      <c r="H273">
        <f t="shared" si="31"/>
        <v>837</v>
      </c>
      <c r="I273">
        <v>65.5</v>
      </c>
      <c r="J273">
        <f t="shared" si="32"/>
        <v>12.778625954198473</v>
      </c>
      <c r="K273">
        <f t="shared" ref="K273:K289" si="34">MAX(0,J273-32)</f>
        <v>0</v>
      </c>
      <c r="L273">
        <f t="shared" si="33"/>
        <v>0.21068702290076338</v>
      </c>
    </row>
    <row r="274" spans="1:12" x14ac:dyDescent="0.2">
      <c r="A274" s="1">
        <v>42940.944428703697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247</v>
      </c>
      <c r="G274">
        <f t="shared" si="30"/>
        <v>61.75</v>
      </c>
      <c r="H274">
        <f t="shared" si="31"/>
        <v>741</v>
      </c>
      <c r="I274">
        <v>66.8</v>
      </c>
      <c r="J274">
        <f t="shared" si="32"/>
        <v>11.092814371257486</v>
      </c>
      <c r="K274">
        <f t="shared" si="34"/>
        <v>0</v>
      </c>
      <c r="L274">
        <f t="shared" si="33"/>
        <v>0.20658682634730541</v>
      </c>
    </row>
    <row r="275" spans="1:12" x14ac:dyDescent="0.2">
      <c r="A275" s="1">
        <v>42940.947900868057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220</v>
      </c>
      <c r="G275">
        <f t="shared" si="30"/>
        <v>55</v>
      </c>
      <c r="H275">
        <f t="shared" si="31"/>
        <v>660</v>
      </c>
      <c r="I275">
        <v>66.599999999999994</v>
      </c>
      <c r="J275">
        <f t="shared" si="32"/>
        <v>9.9099099099099099</v>
      </c>
      <c r="K275">
        <f t="shared" si="34"/>
        <v>0</v>
      </c>
      <c r="L275">
        <f t="shared" si="33"/>
        <v>0.20720720720720726</v>
      </c>
    </row>
    <row r="276" spans="1:12" x14ac:dyDescent="0.2">
      <c r="A276" s="1">
        <v>42940.951373032411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212</v>
      </c>
      <c r="G276">
        <f t="shared" si="30"/>
        <v>53</v>
      </c>
      <c r="H276">
        <f t="shared" si="31"/>
        <v>636</v>
      </c>
      <c r="I276">
        <v>66.8</v>
      </c>
      <c r="J276">
        <f t="shared" si="32"/>
        <v>9.5209580838323351</v>
      </c>
      <c r="K276">
        <f t="shared" si="34"/>
        <v>0</v>
      </c>
      <c r="L276">
        <f t="shared" si="33"/>
        <v>0.20658682634730541</v>
      </c>
    </row>
    <row r="277" spans="1:12" x14ac:dyDescent="0.2">
      <c r="A277" s="1">
        <v>42940.954845196757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181</v>
      </c>
      <c r="G277">
        <f t="shared" si="30"/>
        <v>45.25</v>
      </c>
      <c r="H277">
        <f t="shared" si="31"/>
        <v>543</v>
      </c>
      <c r="I277">
        <v>66.099999999999994</v>
      </c>
      <c r="J277">
        <f t="shared" si="32"/>
        <v>8.2148260211800306</v>
      </c>
      <c r="K277">
        <f t="shared" si="34"/>
        <v>0</v>
      </c>
      <c r="L277">
        <f t="shared" si="33"/>
        <v>0.20877458396369142</v>
      </c>
    </row>
    <row r="278" spans="1:12" x14ac:dyDescent="0.2">
      <c r="A278" s="1">
        <v>42940.95831736111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216</v>
      </c>
      <c r="G278">
        <f t="shared" si="30"/>
        <v>54</v>
      </c>
      <c r="H278">
        <f t="shared" si="31"/>
        <v>648</v>
      </c>
      <c r="I278">
        <v>66.3</v>
      </c>
      <c r="J278">
        <f t="shared" si="32"/>
        <v>9.7737556561085981</v>
      </c>
      <c r="K278">
        <f t="shared" si="34"/>
        <v>0</v>
      </c>
      <c r="L278">
        <f t="shared" si="33"/>
        <v>0.20814479638009051</v>
      </c>
    </row>
    <row r="279" spans="1:12" x14ac:dyDescent="0.2">
      <c r="A279" s="1">
        <v>42940.961789525463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210</v>
      </c>
      <c r="G279">
        <f t="shared" si="30"/>
        <v>52.5</v>
      </c>
      <c r="H279">
        <f t="shared" si="31"/>
        <v>630</v>
      </c>
      <c r="I279">
        <v>66.400000000000006</v>
      </c>
      <c r="J279">
        <f t="shared" si="32"/>
        <v>9.4879518072289155</v>
      </c>
      <c r="K279">
        <f t="shared" si="34"/>
        <v>0</v>
      </c>
      <c r="L279">
        <f t="shared" si="33"/>
        <v>0.20783132530120479</v>
      </c>
    </row>
    <row r="280" spans="1:12" x14ac:dyDescent="0.2">
      <c r="A280" s="1">
        <v>42940.965261689817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243</v>
      </c>
      <c r="G280">
        <f t="shared" si="30"/>
        <v>60.75</v>
      </c>
      <c r="H280">
        <f t="shared" si="31"/>
        <v>729</v>
      </c>
      <c r="I280">
        <v>66.3</v>
      </c>
      <c r="J280">
        <f t="shared" si="32"/>
        <v>10.995475113122172</v>
      </c>
      <c r="K280">
        <f t="shared" si="34"/>
        <v>0</v>
      </c>
      <c r="L280">
        <f t="shared" si="33"/>
        <v>0.20814479638009051</v>
      </c>
    </row>
    <row r="281" spans="1:12" x14ac:dyDescent="0.2">
      <c r="A281" s="1">
        <v>42940.96873385417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195</v>
      </c>
      <c r="G281">
        <f t="shared" si="30"/>
        <v>48.75</v>
      </c>
      <c r="H281">
        <f t="shared" si="31"/>
        <v>585</v>
      </c>
      <c r="I281">
        <v>67.5</v>
      </c>
      <c r="J281">
        <f t="shared" si="32"/>
        <v>8.6666666666666661</v>
      </c>
      <c r="K281">
        <f t="shared" si="34"/>
        <v>0</v>
      </c>
      <c r="L281">
        <f t="shared" si="33"/>
        <v>0.20444444444444446</v>
      </c>
    </row>
    <row r="282" spans="1:12" x14ac:dyDescent="0.2">
      <c r="A282" s="1">
        <v>42940.972206018523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195</v>
      </c>
      <c r="G282">
        <f t="shared" si="30"/>
        <v>48.75</v>
      </c>
      <c r="H282">
        <f t="shared" si="31"/>
        <v>585</v>
      </c>
      <c r="I282">
        <v>67.3</v>
      </c>
      <c r="J282">
        <f t="shared" si="32"/>
        <v>8.6924219910846965</v>
      </c>
      <c r="K282">
        <f t="shared" si="34"/>
        <v>0</v>
      </c>
      <c r="L282">
        <f t="shared" si="33"/>
        <v>0.20505200594353643</v>
      </c>
    </row>
    <row r="283" spans="1:12" x14ac:dyDescent="0.2">
      <c r="A283" s="1">
        <v>42940.975678182869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173</v>
      </c>
      <c r="G283">
        <f t="shared" si="30"/>
        <v>43.25</v>
      </c>
      <c r="H283">
        <f t="shared" si="31"/>
        <v>519</v>
      </c>
      <c r="I283">
        <v>67.8</v>
      </c>
      <c r="J283">
        <f t="shared" si="32"/>
        <v>7.6548672566371687</v>
      </c>
      <c r="K283">
        <f t="shared" si="34"/>
        <v>0</v>
      </c>
      <c r="L283">
        <f t="shared" si="33"/>
        <v>0.20353982300884957</v>
      </c>
    </row>
    <row r="284" spans="1:12" x14ac:dyDescent="0.2">
      <c r="A284" s="1">
        <v>42940.979150347222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176</v>
      </c>
      <c r="G284">
        <f t="shared" si="30"/>
        <v>44</v>
      </c>
      <c r="H284">
        <f t="shared" si="31"/>
        <v>528</v>
      </c>
      <c r="I284">
        <v>65.8</v>
      </c>
      <c r="J284">
        <f t="shared" si="32"/>
        <v>8.0243161094224931</v>
      </c>
      <c r="K284">
        <f t="shared" si="34"/>
        <v>0</v>
      </c>
      <c r="L284">
        <f t="shared" si="33"/>
        <v>0.20972644376899699</v>
      </c>
    </row>
    <row r="285" spans="1:12" x14ac:dyDescent="0.2">
      <c r="A285" s="1">
        <v>42940.982622511583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168</v>
      </c>
      <c r="G285">
        <f t="shared" si="30"/>
        <v>42</v>
      </c>
      <c r="H285">
        <f t="shared" si="31"/>
        <v>504</v>
      </c>
      <c r="I285">
        <v>67.7</v>
      </c>
      <c r="J285">
        <f t="shared" si="32"/>
        <v>7.4446085672082711</v>
      </c>
      <c r="K285">
        <f t="shared" si="34"/>
        <v>0</v>
      </c>
      <c r="L285">
        <f t="shared" si="33"/>
        <v>0.20384047267355981</v>
      </c>
    </row>
    <row r="286" spans="1:12" x14ac:dyDescent="0.2">
      <c r="A286" s="1">
        <v>42940.986094675929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186</v>
      </c>
      <c r="G286">
        <f t="shared" si="30"/>
        <v>46.5</v>
      </c>
      <c r="H286">
        <f t="shared" si="31"/>
        <v>558</v>
      </c>
      <c r="I286">
        <v>69.5</v>
      </c>
      <c r="J286">
        <f t="shared" si="32"/>
        <v>8.028776978417266</v>
      </c>
      <c r="K286">
        <f t="shared" si="34"/>
        <v>0</v>
      </c>
      <c r="L286">
        <f t="shared" si="33"/>
        <v>0.19856115107913669</v>
      </c>
    </row>
    <row r="287" spans="1:12" x14ac:dyDescent="0.2">
      <c r="A287" s="1">
        <v>42940.989566840282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156</v>
      </c>
      <c r="G287">
        <f t="shared" si="30"/>
        <v>39</v>
      </c>
      <c r="H287">
        <f t="shared" si="31"/>
        <v>468</v>
      </c>
      <c r="I287">
        <v>67.400000000000006</v>
      </c>
      <c r="J287">
        <f t="shared" si="32"/>
        <v>6.9436201780415425</v>
      </c>
      <c r="K287">
        <f t="shared" si="34"/>
        <v>0</v>
      </c>
      <c r="L287">
        <f t="shared" si="33"/>
        <v>0.20474777448071216</v>
      </c>
    </row>
    <row r="288" spans="1:12" x14ac:dyDescent="0.2">
      <c r="A288" s="1">
        <v>42940.993039004628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137</v>
      </c>
      <c r="G288">
        <f t="shared" si="30"/>
        <v>34.25</v>
      </c>
      <c r="H288">
        <f t="shared" si="31"/>
        <v>411</v>
      </c>
      <c r="I288">
        <v>68.8</v>
      </c>
      <c r="J288">
        <f t="shared" si="32"/>
        <v>5.9738372093023262</v>
      </c>
      <c r="K288">
        <f t="shared" si="34"/>
        <v>0</v>
      </c>
      <c r="L288">
        <f t="shared" si="33"/>
        <v>0.20058139534883723</v>
      </c>
    </row>
    <row r="289" spans="1:12" x14ac:dyDescent="0.2">
      <c r="A289" s="1">
        <v>42940.996511168982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128</v>
      </c>
      <c r="G289">
        <f t="shared" si="30"/>
        <v>32</v>
      </c>
      <c r="H289">
        <f t="shared" si="31"/>
        <v>384</v>
      </c>
      <c r="I289">
        <v>66.8</v>
      </c>
      <c r="J289">
        <f t="shared" si="32"/>
        <v>5.7485029940119761</v>
      </c>
      <c r="K289">
        <f t="shared" si="34"/>
        <v>0</v>
      </c>
      <c r="L289">
        <f t="shared" si="33"/>
        <v>0.20658682634730541</v>
      </c>
    </row>
  </sheetData>
  <conditionalFormatting sqref="I1:I1048576">
    <cfRule type="cellIs" dxfId="1" priority="2" operator="lessThan">
      <formula>45.56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2021-12-02T04:25:11Z</dcterms:created>
  <dcterms:modified xsi:type="dcterms:W3CDTF">2025-09-16T19:50:56Z</dcterms:modified>
</cp:coreProperties>
</file>