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EB18FE19-B17D-A94D-A258-CB11D7A72267}" xr6:coauthVersionLast="47" xr6:coauthVersionMax="47" xr10:uidLastSave="{00000000-0000-0000-0000-000000000000}"/>
  <bookViews>
    <workbookView xWindow="0" yWindow="760" windowWidth="22780" windowHeight="14840" xr2:uid="{00000000-000D-0000-FFFF-FFFF00000000}"/>
  </bookViews>
  <sheets>
    <sheet name="CA_I405_bottleneck_13.74_04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J288" i="1"/>
  <c r="K288" i="1" s="1"/>
  <c r="H288" i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H285" i="1"/>
  <c r="G285" i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J282" i="1"/>
  <c r="K282" i="1" s="1"/>
  <c r="H282" i="1"/>
  <c r="G282" i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G251" i="1"/>
  <c r="H251" i="1" s="1"/>
  <c r="J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K227" i="1"/>
  <c r="J227" i="1"/>
  <c r="H227" i="1"/>
  <c r="G227" i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G212" i="1"/>
  <c r="H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K179" i="1"/>
  <c r="J179" i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K163" i="1"/>
  <c r="J163" i="1"/>
  <c r="H163" i="1"/>
  <c r="G163" i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K157" i="1"/>
  <c r="G157" i="1"/>
  <c r="H157" i="1" s="1"/>
  <c r="J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J152" i="1"/>
  <c r="K152" i="1" s="1"/>
  <c r="H152" i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G146" i="1"/>
  <c r="H146" i="1" s="1"/>
  <c r="J146" i="1" s="1"/>
  <c r="K146" i="1" s="1"/>
  <c r="D146" i="1"/>
  <c r="H145" i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H134" i="1"/>
  <c r="J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K131" i="1"/>
  <c r="G131" i="1"/>
  <c r="H131" i="1" s="1"/>
  <c r="J131" i="1" s="1"/>
  <c r="D131" i="1"/>
  <c r="G130" i="1"/>
  <c r="H130" i="1" s="1"/>
  <c r="J130" i="1" s="1"/>
  <c r="K130" i="1" s="1"/>
  <c r="D130" i="1"/>
  <c r="J129" i="1"/>
  <c r="K129" i="1" s="1"/>
  <c r="G129" i="1"/>
  <c r="H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G114" i="1"/>
  <c r="H114" i="1" s="1"/>
  <c r="D114" i="1"/>
  <c r="G113" i="1"/>
  <c r="H113" i="1" s="1"/>
  <c r="J113" i="1" s="1"/>
  <c r="K113" i="1" s="1"/>
  <c r="D113" i="1"/>
  <c r="K112" i="1"/>
  <c r="G112" i="1"/>
  <c r="H112" i="1" s="1"/>
  <c r="J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K107" i="1"/>
  <c r="G107" i="1"/>
  <c r="H107" i="1" s="1"/>
  <c r="J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K99" i="1"/>
  <c r="G99" i="1"/>
  <c r="H99" i="1" s="1"/>
  <c r="J99" i="1" s="1"/>
  <c r="D99" i="1"/>
  <c r="G98" i="1"/>
  <c r="H98" i="1" s="1"/>
  <c r="J98" i="1" s="1"/>
  <c r="K98" i="1" s="1"/>
  <c r="D98" i="1"/>
  <c r="J97" i="1"/>
  <c r="K97" i="1" s="1"/>
  <c r="G97" i="1"/>
  <c r="H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K93" i="1"/>
  <c r="H93" i="1"/>
  <c r="J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H85" i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K75" i="1"/>
  <c r="G75" i="1"/>
  <c r="H75" i="1" s="1"/>
  <c r="J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J71" i="1"/>
  <c r="K71" i="1" s="1"/>
  <c r="G71" i="1"/>
  <c r="H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J61" i="1"/>
  <c r="K61" i="1" s="1"/>
  <c r="H61" i="1"/>
  <c r="G61" i="1"/>
  <c r="D61" i="1"/>
  <c r="G60" i="1"/>
  <c r="H60" i="1" s="1"/>
  <c r="J60" i="1" s="1"/>
  <c r="K60" i="1" s="1"/>
  <c r="D60" i="1"/>
  <c r="H59" i="1"/>
  <c r="J59" i="1" s="1"/>
  <c r="K59" i="1" s="1"/>
  <c r="G59" i="1"/>
  <c r="D59" i="1"/>
  <c r="G58" i="1"/>
  <c r="H58" i="1" s="1"/>
  <c r="J58" i="1" s="1"/>
  <c r="K58" i="1" s="1"/>
  <c r="D58" i="1"/>
  <c r="K57" i="1"/>
  <c r="G57" i="1"/>
  <c r="H57" i="1" s="1"/>
  <c r="J57" i="1" s="1"/>
  <c r="D57" i="1"/>
  <c r="J56" i="1"/>
  <c r="K56" i="1" s="1"/>
  <c r="G56" i="1"/>
  <c r="H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J45" i="1"/>
  <c r="K45" i="1" s="1"/>
  <c r="H45" i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G40" i="1"/>
  <c r="H40" i="1" s="1"/>
  <c r="D40" i="1"/>
  <c r="G39" i="1"/>
  <c r="H39" i="1" s="1"/>
  <c r="J39" i="1" s="1"/>
  <c r="K39" i="1" s="1"/>
  <c r="D39" i="1"/>
  <c r="K38" i="1"/>
  <c r="G38" i="1"/>
  <c r="H38" i="1" s="1"/>
  <c r="J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G30" i="1"/>
  <c r="H30" i="1" s="1"/>
  <c r="J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G27" i="1"/>
  <c r="H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J19" i="1"/>
  <c r="K19" i="1" s="1"/>
  <c r="G19" i="1"/>
  <c r="H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M145" i="1" l="1"/>
  <c r="L145" i="1"/>
  <c r="J145" i="1"/>
  <c r="K145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<sst xmlns="http://schemas.openxmlformats.org/spreadsheetml/2006/main" count="13" uniqueCount="13">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</sst>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165" fontId="0" fillId="0" borderId="0" xfId="0" applyNumberFormat="1">
      <alignment vertical="center"/>
    </xf>
    <xf numFmtId="165" fontId="0" fillId="4" borderId="0" xfId="0" applyNumberFormat="1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165" fontId="0" fillId="5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8.83203125" defaultRowHeight="15" x14ac:dyDescent="0.2"/>
  <cols>
    <col min="1" max="1" width="13.6640625" style="19" bestFit="1" customWidth="1"/>
    <col min="4" max="4" width="8.83203125" style="18" customWidth="1"/>
    <col min="5" max="5" width="8.6640625" style="3" customWidth="1"/>
    <col min="7" max="7" width="8.6640625" style="12" customWidth="1"/>
  </cols>
  <sheetData>
    <row r="1" spans="1:11" x14ac:dyDescent="0.2">
      <c r="A1" t="s">
        <v>0</v>
      </c>
      <c r="B1" t="s">
        <v>1</v>
      </c>
      <c r="C1" t="s">
        <v>2</v>
      </c>
      <c r="D1" s="18" t="s">
        <v>3</v>
      </c>
      <c r="E1" s="3" t="s">
        <v>4</v>
      </c>
      <c r="F1" t="s">
        <v>5</v>
      </c>
      <c r="G1" s="12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42831</v>
      </c>
      <c r="B2">
        <v>1</v>
      </c>
      <c r="C2" s="2">
        <v>0</v>
      </c>
      <c r="D2" s="18">
        <f t="shared" ref="D2:D65" si="0">C2*24</f>
        <v>0</v>
      </c>
      <c r="E2" s="3">
        <v>1</v>
      </c>
      <c r="F2">
        <v>111</v>
      </c>
      <c r="G2" s="12">
        <f t="shared" ref="G2:G65" si="1">F2/4</f>
        <v>27.75</v>
      </c>
      <c r="H2">
        <f t="shared" ref="H2:H65" si="2">G2*12</f>
        <v>333</v>
      </c>
      <c r="I2">
        <v>68.5</v>
      </c>
      <c r="J2">
        <f t="shared" ref="J2:J65" si="3">H2/I2</f>
        <v>4.8613138686131387</v>
      </c>
      <c r="K2">
        <f t="shared" ref="K2:K33" si="4">MAX(0,J2-32)</f>
        <v>0</v>
      </c>
    </row>
    <row r="3" spans="1:11" x14ac:dyDescent="0.2">
      <c r="A3" s="1">
        <v>42831.003472222219</v>
      </c>
      <c r="B3">
        <v>1</v>
      </c>
      <c r="C3" s="2">
        <v>3.472222222222222E-3</v>
      </c>
      <c r="D3" s="18">
        <f t="shared" si="0"/>
        <v>8.3333333333333329E-2</v>
      </c>
      <c r="E3" s="3">
        <v>2</v>
      </c>
      <c r="F3">
        <v>117</v>
      </c>
      <c r="G3" s="12">
        <f t="shared" si="1"/>
        <v>29.25</v>
      </c>
      <c r="H3">
        <f t="shared" si="2"/>
        <v>351</v>
      </c>
      <c r="I3">
        <v>66.8</v>
      </c>
      <c r="J3">
        <f t="shared" si="3"/>
        <v>5.2544910179640718</v>
      </c>
      <c r="K3">
        <f t="shared" si="4"/>
        <v>0</v>
      </c>
    </row>
    <row r="4" spans="1:11" x14ac:dyDescent="0.2">
      <c r="A4" s="1">
        <v>42831.006944328707</v>
      </c>
      <c r="B4">
        <v>1</v>
      </c>
      <c r="C4" s="2">
        <v>6.9444444444444441E-3</v>
      </c>
      <c r="D4" s="18">
        <f t="shared" si="0"/>
        <v>0.16666666666666666</v>
      </c>
      <c r="E4" s="3">
        <v>3</v>
      </c>
      <c r="F4">
        <v>125</v>
      </c>
      <c r="G4" s="12">
        <f t="shared" si="1"/>
        <v>31.25</v>
      </c>
      <c r="H4">
        <f t="shared" si="2"/>
        <v>375</v>
      </c>
      <c r="I4">
        <v>65.599999999999994</v>
      </c>
      <c r="J4">
        <f t="shared" si="3"/>
        <v>5.7164634146341466</v>
      </c>
      <c r="K4">
        <f t="shared" si="4"/>
        <v>0</v>
      </c>
    </row>
    <row r="5" spans="1:11" x14ac:dyDescent="0.2">
      <c r="A5" s="1">
        <v>42831.010416493053</v>
      </c>
      <c r="B5">
        <v>1</v>
      </c>
      <c r="C5" s="2">
        <v>1.041666666666667E-2</v>
      </c>
      <c r="D5" s="18">
        <f t="shared" si="0"/>
        <v>0.25000000000000006</v>
      </c>
      <c r="E5" s="3">
        <v>4</v>
      </c>
      <c r="F5">
        <v>100</v>
      </c>
      <c r="G5" s="12">
        <f t="shared" si="1"/>
        <v>25</v>
      </c>
      <c r="H5">
        <f t="shared" si="2"/>
        <v>300</v>
      </c>
      <c r="I5">
        <v>66.599999999999994</v>
      </c>
      <c r="J5">
        <f t="shared" si="3"/>
        <v>4.5045045045045047</v>
      </c>
      <c r="K5">
        <f t="shared" si="4"/>
        <v>0</v>
      </c>
    </row>
    <row r="6" spans="1:11" x14ac:dyDescent="0.2">
      <c r="A6" s="1">
        <v>42831.013888657413</v>
      </c>
      <c r="B6">
        <v>1</v>
      </c>
      <c r="C6" s="2">
        <v>1.388888888888889E-2</v>
      </c>
      <c r="D6" s="18">
        <f t="shared" si="0"/>
        <v>0.33333333333333337</v>
      </c>
      <c r="E6" s="3">
        <v>5</v>
      </c>
      <c r="F6">
        <v>96</v>
      </c>
      <c r="G6" s="12">
        <f t="shared" si="1"/>
        <v>24</v>
      </c>
      <c r="H6">
        <f t="shared" si="2"/>
        <v>288</v>
      </c>
      <c r="I6">
        <v>68</v>
      </c>
      <c r="J6">
        <f t="shared" si="3"/>
        <v>4.2352941176470589</v>
      </c>
      <c r="K6">
        <f t="shared" si="4"/>
        <v>0</v>
      </c>
    </row>
    <row r="7" spans="1:11" x14ac:dyDescent="0.2">
      <c r="A7" s="1">
        <v>42831.017360821759</v>
      </c>
      <c r="B7">
        <v>1</v>
      </c>
      <c r="C7" s="2">
        <v>1.7361111111111108E-2</v>
      </c>
      <c r="D7" s="18">
        <f t="shared" si="0"/>
        <v>0.41666666666666663</v>
      </c>
      <c r="E7" s="3">
        <v>6</v>
      </c>
      <c r="F7">
        <v>97</v>
      </c>
      <c r="G7" s="12">
        <f t="shared" si="1"/>
        <v>24.25</v>
      </c>
      <c r="H7">
        <f t="shared" si="2"/>
        <v>291</v>
      </c>
      <c r="I7">
        <v>67.3</v>
      </c>
      <c r="J7">
        <f t="shared" si="3"/>
        <v>4.3239227340267465</v>
      </c>
      <c r="K7">
        <f t="shared" si="4"/>
        <v>0</v>
      </c>
    </row>
    <row r="8" spans="1:11" x14ac:dyDescent="0.2">
      <c r="A8" s="1">
        <v>42831.020832986113</v>
      </c>
      <c r="B8">
        <v>1</v>
      </c>
      <c r="C8" s="2">
        <v>2.0833333333333329E-2</v>
      </c>
      <c r="D8" s="18">
        <f t="shared" si="0"/>
        <v>0.49999999999999989</v>
      </c>
      <c r="E8" s="3">
        <v>7</v>
      </c>
      <c r="F8">
        <v>91</v>
      </c>
      <c r="G8" s="12">
        <f t="shared" si="1"/>
        <v>22.75</v>
      </c>
      <c r="H8">
        <f t="shared" si="2"/>
        <v>273</v>
      </c>
      <c r="I8">
        <v>64.5</v>
      </c>
      <c r="J8">
        <f t="shared" si="3"/>
        <v>4.2325581395348841</v>
      </c>
      <c r="K8">
        <f t="shared" si="4"/>
        <v>0</v>
      </c>
    </row>
    <row r="9" spans="1:11" x14ac:dyDescent="0.2">
      <c r="A9" s="1">
        <v>42831.024305150473</v>
      </c>
      <c r="B9">
        <v>1</v>
      </c>
      <c r="C9" s="2">
        <v>2.4305555555555559E-2</v>
      </c>
      <c r="D9" s="18">
        <f t="shared" si="0"/>
        <v>0.58333333333333348</v>
      </c>
      <c r="E9" s="3">
        <v>8</v>
      </c>
      <c r="F9">
        <v>103</v>
      </c>
      <c r="G9" s="12">
        <f t="shared" si="1"/>
        <v>25.75</v>
      </c>
      <c r="H9">
        <f t="shared" si="2"/>
        <v>309</v>
      </c>
      <c r="I9">
        <v>66.8</v>
      </c>
      <c r="J9">
        <f t="shared" si="3"/>
        <v>4.6257485029940124</v>
      </c>
      <c r="K9">
        <f t="shared" si="4"/>
        <v>0</v>
      </c>
    </row>
    <row r="10" spans="1:11" x14ac:dyDescent="0.2">
      <c r="A10" s="1">
        <v>42831.027777314812</v>
      </c>
      <c r="B10">
        <v>1</v>
      </c>
      <c r="C10" s="2">
        <v>2.777777777777778E-2</v>
      </c>
      <c r="D10" s="18">
        <f t="shared" si="0"/>
        <v>0.66666666666666674</v>
      </c>
      <c r="E10" s="3">
        <v>9</v>
      </c>
      <c r="F10">
        <v>98</v>
      </c>
      <c r="G10" s="12">
        <f t="shared" si="1"/>
        <v>24.5</v>
      </c>
      <c r="H10">
        <f t="shared" si="2"/>
        <v>294</v>
      </c>
      <c r="I10">
        <v>67.900000000000006</v>
      </c>
      <c r="J10">
        <f t="shared" si="3"/>
        <v>4.3298969072164946</v>
      </c>
      <c r="K10">
        <f t="shared" si="4"/>
        <v>0</v>
      </c>
    </row>
    <row r="11" spans="1:11" x14ac:dyDescent="0.2">
      <c r="A11" s="1">
        <v>42831.031249479172</v>
      </c>
      <c r="B11">
        <v>1</v>
      </c>
      <c r="C11" s="2">
        <v>3.125E-2</v>
      </c>
      <c r="D11" s="18">
        <f t="shared" si="0"/>
        <v>0.75</v>
      </c>
      <c r="E11" s="3">
        <v>10</v>
      </c>
      <c r="F11">
        <v>90</v>
      </c>
      <c r="G11" s="12">
        <f t="shared" si="1"/>
        <v>22.5</v>
      </c>
      <c r="H11">
        <f t="shared" si="2"/>
        <v>270</v>
      </c>
      <c r="I11">
        <v>66.8</v>
      </c>
      <c r="J11">
        <f t="shared" si="3"/>
        <v>4.0419161676646711</v>
      </c>
      <c r="K11">
        <f t="shared" si="4"/>
        <v>0</v>
      </c>
    </row>
    <row r="12" spans="1:11" x14ac:dyDescent="0.2">
      <c r="A12" s="1">
        <v>42831.034721643518</v>
      </c>
      <c r="B12">
        <v>1</v>
      </c>
      <c r="C12" s="2">
        <v>3.4722222222222217E-2</v>
      </c>
      <c r="D12" s="18">
        <f t="shared" si="0"/>
        <v>0.83333333333333326</v>
      </c>
      <c r="E12" s="3">
        <v>11</v>
      </c>
      <c r="F12">
        <v>91</v>
      </c>
      <c r="G12" s="12">
        <f t="shared" si="1"/>
        <v>22.75</v>
      </c>
      <c r="H12">
        <f t="shared" si="2"/>
        <v>273</v>
      </c>
      <c r="I12">
        <v>66.3</v>
      </c>
      <c r="J12">
        <f t="shared" si="3"/>
        <v>4.1176470588235299</v>
      </c>
      <c r="K12">
        <f t="shared" si="4"/>
        <v>0</v>
      </c>
    </row>
    <row r="13" spans="1:11" x14ac:dyDescent="0.2">
      <c r="A13" s="1">
        <v>42831.038193807872</v>
      </c>
      <c r="B13">
        <v>1</v>
      </c>
      <c r="C13" s="2">
        <v>3.8194444444444448E-2</v>
      </c>
      <c r="D13" s="18">
        <f t="shared" si="0"/>
        <v>0.91666666666666674</v>
      </c>
      <c r="E13" s="3">
        <v>12</v>
      </c>
      <c r="F13">
        <v>71</v>
      </c>
      <c r="G13" s="12">
        <f t="shared" si="1"/>
        <v>17.75</v>
      </c>
      <c r="H13">
        <f t="shared" si="2"/>
        <v>213</v>
      </c>
      <c r="I13">
        <v>66.3</v>
      </c>
      <c r="J13">
        <f t="shared" si="3"/>
        <v>3.2126696832579187</v>
      </c>
      <c r="K13">
        <f t="shared" si="4"/>
        <v>0</v>
      </c>
    </row>
    <row r="14" spans="1:11" x14ac:dyDescent="0.2">
      <c r="A14" s="1">
        <v>42831.041665972232</v>
      </c>
      <c r="B14">
        <v>1</v>
      </c>
      <c r="C14" s="2">
        <v>4.1666666666666657E-2</v>
      </c>
      <c r="D14" s="18">
        <f t="shared" si="0"/>
        <v>0.99999999999999978</v>
      </c>
      <c r="E14" s="3">
        <v>13</v>
      </c>
      <c r="F14">
        <v>81</v>
      </c>
      <c r="G14" s="12">
        <f t="shared" si="1"/>
        <v>20.25</v>
      </c>
      <c r="H14">
        <f t="shared" si="2"/>
        <v>243</v>
      </c>
      <c r="I14">
        <v>66.8</v>
      </c>
      <c r="J14">
        <f t="shared" si="3"/>
        <v>3.6377245508982039</v>
      </c>
      <c r="K14">
        <f t="shared" si="4"/>
        <v>0</v>
      </c>
    </row>
    <row r="15" spans="1:11" x14ac:dyDescent="0.2">
      <c r="A15" s="1">
        <v>42831.045138136571</v>
      </c>
      <c r="B15">
        <v>1</v>
      </c>
      <c r="C15" s="2">
        <v>4.5138888888888888E-2</v>
      </c>
      <c r="D15" s="18">
        <f t="shared" si="0"/>
        <v>1.0833333333333333</v>
      </c>
      <c r="E15" s="3">
        <v>14</v>
      </c>
      <c r="F15">
        <v>72</v>
      </c>
      <c r="G15" s="12">
        <f t="shared" si="1"/>
        <v>18</v>
      </c>
      <c r="H15">
        <f t="shared" si="2"/>
        <v>216</v>
      </c>
      <c r="I15">
        <v>68.099999999999994</v>
      </c>
      <c r="J15">
        <f t="shared" si="3"/>
        <v>3.1718061674008813</v>
      </c>
      <c r="K15">
        <f t="shared" si="4"/>
        <v>0</v>
      </c>
    </row>
    <row r="16" spans="1:11" x14ac:dyDescent="0.2">
      <c r="A16" s="1">
        <v>42831.048610300917</v>
      </c>
      <c r="B16">
        <v>1</v>
      </c>
      <c r="C16" s="2">
        <v>4.8611111111111112E-2</v>
      </c>
      <c r="D16" s="18">
        <f t="shared" si="0"/>
        <v>1.1666666666666667</v>
      </c>
      <c r="E16" s="3">
        <v>15</v>
      </c>
      <c r="F16">
        <v>92</v>
      </c>
      <c r="G16" s="12">
        <f t="shared" si="1"/>
        <v>23</v>
      </c>
      <c r="H16">
        <f t="shared" si="2"/>
        <v>276</v>
      </c>
      <c r="I16">
        <v>68.2</v>
      </c>
      <c r="J16">
        <f t="shared" si="3"/>
        <v>4.0469208211143695</v>
      </c>
      <c r="K16">
        <f t="shared" si="4"/>
        <v>0</v>
      </c>
    </row>
    <row r="17" spans="1:11" x14ac:dyDescent="0.2">
      <c r="A17" s="1">
        <v>42831.052082465278</v>
      </c>
      <c r="B17">
        <v>1</v>
      </c>
      <c r="C17" s="2">
        <v>5.2083333333333343E-2</v>
      </c>
      <c r="D17" s="18">
        <f t="shared" si="0"/>
        <v>1.2500000000000002</v>
      </c>
      <c r="E17" s="3">
        <v>16</v>
      </c>
      <c r="F17">
        <v>84</v>
      </c>
      <c r="G17" s="12">
        <f t="shared" si="1"/>
        <v>21</v>
      </c>
      <c r="H17">
        <f t="shared" si="2"/>
        <v>252</v>
      </c>
      <c r="I17">
        <v>67.900000000000006</v>
      </c>
      <c r="J17">
        <f t="shared" si="3"/>
        <v>3.7113402061855667</v>
      </c>
      <c r="K17">
        <f t="shared" si="4"/>
        <v>0</v>
      </c>
    </row>
    <row r="18" spans="1:11" x14ac:dyDescent="0.2">
      <c r="A18" s="1">
        <v>42831.055554629631</v>
      </c>
      <c r="B18">
        <v>1</v>
      </c>
      <c r="C18" s="2">
        <v>5.5555555555555552E-2</v>
      </c>
      <c r="D18" s="18">
        <f t="shared" si="0"/>
        <v>1.3333333333333333</v>
      </c>
      <c r="E18" s="3">
        <v>17</v>
      </c>
      <c r="F18">
        <v>50</v>
      </c>
      <c r="G18" s="12">
        <f t="shared" si="1"/>
        <v>12.5</v>
      </c>
      <c r="H18">
        <f t="shared" si="2"/>
        <v>150</v>
      </c>
      <c r="I18">
        <v>67</v>
      </c>
      <c r="J18">
        <f t="shared" si="3"/>
        <v>2.2388059701492535</v>
      </c>
      <c r="K18">
        <f t="shared" si="4"/>
        <v>0</v>
      </c>
    </row>
    <row r="19" spans="1:11" x14ac:dyDescent="0.2">
      <c r="A19" s="1">
        <v>42831.059026793977</v>
      </c>
      <c r="B19">
        <v>1</v>
      </c>
      <c r="C19" s="2">
        <v>5.9027777777777783E-2</v>
      </c>
      <c r="D19" s="18">
        <f t="shared" si="0"/>
        <v>1.4166666666666667</v>
      </c>
      <c r="E19" s="3">
        <v>18</v>
      </c>
      <c r="F19">
        <v>64</v>
      </c>
      <c r="G19" s="12">
        <f t="shared" si="1"/>
        <v>16</v>
      </c>
      <c r="H19">
        <f t="shared" si="2"/>
        <v>192</v>
      </c>
      <c r="I19">
        <v>67.400000000000006</v>
      </c>
      <c r="J19">
        <f t="shared" si="3"/>
        <v>2.8486646884272995</v>
      </c>
      <c r="K19">
        <f t="shared" si="4"/>
        <v>0</v>
      </c>
    </row>
    <row r="20" spans="1:11" x14ac:dyDescent="0.2">
      <c r="A20" s="1">
        <v>42831.06249895833</v>
      </c>
      <c r="B20">
        <v>1</v>
      </c>
      <c r="C20" s="2">
        <v>6.25E-2</v>
      </c>
      <c r="D20" s="18">
        <f t="shared" si="0"/>
        <v>1.5</v>
      </c>
      <c r="E20" s="3">
        <v>19</v>
      </c>
      <c r="F20">
        <v>68</v>
      </c>
      <c r="G20" s="12">
        <f t="shared" si="1"/>
        <v>17</v>
      </c>
      <c r="H20">
        <f t="shared" si="2"/>
        <v>204</v>
      </c>
      <c r="I20">
        <v>67.8</v>
      </c>
      <c r="J20">
        <f t="shared" si="3"/>
        <v>3.0088495575221241</v>
      </c>
      <c r="K20">
        <f t="shared" si="4"/>
        <v>0</v>
      </c>
    </row>
    <row r="21" spans="1:11" x14ac:dyDescent="0.2">
      <c r="A21" s="1">
        <v>42831.065971122684</v>
      </c>
      <c r="B21">
        <v>1</v>
      </c>
      <c r="C21" s="2">
        <v>6.5972222222222224E-2</v>
      </c>
      <c r="D21" s="18">
        <f t="shared" si="0"/>
        <v>1.5833333333333335</v>
      </c>
      <c r="E21" s="3">
        <v>20</v>
      </c>
      <c r="F21">
        <v>66</v>
      </c>
      <c r="G21" s="12">
        <f t="shared" si="1"/>
        <v>16.5</v>
      </c>
      <c r="H21">
        <f t="shared" si="2"/>
        <v>198</v>
      </c>
      <c r="I21">
        <v>65.599999999999994</v>
      </c>
      <c r="J21">
        <f t="shared" si="3"/>
        <v>3.0182926829268295</v>
      </c>
      <c r="K21">
        <f t="shared" si="4"/>
        <v>0</v>
      </c>
    </row>
    <row r="22" spans="1:11" x14ac:dyDescent="0.2">
      <c r="A22" s="1">
        <v>42831.069443287037</v>
      </c>
      <c r="B22">
        <v>1</v>
      </c>
      <c r="C22" s="2">
        <v>6.9444444444444448E-2</v>
      </c>
      <c r="D22" s="18">
        <f t="shared" si="0"/>
        <v>1.6666666666666667</v>
      </c>
      <c r="E22" s="3">
        <v>21</v>
      </c>
      <c r="F22">
        <v>47</v>
      </c>
      <c r="G22" s="12">
        <f t="shared" si="1"/>
        <v>11.75</v>
      </c>
      <c r="H22">
        <f t="shared" si="2"/>
        <v>141</v>
      </c>
      <c r="I22">
        <v>66.2</v>
      </c>
      <c r="J22">
        <f t="shared" si="3"/>
        <v>2.1299093655589121</v>
      </c>
      <c r="K22">
        <f t="shared" si="4"/>
        <v>0</v>
      </c>
    </row>
    <row r="23" spans="1:11" x14ac:dyDescent="0.2">
      <c r="A23" s="1">
        <v>42831.07291545139</v>
      </c>
      <c r="B23">
        <v>1</v>
      </c>
      <c r="C23" s="2">
        <v>7.2916666666666671E-2</v>
      </c>
      <c r="D23" s="18">
        <f t="shared" si="0"/>
        <v>1.75</v>
      </c>
      <c r="E23" s="3">
        <v>22</v>
      </c>
      <c r="F23">
        <v>46</v>
      </c>
      <c r="G23" s="12">
        <f t="shared" si="1"/>
        <v>11.5</v>
      </c>
      <c r="H23">
        <f t="shared" si="2"/>
        <v>138</v>
      </c>
      <c r="I23">
        <v>66.2</v>
      </c>
      <c r="J23">
        <f t="shared" si="3"/>
        <v>2.0845921450151055</v>
      </c>
      <c r="K23">
        <f t="shared" si="4"/>
        <v>0</v>
      </c>
    </row>
    <row r="24" spans="1:11" x14ac:dyDescent="0.2">
      <c r="A24" s="1">
        <v>42831.076387615743</v>
      </c>
      <c r="B24">
        <v>1</v>
      </c>
      <c r="C24" s="2">
        <v>7.6388888888888895E-2</v>
      </c>
      <c r="D24" s="18">
        <f t="shared" si="0"/>
        <v>1.8333333333333335</v>
      </c>
      <c r="E24" s="3">
        <v>23</v>
      </c>
      <c r="F24">
        <v>59</v>
      </c>
      <c r="G24" s="12">
        <f t="shared" si="1"/>
        <v>14.75</v>
      </c>
      <c r="H24">
        <f t="shared" si="2"/>
        <v>177</v>
      </c>
      <c r="I24">
        <v>67.2</v>
      </c>
      <c r="J24">
        <f t="shared" si="3"/>
        <v>2.6339285714285712</v>
      </c>
      <c r="K24">
        <f t="shared" si="4"/>
        <v>0</v>
      </c>
    </row>
    <row r="25" spans="1:11" x14ac:dyDescent="0.2">
      <c r="A25" s="1">
        <v>42831.079859780089</v>
      </c>
      <c r="B25">
        <v>1</v>
      </c>
      <c r="C25" s="2">
        <v>7.9861111111111105E-2</v>
      </c>
      <c r="D25" s="18">
        <f t="shared" si="0"/>
        <v>1.9166666666666665</v>
      </c>
      <c r="E25" s="3">
        <v>24</v>
      </c>
      <c r="F25">
        <v>55</v>
      </c>
      <c r="G25" s="12">
        <f t="shared" si="1"/>
        <v>13.75</v>
      </c>
      <c r="H25">
        <f t="shared" si="2"/>
        <v>165</v>
      </c>
      <c r="I25">
        <v>65.099999999999994</v>
      </c>
      <c r="J25">
        <f t="shared" si="3"/>
        <v>2.5345622119815672</v>
      </c>
      <c r="K25">
        <f t="shared" si="4"/>
        <v>0</v>
      </c>
    </row>
    <row r="26" spans="1:11" x14ac:dyDescent="0.2">
      <c r="A26" s="1">
        <v>42831.083331944443</v>
      </c>
      <c r="B26">
        <v>1</v>
      </c>
      <c r="C26" s="2">
        <v>8.3333333333333329E-2</v>
      </c>
      <c r="D26" s="18">
        <f t="shared" si="0"/>
        <v>2</v>
      </c>
      <c r="E26" s="3">
        <v>25</v>
      </c>
      <c r="F26">
        <v>51</v>
      </c>
      <c r="G26" s="12">
        <f t="shared" si="1"/>
        <v>12.75</v>
      </c>
      <c r="H26">
        <f t="shared" si="2"/>
        <v>153</v>
      </c>
      <c r="I26">
        <v>65.099999999999994</v>
      </c>
      <c r="J26">
        <f t="shared" si="3"/>
        <v>2.350230414746544</v>
      </c>
      <c r="K26">
        <f t="shared" si="4"/>
        <v>0</v>
      </c>
    </row>
    <row r="27" spans="1:11" x14ac:dyDescent="0.2">
      <c r="A27" s="1">
        <v>42831.086804108803</v>
      </c>
      <c r="B27">
        <v>1</v>
      </c>
      <c r="C27" s="2">
        <v>8.6805555555555552E-2</v>
      </c>
      <c r="D27" s="18">
        <f t="shared" si="0"/>
        <v>2.083333333333333</v>
      </c>
      <c r="E27" s="3">
        <v>26</v>
      </c>
      <c r="F27">
        <v>41</v>
      </c>
      <c r="G27" s="12">
        <f t="shared" si="1"/>
        <v>10.25</v>
      </c>
      <c r="H27">
        <f t="shared" si="2"/>
        <v>123</v>
      </c>
      <c r="I27">
        <v>65.2</v>
      </c>
      <c r="J27">
        <f t="shared" si="3"/>
        <v>1.8865030674846626</v>
      </c>
      <c r="K27">
        <f t="shared" si="4"/>
        <v>0</v>
      </c>
    </row>
    <row r="28" spans="1:11" x14ac:dyDescent="0.2">
      <c r="A28" s="1">
        <v>42831.090276273149</v>
      </c>
      <c r="B28">
        <v>1</v>
      </c>
      <c r="C28" s="2">
        <v>9.0277777777777776E-2</v>
      </c>
      <c r="D28" s="18">
        <f t="shared" si="0"/>
        <v>2.1666666666666665</v>
      </c>
      <c r="E28" s="3">
        <v>27</v>
      </c>
      <c r="F28">
        <v>61</v>
      </c>
      <c r="G28" s="12">
        <f t="shared" si="1"/>
        <v>15.25</v>
      </c>
      <c r="H28">
        <f t="shared" si="2"/>
        <v>183</v>
      </c>
      <c r="I28">
        <v>67.599999999999994</v>
      </c>
      <c r="J28">
        <f t="shared" si="3"/>
        <v>2.7071005917159767</v>
      </c>
      <c r="K28">
        <f t="shared" si="4"/>
        <v>0</v>
      </c>
    </row>
    <row r="29" spans="1:11" x14ac:dyDescent="0.2">
      <c r="A29" s="1">
        <v>42831.093748437503</v>
      </c>
      <c r="B29">
        <v>1</v>
      </c>
      <c r="C29" s="2">
        <v>9.375E-2</v>
      </c>
      <c r="D29" s="18">
        <f t="shared" si="0"/>
        <v>2.25</v>
      </c>
      <c r="E29" s="3">
        <v>28</v>
      </c>
      <c r="F29">
        <v>24</v>
      </c>
      <c r="G29" s="12">
        <f t="shared" si="1"/>
        <v>6</v>
      </c>
      <c r="H29">
        <f t="shared" si="2"/>
        <v>72</v>
      </c>
      <c r="I29">
        <v>66</v>
      </c>
      <c r="J29">
        <f t="shared" si="3"/>
        <v>1.0909090909090908</v>
      </c>
      <c r="K29">
        <f t="shared" si="4"/>
        <v>0</v>
      </c>
    </row>
    <row r="30" spans="1:11" x14ac:dyDescent="0.2">
      <c r="A30" s="1">
        <v>42831.097220601849</v>
      </c>
      <c r="B30">
        <v>1</v>
      </c>
      <c r="C30" s="2">
        <v>9.7222222222222224E-2</v>
      </c>
      <c r="D30" s="18">
        <f t="shared" si="0"/>
        <v>2.3333333333333335</v>
      </c>
      <c r="E30" s="3">
        <v>29</v>
      </c>
      <c r="F30">
        <v>48</v>
      </c>
      <c r="G30" s="12">
        <f t="shared" si="1"/>
        <v>12</v>
      </c>
      <c r="H30">
        <f t="shared" si="2"/>
        <v>144</v>
      </c>
      <c r="I30">
        <v>66.400000000000006</v>
      </c>
      <c r="J30">
        <f t="shared" si="3"/>
        <v>2.1686746987951806</v>
      </c>
      <c r="K30">
        <f t="shared" si="4"/>
        <v>0</v>
      </c>
    </row>
    <row r="31" spans="1:11" x14ac:dyDescent="0.2">
      <c r="A31" s="1">
        <v>42831.100692766202</v>
      </c>
      <c r="B31">
        <v>1</v>
      </c>
      <c r="C31" s="2">
        <v>0.10069444444444441</v>
      </c>
      <c r="D31" s="18">
        <f t="shared" si="0"/>
        <v>2.4166666666666656</v>
      </c>
      <c r="E31" s="3">
        <v>30</v>
      </c>
      <c r="F31">
        <v>52</v>
      </c>
      <c r="G31" s="12">
        <f t="shared" si="1"/>
        <v>13</v>
      </c>
      <c r="H31">
        <f t="shared" si="2"/>
        <v>156</v>
      </c>
      <c r="I31">
        <v>66.2</v>
      </c>
      <c r="J31">
        <f t="shared" si="3"/>
        <v>2.3564954682779455</v>
      </c>
      <c r="K31">
        <f t="shared" si="4"/>
        <v>0</v>
      </c>
    </row>
    <row r="32" spans="1:11" x14ac:dyDescent="0.2">
      <c r="A32" s="1">
        <v>42831.104164930563</v>
      </c>
      <c r="B32">
        <v>1</v>
      </c>
      <c r="C32" s="2">
        <v>0.1041666666666667</v>
      </c>
      <c r="D32" s="18">
        <f t="shared" si="0"/>
        <v>2.5000000000000009</v>
      </c>
      <c r="E32" s="3">
        <v>31</v>
      </c>
      <c r="F32">
        <v>37</v>
      </c>
      <c r="G32" s="12">
        <f t="shared" si="1"/>
        <v>9.25</v>
      </c>
      <c r="H32">
        <f t="shared" si="2"/>
        <v>111</v>
      </c>
      <c r="I32">
        <v>66.400000000000006</v>
      </c>
      <c r="J32">
        <f t="shared" si="3"/>
        <v>1.6716867469879517</v>
      </c>
      <c r="K32">
        <f t="shared" si="4"/>
        <v>0</v>
      </c>
    </row>
    <row r="33" spans="1:11" x14ac:dyDescent="0.2">
      <c r="A33" s="1">
        <v>42831.107637094909</v>
      </c>
      <c r="B33">
        <v>1</v>
      </c>
      <c r="C33" s="2">
        <v>0.1076388888888889</v>
      </c>
      <c r="D33" s="18">
        <f t="shared" si="0"/>
        <v>2.5833333333333335</v>
      </c>
      <c r="E33" s="3">
        <v>32</v>
      </c>
      <c r="F33">
        <v>44</v>
      </c>
      <c r="G33" s="12">
        <f t="shared" si="1"/>
        <v>11</v>
      </c>
      <c r="H33">
        <f t="shared" si="2"/>
        <v>132</v>
      </c>
      <c r="I33">
        <v>64.5</v>
      </c>
      <c r="J33">
        <f t="shared" si="3"/>
        <v>2.0465116279069768</v>
      </c>
      <c r="K33">
        <f t="shared" si="4"/>
        <v>0</v>
      </c>
    </row>
    <row r="34" spans="1:11" x14ac:dyDescent="0.2">
      <c r="A34" s="1">
        <v>42831.111109259262</v>
      </c>
      <c r="B34">
        <v>1</v>
      </c>
      <c r="C34" s="2">
        <v>0.1111111111111111</v>
      </c>
      <c r="D34" s="18">
        <f t="shared" si="0"/>
        <v>2.6666666666666665</v>
      </c>
      <c r="E34" s="3">
        <v>33</v>
      </c>
      <c r="F34">
        <v>38</v>
      </c>
      <c r="G34" s="12">
        <f t="shared" si="1"/>
        <v>9.5</v>
      </c>
      <c r="H34">
        <f t="shared" si="2"/>
        <v>114</v>
      </c>
      <c r="I34">
        <v>66.5</v>
      </c>
      <c r="J34">
        <f t="shared" si="3"/>
        <v>1.7142857142857142</v>
      </c>
      <c r="K34">
        <f t="shared" ref="K34:K65" si="5">MAX(0,J34-32)</f>
        <v>0</v>
      </c>
    </row>
    <row r="35" spans="1:11" x14ac:dyDescent="0.2">
      <c r="A35" s="1">
        <v>42831.114581423608</v>
      </c>
      <c r="B35">
        <v>1</v>
      </c>
      <c r="C35" s="2">
        <v>0.1145833333333333</v>
      </c>
      <c r="D35" s="18">
        <f t="shared" si="0"/>
        <v>2.7499999999999991</v>
      </c>
      <c r="E35" s="3">
        <v>34</v>
      </c>
      <c r="F35">
        <v>48</v>
      </c>
      <c r="G35" s="12">
        <f t="shared" si="1"/>
        <v>12</v>
      </c>
      <c r="H35">
        <f t="shared" si="2"/>
        <v>144</v>
      </c>
      <c r="I35">
        <v>65.099999999999994</v>
      </c>
      <c r="J35">
        <f t="shared" si="3"/>
        <v>2.2119815668202767</v>
      </c>
      <c r="K35">
        <f t="shared" si="5"/>
        <v>0</v>
      </c>
    </row>
    <row r="36" spans="1:11" x14ac:dyDescent="0.2">
      <c r="A36" s="1">
        <v>42831.118053587961</v>
      </c>
      <c r="B36">
        <v>1</v>
      </c>
      <c r="C36" s="2">
        <v>0.11805555555555559</v>
      </c>
      <c r="D36" s="18">
        <f t="shared" si="0"/>
        <v>2.8333333333333344</v>
      </c>
      <c r="E36" s="3">
        <v>35</v>
      </c>
      <c r="F36">
        <v>48</v>
      </c>
      <c r="G36" s="12">
        <f t="shared" si="1"/>
        <v>12</v>
      </c>
      <c r="H36">
        <f t="shared" si="2"/>
        <v>144</v>
      </c>
      <c r="I36">
        <v>66.099999999999994</v>
      </c>
      <c r="J36">
        <f t="shared" si="3"/>
        <v>2.1785173978819969</v>
      </c>
      <c r="K36">
        <f t="shared" si="5"/>
        <v>0</v>
      </c>
    </row>
    <row r="37" spans="1:11" x14ac:dyDescent="0.2">
      <c r="A37" s="1">
        <v>42831.121525752307</v>
      </c>
      <c r="B37">
        <v>1</v>
      </c>
      <c r="C37" s="2">
        <v>0.1215277777777778</v>
      </c>
      <c r="D37" s="18">
        <f t="shared" si="0"/>
        <v>2.9166666666666674</v>
      </c>
      <c r="E37" s="3">
        <v>36</v>
      </c>
      <c r="F37">
        <v>41</v>
      </c>
      <c r="G37" s="12">
        <f t="shared" si="1"/>
        <v>10.25</v>
      </c>
      <c r="H37">
        <f t="shared" si="2"/>
        <v>123</v>
      </c>
      <c r="I37">
        <v>65.900000000000006</v>
      </c>
      <c r="J37">
        <f t="shared" si="3"/>
        <v>1.8664643399089529</v>
      </c>
      <c r="K37">
        <f t="shared" si="5"/>
        <v>0</v>
      </c>
    </row>
    <row r="38" spans="1:11" x14ac:dyDescent="0.2">
      <c r="A38" s="1">
        <v>42831.124997916668</v>
      </c>
      <c r="B38">
        <v>1</v>
      </c>
      <c r="C38" s="2">
        <v>0.125</v>
      </c>
      <c r="D38" s="18">
        <f t="shared" si="0"/>
        <v>3</v>
      </c>
      <c r="E38" s="3">
        <v>37</v>
      </c>
      <c r="F38">
        <v>40</v>
      </c>
      <c r="G38" s="12">
        <f t="shared" si="1"/>
        <v>10</v>
      </c>
      <c r="H38">
        <f t="shared" si="2"/>
        <v>120</v>
      </c>
      <c r="I38">
        <v>67.3</v>
      </c>
      <c r="J38">
        <f t="shared" si="3"/>
        <v>1.7830609212481427</v>
      </c>
      <c r="K38">
        <f t="shared" si="5"/>
        <v>0</v>
      </c>
    </row>
    <row r="39" spans="1:11" x14ac:dyDescent="0.2">
      <c r="A39" s="1">
        <v>42831.128470081021</v>
      </c>
      <c r="B39">
        <v>1</v>
      </c>
      <c r="C39" s="2">
        <v>0.12847222222222221</v>
      </c>
      <c r="D39" s="18">
        <f t="shared" si="0"/>
        <v>3.083333333333333</v>
      </c>
      <c r="E39" s="3">
        <v>38</v>
      </c>
      <c r="F39">
        <v>41</v>
      </c>
      <c r="G39" s="12">
        <f t="shared" si="1"/>
        <v>10.25</v>
      </c>
      <c r="H39">
        <f t="shared" si="2"/>
        <v>123</v>
      </c>
      <c r="I39">
        <v>66.099999999999994</v>
      </c>
      <c r="J39">
        <f t="shared" si="3"/>
        <v>1.8608169440242059</v>
      </c>
      <c r="K39">
        <f t="shared" si="5"/>
        <v>0</v>
      </c>
    </row>
    <row r="40" spans="1:11" x14ac:dyDescent="0.2">
      <c r="A40" s="1">
        <v>42831.131942245367</v>
      </c>
      <c r="B40">
        <v>1</v>
      </c>
      <c r="C40" s="2">
        <v>0.13194444444444439</v>
      </c>
      <c r="D40" s="18">
        <f t="shared" si="0"/>
        <v>3.1666666666666652</v>
      </c>
      <c r="E40" s="3">
        <v>39</v>
      </c>
      <c r="F40">
        <v>39</v>
      </c>
      <c r="G40" s="12">
        <f t="shared" si="1"/>
        <v>9.75</v>
      </c>
      <c r="H40">
        <f t="shared" si="2"/>
        <v>117</v>
      </c>
      <c r="I40">
        <v>67.2</v>
      </c>
      <c r="J40">
        <f t="shared" si="3"/>
        <v>1.7410714285714286</v>
      </c>
      <c r="K40">
        <f t="shared" si="5"/>
        <v>0</v>
      </c>
    </row>
    <row r="41" spans="1:11" x14ac:dyDescent="0.2">
      <c r="A41" s="1">
        <v>42831.13541440972</v>
      </c>
      <c r="B41">
        <v>1</v>
      </c>
      <c r="C41" s="2">
        <v>0.13541666666666671</v>
      </c>
      <c r="D41" s="18">
        <f t="shared" si="0"/>
        <v>3.2500000000000009</v>
      </c>
      <c r="E41" s="3">
        <v>40</v>
      </c>
      <c r="F41">
        <v>39</v>
      </c>
      <c r="G41" s="12">
        <f t="shared" si="1"/>
        <v>9.75</v>
      </c>
      <c r="H41">
        <f t="shared" si="2"/>
        <v>117</v>
      </c>
      <c r="I41">
        <v>64</v>
      </c>
      <c r="J41">
        <f t="shared" si="3"/>
        <v>1.828125</v>
      </c>
      <c r="K41">
        <f t="shared" si="5"/>
        <v>0</v>
      </c>
    </row>
    <row r="42" spans="1:11" x14ac:dyDescent="0.2">
      <c r="A42" s="1">
        <v>42831.138886574066</v>
      </c>
      <c r="B42">
        <v>1</v>
      </c>
      <c r="C42" s="2">
        <v>0.1388888888888889</v>
      </c>
      <c r="D42" s="18">
        <f t="shared" si="0"/>
        <v>3.3333333333333335</v>
      </c>
      <c r="E42" s="3">
        <v>41</v>
      </c>
      <c r="F42">
        <v>43</v>
      </c>
      <c r="G42" s="12">
        <f t="shared" si="1"/>
        <v>10.75</v>
      </c>
      <c r="H42">
        <f t="shared" si="2"/>
        <v>129</v>
      </c>
      <c r="I42">
        <v>65</v>
      </c>
      <c r="J42">
        <f t="shared" si="3"/>
        <v>1.9846153846153847</v>
      </c>
      <c r="K42">
        <f t="shared" si="5"/>
        <v>0</v>
      </c>
    </row>
    <row r="43" spans="1:11" x14ac:dyDescent="0.2">
      <c r="A43" s="1">
        <v>42831.142358738427</v>
      </c>
      <c r="B43">
        <v>1</v>
      </c>
      <c r="C43" s="2">
        <v>0.1423611111111111</v>
      </c>
      <c r="D43" s="18">
        <f t="shared" si="0"/>
        <v>3.4166666666666665</v>
      </c>
      <c r="E43" s="3">
        <v>42</v>
      </c>
      <c r="F43">
        <v>43</v>
      </c>
      <c r="G43" s="12">
        <f t="shared" si="1"/>
        <v>10.75</v>
      </c>
      <c r="H43">
        <f t="shared" si="2"/>
        <v>129</v>
      </c>
      <c r="I43">
        <v>67.8</v>
      </c>
      <c r="J43">
        <f t="shared" si="3"/>
        <v>1.9026548672566372</v>
      </c>
      <c r="K43">
        <f t="shared" si="5"/>
        <v>0</v>
      </c>
    </row>
    <row r="44" spans="1:11" x14ac:dyDescent="0.2">
      <c r="A44" s="1">
        <v>42831.14583090278</v>
      </c>
      <c r="B44">
        <v>1</v>
      </c>
      <c r="C44" s="2">
        <v>0.14583333333333329</v>
      </c>
      <c r="D44" s="18">
        <f t="shared" si="0"/>
        <v>3.4999999999999991</v>
      </c>
      <c r="E44" s="3">
        <v>43</v>
      </c>
      <c r="F44">
        <v>46</v>
      </c>
      <c r="G44" s="12">
        <f t="shared" si="1"/>
        <v>11.5</v>
      </c>
      <c r="H44">
        <f t="shared" si="2"/>
        <v>138</v>
      </c>
      <c r="I44">
        <v>66.3</v>
      </c>
      <c r="J44">
        <f t="shared" si="3"/>
        <v>2.0814479638009051</v>
      </c>
      <c r="K44">
        <f t="shared" si="5"/>
        <v>0</v>
      </c>
    </row>
    <row r="45" spans="1:11" x14ac:dyDescent="0.2">
      <c r="A45" s="1">
        <v>42831.149303067134</v>
      </c>
      <c r="B45">
        <v>1</v>
      </c>
      <c r="C45" s="2">
        <v>0.14930555555555561</v>
      </c>
      <c r="D45" s="18">
        <f t="shared" si="0"/>
        <v>3.5833333333333348</v>
      </c>
      <c r="E45" s="3">
        <v>44</v>
      </c>
      <c r="F45">
        <v>55</v>
      </c>
      <c r="G45" s="12">
        <f t="shared" si="1"/>
        <v>13.75</v>
      </c>
      <c r="H45">
        <f t="shared" si="2"/>
        <v>165</v>
      </c>
      <c r="I45">
        <v>65</v>
      </c>
      <c r="J45">
        <f t="shared" si="3"/>
        <v>2.5384615384615383</v>
      </c>
      <c r="K45">
        <f t="shared" si="5"/>
        <v>0</v>
      </c>
    </row>
    <row r="46" spans="1:11" x14ac:dyDescent="0.2">
      <c r="A46" s="1">
        <v>42831.15277523148</v>
      </c>
      <c r="B46">
        <v>1</v>
      </c>
      <c r="C46" s="2">
        <v>0.15277777777777779</v>
      </c>
      <c r="D46" s="18">
        <f t="shared" si="0"/>
        <v>3.666666666666667</v>
      </c>
      <c r="E46" s="3">
        <v>45</v>
      </c>
      <c r="F46">
        <v>52</v>
      </c>
      <c r="G46" s="12">
        <f t="shared" si="1"/>
        <v>13</v>
      </c>
      <c r="H46">
        <f t="shared" si="2"/>
        <v>156</v>
      </c>
      <c r="I46">
        <v>65.400000000000006</v>
      </c>
      <c r="J46">
        <f t="shared" si="3"/>
        <v>2.3853211009174311</v>
      </c>
      <c r="K46">
        <f t="shared" si="5"/>
        <v>0</v>
      </c>
    </row>
    <row r="47" spans="1:11" x14ac:dyDescent="0.2">
      <c r="A47" s="1">
        <v>42831.156247395833</v>
      </c>
      <c r="B47">
        <v>1</v>
      </c>
      <c r="C47" s="2">
        <v>0.15625</v>
      </c>
      <c r="D47" s="18">
        <f t="shared" si="0"/>
        <v>3.75</v>
      </c>
      <c r="E47" s="3">
        <v>46</v>
      </c>
      <c r="F47">
        <v>55</v>
      </c>
      <c r="G47" s="12">
        <f t="shared" si="1"/>
        <v>13.75</v>
      </c>
      <c r="H47">
        <f t="shared" si="2"/>
        <v>165</v>
      </c>
      <c r="I47">
        <v>65.599999999999994</v>
      </c>
      <c r="J47">
        <f t="shared" si="3"/>
        <v>2.5152439024390247</v>
      </c>
      <c r="K47">
        <f t="shared" si="5"/>
        <v>0</v>
      </c>
    </row>
    <row r="48" spans="1:11" x14ac:dyDescent="0.2">
      <c r="A48" s="1">
        <v>42831.159719560193</v>
      </c>
      <c r="B48">
        <v>1</v>
      </c>
      <c r="C48" s="2">
        <v>0.15972222222222221</v>
      </c>
      <c r="D48" s="18">
        <f t="shared" si="0"/>
        <v>3.833333333333333</v>
      </c>
      <c r="E48" s="3">
        <v>47</v>
      </c>
      <c r="F48">
        <v>50</v>
      </c>
      <c r="G48" s="12">
        <f t="shared" si="1"/>
        <v>12.5</v>
      </c>
      <c r="H48">
        <f t="shared" si="2"/>
        <v>150</v>
      </c>
      <c r="I48">
        <v>67.900000000000006</v>
      </c>
      <c r="J48">
        <f t="shared" si="3"/>
        <v>2.2091310751104563</v>
      </c>
      <c r="K48">
        <f t="shared" si="5"/>
        <v>0</v>
      </c>
    </row>
    <row r="49" spans="1:11" x14ac:dyDescent="0.2">
      <c r="A49" s="1">
        <v>42831.16319172454</v>
      </c>
      <c r="B49">
        <v>1</v>
      </c>
      <c r="C49" s="2">
        <v>0.16319444444444439</v>
      </c>
      <c r="D49" s="18">
        <f t="shared" si="0"/>
        <v>3.9166666666666652</v>
      </c>
      <c r="E49" s="3">
        <v>48</v>
      </c>
      <c r="F49">
        <v>68</v>
      </c>
      <c r="G49" s="12">
        <f t="shared" si="1"/>
        <v>17</v>
      </c>
      <c r="H49">
        <f t="shared" si="2"/>
        <v>204</v>
      </c>
      <c r="I49">
        <v>68</v>
      </c>
      <c r="J49">
        <f t="shared" si="3"/>
        <v>3</v>
      </c>
      <c r="K49">
        <f t="shared" si="5"/>
        <v>0</v>
      </c>
    </row>
    <row r="50" spans="1:11" x14ac:dyDescent="0.2">
      <c r="A50" s="1">
        <v>42831.166663888893</v>
      </c>
      <c r="B50">
        <v>1</v>
      </c>
      <c r="C50" s="2">
        <v>0.16666666666666671</v>
      </c>
      <c r="D50" s="18">
        <f t="shared" si="0"/>
        <v>4.0000000000000009</v>
      </c>
      <c r="E50" s="3">
        <v>49</v>
      </c>
      <c r="F50">
        <v>90</v>
      </c>
      <c r="G50" s="12">
        <f t="shared" si="1"/>
        <v>22.5</v>
      </c>
      <c r="H50">
        <f t="shared" si="2"/>
        <v>270</v>
      </c>
      <c r="I50">
        <v>68</v>
      </c>
      <c r="J50">
        <f t="shared" si="3"/>
        <v>3.9705882352941178</v>
      </c>
      <c r="K50">
        <f t="shared" si="5"/>
        <v>0</v>
      </c>
    </row>
    <row r="51" spans="1:11" x14ac:dyDescent="0.2">
      <c r="A51" s="1">
        <v>42831.170136053239</v>
      </c>
      <c r="B51">
        <v>1</v>
      </c>
      <c r="C51" s="2">
        <v>0.1701388888888889</v>
      </c>
      <c r="D51" s="18">
        <f t="shared" si="0"/>
        <v>4.0833333333333339</v>
      </c>
      <c r="E51" s="3">
        <v>50</v>
      </c>
      <c r="F51">
        <v>64</v>
      </c>
      <c r="G51" s="12">
        <f t="shared" si="1"/>
        <v>16</v>
      </c>
      <c r="H51">
        <f t="shared" si="2"/>
        <v>192</v>
      </c>
      <c r="I51">
        <v>67.900000000000006</v>
      </c>
      <c r="J51">
        <f t="shared" si="3"/>
        <v>2.8276877761413841</v>
      </c>
      <c r="K51">
        <f t="shared" si="5"/>
        <v>0</v>
      </c>
    </row>
    <row r="52" spans="1:11" x14ac:dyDescent="0.2">
      <c r="A52" s="1">
        <v>42831.173608217592</v>
      </c>
      <c r="B52">
        <v>1</v>
      </c>
      <c r="C52" s="2">
        <v>0.1736111111111111</v>
      </c>
      <c r="D52" s="18">
        <f t="shared" si="0"/>
        <v>4.1666666666666661</v>
      </c>
      <c r="E52" s="3">
        <v>51</v>
      </c>
      <c r="F52">
        <v>78</v>
      </c>
      <c r="G52" s="12">
        <f t="shared" si="1"/>
        <v>19.5</v>
      </c>
      <c r="H52">
        <f t="shared" si="2"/>
        <v>234</v>
      </c>
      <c r="I52">
        <v>69.7</v>
      </c>
      <c r="J52">
        <f t="shared" si="3"/>
        <v>3.3572453371592537</v>
      </c>
      <c r="K52">
        <f t="shared" si="5"/>
        <v>0</v>
      </c>
    </row>
    <row r="53" spans="1:11" x14ac:dyDescent="0.2">
      <c r="A53" s="1">
        <v>42831.177080381953</v>
      </c>
      <c r="B53">
        <v>1</v>
      </c>
      <c r="C53" s="2">
        <v>0.17708333333333329</v>
      </c>
      <c r="D53" s="18">
        <f t="shared" si="0"/>
        <v>4.2499999999999991</v>
      </c>
      <c r="E53" s="3">
        <v>52</v>
      </c>
      <c r="F53">
        <v>116</v>
      </c>
      <c r="G53" s="12">
        <f t="shared" si="1"/>
        <v>29</v>
      </c>
      <c r="H53">
        <f t="shared" si="2"/>
        <v>348</v>
      </c>
      <c r="I53">
        <v>68.099999999999994</v>
      </c>
      <c r="J53">
        <f t="shared" si="3"/>
        <v>5.110132158590309</v>
      </c>
      <c r="K53">
        <f t="shared" si="5"/>
        <v>0</v>
      </c>
    </row>
    <row r="54" spans="1:11" x14ac:dyDescent="0.2">
      <c r="A54" s="1">
        <v>42831.180552546299</v>
      </c>
      <c r="B54">
        <v>1</v>
      </c>
      <c r="C54" s="2">
        <v>0.18055555555555561</v>
      </c>
      <c r="D54" s="18">
        <f t="shared" si="0"/>
        <v>4.3333333333333348</v>
      </c>
      <c r="E54" s="3">
        <v>53</v>
      </c>
      <c r="F54">
        <v>116</v>
      </c>
      <c r="G54" s="12">
        <f t="shared" si="1"/>
        <v>29</v>
      </c>
      <c r="H54">
        <f t="shared" si="2"/>
        <v>348</v>
      </c>
      <c r="I54">
        <v>68.400000000000006</v>
      </c>
      <c r="J54">
        <f t="shared" si="3"/>
        <v>5.0877192982456139</v>
      </c>
      <c r="K54">
        <f t="shared" si="5"/>
        <v>0</v>
      </c>
    </row>
    <row r="55" spans="1:11" x14ac:dyDescent="0.2">
      <c r="A55" s="1">
        <v>42831.184024710637</v>
      </c>
      <c r="B55">
        <v>1</v>
      </c>
      <c r="C55" s="2">
        <v>0.18402777777777779</v>
      </c>
      <c r="D55" s="18">
        <f t="shared" si="0"/>
        <v>4.416666666666667</v>
      </c>
      <c r="E55" s="3">
        <v>54</v>
      </c>
      <c r="F55">
        <v>94</v>
      </c>
      <c r="G55" s="12">
        <f t="shared" si="1"/>
        <v>23.5</v>
      </c>
      <c r="H55">
        <f t="shared" si="2"/>
        <v>282</v>
      </c>
      <c r="I55">
        <v>67.2</v>
      </c>
      <c r="J55">
        <f t="shared" si="3"/>
        <v>4.1964285714285712</v>
      </c>
      <c r="K55">
        <f t="shared" si="5"/>
        <v>0</v>
      </c>
    </row>
    <row r="56" spans="1:11" x14ac:dyDescent="0.2">
      <c r="A56" s="1">
        <v>42831.187496874998</v>
      </c>
      <c r="B56">
        <v>1</v>
      </c>
      <c r="C56" s="2">
        <v>0.1875</v>
      </c>
      <c r="D56" s="18">
        <f t="shared" si="0"/>
        <v>4.5</v>
      </c>
      <c r="E56" s="3">
        <v>55</v>
      </c>
      <c r="F56">
        <v>98</v>
      </c>
      <c r="G56" s="12">
        <f t="shared" si="1"/>
        <v>24.5</v>
      </c>
      <c r="H56">
        <f t="shared" si="2"/>
        <v>294</v>
      </c>
      <c r="I56">
        <v>67.400000000000006</v>
      </c>
      <c r="J56">
        <f t="shared" si="3"/>
        <v>4.3620178041543021</v>
      </c>
      <c r="K56">
        <f t="shared" si="5"/>
        <v>0</v>
      </c>
    </row>
    <row r="57" spans="1:11" x14ac:dyDescent="0.2">
      <c r="A57" s="1">
        <v>42831.190969039351</v>
      </c>
      <c r="B57">
        <v>1</v>
      </c>
      <c r="C57" s="2">
        <v>0.19097222222222221</v>
      </c>
      <c r="D57" s="18">
        <f t="shared" si="0"/>
        <v>4.583333333333333</v>
      </c>
      <c r="E57" s="3">
        <v>56</v>
      </c>
      <c r="F57">
        <v>139</v>
      </c>
      <c r="G57" s="12">
        <f t="shared" si="1"/>
        <v>34.75</v>
      </c>
      <c r="H57">
        <f t="shared" si="2"/>
        <v>417</v>
      </c>
      <c r="I57">
        <v>67.900000000000006</v>
      </c>
      <c r="J57">
        <f t="shared" si="3"/>
        <v>6.1413843888070687</v>
      </c>
      <c r="K57">
        <f t="shared" si="5"/>
        <v>0</v>
      </c>
    </row>
    <row r="58" spans="1:11" x14ac:dyDescent="0.2">
      <c r="A58" s="1">
        <v>42831.194441203697</v>
      </c>
      <c r="B58">
        <v>1</v>
      </c>
      <c r="C58" s="2">
        <v>0.19444444444444439</v>
      </c>
      <c r="D58" s="18">
        <f t="shared" si="0"/>
        <v>4.6666666666666652</v>
      </c>
      <c r="E58" s="3">
        <v>57</v>
      </c>
      <c r="F58">
        <v>139</v>
      </c>
      <c r="G58" s="12">
        <f t="shared" si="1"/>
        <v>34.75</v>
      </c>
      <c r="H58">
        <f t="shared" si="2"/>
        <v>417</v>
      </c>
      <c r="I58">
        <v>67.900000000000006</v>
      </c>
      <c r="J58">
        <f t="shared" si="3"/>
        <v>6.1413843888070687</v>
      </c>
      <c r="K58">
        <f t="shared" si="5"/>
        <v>0</v>
      </c>
    </row>
    <row r="59" spans="1:11" x14ac:dyDescent="0.2">
      <c r="A59" s="1">
        <v>42831.197913368058</v>
      </c>
      <c r="B59">
        <v>1</v>
      </c>
      <c r="C59" s="2">
        <v>0.19791666666666671</v>
      </c>
      <c r="D59" s="18">
        <f t="shared" si="0"/>
        <v>4.7500000000000009</v>
      </c>
      <c r="E59" s="3">
        <v>58</v>
      </c>
      <c r="F59">
        <v>146</v>
      </c>
      <c r="G59" s="12">
        <f t="shared" si="1"/>
        <v>36.5</v>
      </c>
      <c r="H59">
        <f t="shared" si="2"/>
        <v>438</v>
      </c>
      <c r="I59">
        <v>68.5</v>
      </c>
      <c r="J59">
        <f t="shared" si="3"/>
        <v>6.3941605839416056</v>
      </c>
      <c r="K59">
        <f t="shared" si="5"/>
        <v>0</v>
      </c>
    </row>
    <row r="60" spans="1:11" x14ac:dyDescent="0.2">
      <c r="A60" s="1">
        <v>42831.201385532397</v>
      </c>
      <c r="B60">
        <v>1</v>
      </c>
      <c r="C60" s="2">
        <v>0.2013888888888889</v>
      </c>
      <c r="D60" s="18">
        <f t="shared" si="0"/>
        <v>4.8333333333333339</v>
      </c>
      <c r="E60" s="3">
        <v>59</v>
      </c>
      <c r="F60">
        <v>194</v>
      </c>
      <c r="G60" s="12">
        <f t="shared" si="1"/>
        <v>48.5</v>
      </c>
      <c r="H60">
        <f t="shared" si="2"/>
        <v>582</v>
      </c>
      <c r="I60">
        <v>69.400000000000006</v>
      </c>
      <c r="J60">
        <f t="shared" si="3"/>
        <v>8.3861671469740635</v>
      </c>
      <c r="K60">
        <f t="shared" si="5"/>
        <v>0</v>
      </c>
    </row>
    <row r="61" spans="1:11" x14ac:dyDescent="0.2">
      <c r="A61" s="1">
        <v>42831.204857696757</v>
      </c>
      <c r="B61">
        <v>1</v>
      </c>
      <c r="C61" s="2">
        <v>0.2048611111111111</v>
      </c>
      <c r="D61" s="18">
        <f t="shared" si="0"/>
        <v>4.9166666666666661</v>
      </c>
      <c r="E61" s="3">
        <v>60</v>
      </c>
      <c r="F61">
        <v>197</v>
      </c>
      <c r="G61" s="12">
        <f t="shared" si="1"/>
        <v>49.25</v>
      </c>
      <c r="H61">
        <f t="shared" si="2"/>
        <v>591</v>
      </c>
      <c r="I61">
        <v>68.7</v>
      </c>
      <c r="J61">
        <f t="shared" si="3"/>
        <v>8.6026200873362448</v>
      </c>
      <c r="K61">
        <f t="shared" si="5"/>
        <v>0</v>
      </c>
    </row>
    <row r="62" spans="1:11" x14ac:dyDescent="0.2">
      <c r="A62" s="1">
        <v>42831.208329861111</v>
      </c>
      <c r="B62">
        <v>1</v>
      </c>
      <c r="C62" s="2">
        <v>0.20833333333333329</v>
      </c>
      <c r="D62" s="18">
        <f t="shared" si="0"/>
        <v>4.9999999999999991</v>
      </c>
      <c r="E62" s="3">
        <v>61</v>
      </c>
      <c r="F62">
        <v>206</v>
      </c>
      <c r="G62" s="12">
        <f t="shared" si="1"/>
        <v>51.5</v>
      </c>
      <c r="H62">
        <f t="shared" si="2"/>
        <v>618</v>
      </c>
      <c r="I62">
        <v>67.599999999999994</v>
      </c>
      <c r="J62">
        <f t="shared" si="3"/>
        <v>9.1420118343195274</v>
      </c>
      <c r="K62">
        <f t="shared" si="5"/>
        <v>0</v>
      </c>
    </row>
    <row r="63" spans="1:11" x14ac:dyDescent="0.2">
      <c r="A63" s="1">
        <v>42831.211802025457</v>
      </c>
      <c r="B63">
        <v>1</v>
      </c>
      <c r="C63" s="2">
        <v>0.21180555555555561</v>
      </c>
      <c r="D63" s="18">
        <f t="shared" si="0"/>
        <v>5.0833333333333348</v>
      </c>
      <c r="E63" s="3">
        <v>62</v>
      </c>
      <c r="F63">
        <v>256</v>
      </c>
      <c r="G63" s="12">
        <f t="shared" si="1"/>
        <v>64</v>
      </c>
      <c r="H63">
        <f t="shared" si="2"/>
        <v>768</v>
      </c>
      <c r="I63">
        <v>70.599999999999994</v>
      </c>
      <c r="J63">
        <f t="shared" si="3"/>
        <v>10.878186968838527</v>
      </c>
      <c r="K63">
        <f t="shared" si="5"/>
        <v>0</v>
      </c>
    </row>
    <row r="64" spans="1:11" x14ac:dyDescent="0.2">
      <c r="A64" s="1">
        <v>42831.215274189817</v>
      </c>
      <c r="B64">
        <v>1</v>
      </c>
      <c r="C64" s="2">
        <v>0.21527777777777779</v>
      </c>
      <c r="D64" s="18">
        <f t="shared" si="0"/>
        <v>5.166666666666667</v>
      </c>
      <c r="E64" s="3">
        <v>63</v>
      </c>
      <c r="F64">
        <v>268</v>
      </c>
      <c r="G64" s="12">
        <f t="shared" si="1"/>
        <v>67</v>
      </c>
      <c r="H64">
        <f t="shared" si="2"/>
        <v>804</v>
      </c>
      <c r="I64">
        <v>68.8</v>
      </c>
      <c r="J64">
        <f t="shared" si="3"/>
        <v>11.686046511627907</v>
      </c>
      <c r="K64">
        <f t="shared" si="5"/>
        <v>0</v>
      </c>
    </row>
    <row r="65" spans="1:11" x14ac:dyDescent="0.2">
      <c r="A65" s="1">
        <v>42831.218746354163</v>
      </c>
      <c r="B65">
        <v>1</v>
      </c>
      <c r="C65" s="2">
        <v>0.21875</v>
      </c>
      <c r="D65" s="18">
        <f t="shared" si="0"/>
        <v>5.25</v>
      </c>
      <c r="E65" s="3">
        <v>64</v>
      </c>
      <c r="F65">
        <v>306</v>
      </c>
      <c r="G65" s="12">
        <f t="shared" si="1"/>
        <v>76.5</v>
      </c>
      <c r="H65">
        <f t="shared" si="2"/>
        <v>918</v>
      </c>
      <c r="I65">
        <v>70.599999999999994</v>
      </c>
      <c r="J65">
        <f t="shared" si="3"/>
        <v>13.002832861189802</v>
      </c>
      <c r="K65">
        <f t="shared" si="5"/>
        <v>0</v>
      </c>
    </row>
    <row r="66" spans="1:11" x14ac:dyDescent="0.2">
      <c r="A66" s="1">
        <v>42831.222218518516</v>
      </c>
      <c r="B66">
        <v>1</v>
      </c>
      <c r="C66" s="2">
        <v>0.22222222222222221</v>
      </c>
      <c r="D66" s="18">
        <f t="shared" ref="D66:D129" si="6">C66*24</f>
        <v>5.333333333333333</v>
      </c>
      <c r="E66" s="3">
        <v>65</v>
      </c>
      <c r="F66">
        <v>290</v>
      </c>
      <c r="G66" s="12">
        <f t="shared" ref="G66:G129" si="7">F66/4</f>
        <v>72.5</v>
      </c>
      <c r="H66">
        <f t="shared" ref="H66:H129" si="8">G66*12</f>
        <v>870</v>
      </c>
      <c r="I66">
        <v>70.5</v>
      </c>
      <c r="J66">
        <f t="shared" ref="J66:J129" si="9">H66/I66</f>
        <v>12.340425531914894</v>
      </c>
      <c r="K66">
        <f t="shared" ref="K66:K97" si="10">MAX(0,J66-32)</f>
        <v>0</v>
      </c>
    </row>
    <row r="67" spans="1:11" x14ac:dyDescent="0.2">
      <c r="A67" s="1">
        <v>42831.22569068287</v>
      </c>
      <c r="B67">
        <v>1</v>
      </c>
      <c r="C67" s="2">
        <v>0.22569444444444439</v>
      </c>
      <c r="D67" s="18">
        <f t="shared" si="6"/>
        <v>5.4166666666666652</v>
      </c>
      <c r="E67" s="3">
        <v>66</v>
      </c>
      <c r="F67">
        <v>290</v>
      </c>
      <c r="G67" s="12">
        <f t="shared" si="7"/>
        <v>72.5</v>
      </c>
      <c r="H67">
        <f t="shared" si="8"/>
        <v>870</v>
      </c>
      <c r="I67">
        <v>69.400000000000006</v>
      </c>
      <c r="J67">
        <f t="shared" si="9"/>
        <v>12.536023054755042</v>
      </c>
      <c r="K67">
        <f t="shared" si="10"/>
        <v>0</v>
      </c>
    </row>
    <row r="68" spans="1:11" x14ac:dyDescent="0.2">
      <c r="A68" s="1">
        <v>42831.229162847223</v>
      </c>
      <c r="B68">
        <v>1</v>
      </c>
      <c r="C68" s="2">
        <v>0.22916666666666671</v>
      </c>
      <c r="D68" s="18">
        <f t="shared" si="6"/>
        <v>5.5000000000000009</v>
      </c>
      <c r="E68" s="3">
        <v>67</v>
      </c>
      <c r="F68">
        <v>305</v>
      </c>
      <c r="G68" s="12">
        <f t="shared" si="7"/>
        <v>76.25</v>
      </c>
      <c r="H68">
        <f t="shared" si="8"/>
        <v>915</v>
      </c>
      <c r="I68">
        <v>69.5</v>
      </c>
      <c r="J68">
        <f t="shared" si="9"/>
        <v>13.16546762589928</v>
      </c>
      <c r="K68">
        <f t="shared" si="10"/>
        <v>0</v>
      </c>
    </row>
    <row r="69" spans="1:11" x14ac:dyDescent="0.2">
      <c r="A69" s="1">
        <v>42831.232635011584</v>
      </c>
      <c r="B69">
        <v>1</v>
      </c>
      <c r="C69" s="2">
        <v>0.2326388888888889</v>
      </c>
      <c r="D69" s="18">
        <f t="shared" si="6"/>
        <v>5.5833333333333339</v>
      </c>
      <c r="E69" s="3">
        <v>68</v>
      </c>
      <c r="F69">
        <v>316</v>
      </c>
      <c r="G69" s="12">
        <f t="shared" si="7"/>
        <v>79</v>
      </c>
      <c r="H69">
        <f t="shared" si="8"/>
        <v>948</v>
      </c>
      <c r="I69">
        <v>71.599999999999994</v>
      </c>
      <c r="J69">
        <f t="shared" si="9"/>
        <v>13.240223463687151</v>
      </c>
      <c r="K69">
        <f t="shared" si="10"/>
        <v>0</v>
      </c>
    </row>
    <row r="70" spans="1:11" x14ac:dyDescent="0.2">
      <c r="A70" s="1">
        <v>42831.236107175922</v>
      </c>
      <c r="B70">
        <v>1</v>
      </c>
      <c r="C70" s="2">
        <v>0.2361111111111111</v>
      </c>
      <c r="D70" s="18">
        <f t="shared" si="6"/>
        <v>5.6666666666666661</v>
      </c>
      <c r="E70" s="3">
        <v>69</v>
      </c>
      <c r="F70">
        <v>380</v>
      </c>
      <c r="G70" s="12">
        <f t="shared" si="7"/>
        <v>95</v>
      </c>
      <c r="H70">
        <f t="shared" si="8"/>
        <v>1140</v>
      </c>
      <c r="I70">
        <v>69.5</v>
      </c>
      <c r="J70">
        <f t="shared" si="9"/>
        <v>16.402877697841728</v>
      </c>
      <c r="K70">
        <f t="shared" si="10"/>
        <v>0</v>
      </c>
    </row>
    <row r="71" spans="1:11" x14ac:dyDescent="0.2">
      <c r="A71" s="1">
        <v>42831.239579340283</v>
      </c>
      <c r="B71">
        <v>1</v>
      </c>
      <c r="C71" s="2">
        <v>0.23958333333333329</v>
      </c>
      <c r="D71" s="18">
        <f t="shared" si="6"/>
        <v>5.7499999999999991</v>
      </c>
      <c r="E71" s="3">
        <v>70</v>
      </c>
      <c r="F71">
        <v>372</v>
      </c>
      <c r="G71" s="12">
        <f t="shared" si="7"/>
        <v>93</v>
      </c>
      <c r="H71">
        <f t="shared" si="8"/>
        <v>1116</v>
      </c>
      <c r="I71">
        <v>69.400000000000006</v>
      </c>
      <c r="J71">
        <f t="shared" si="9"/>
        <v>16.080691642651296</v>
      </c>
      <c r="K71">
        <f t="shared" si="10"/>
        <v>0</v>
      </c>
    </row>
    <row r="72" spans="1:11" x14ac:dyDescent="0.2">
      <c r="A72" s="1">
        <v>42831.243051504629</v>
      </c>
      <c r="B72">
        <v>1</v>
      </c>
      <c r="C72" s="2">
        <v>0.24305555555555561</v>
      </c>
      <c r="D72" s="18">
        <f t="shared" si="6"/>
        <v>5.8333333333333348</v>
      </c>
      <c r="E72" s="3">
        <v>71</v>
      </c>
      <c r="F72">
        <v>413</v>
      </c>
      <c r="G72" s="12">
        <f t="shared" si="7"/>
        <v>103.25</v>
      </c>
      <c r="H72">
        <f t="shared" si="8"/>
        <v>1239</v>
      </c>
      <c r="I72">
        <v>67.599999999999994</v>
      </c>
      <c r="J72">
        <f t="shared" si="9"/>
        <v>18.328402366863905</v>
      </c>
      <c r="K72">
        <f t="shared" si="10"/>
        <v>0</v>
      </c>
    </row>
    <row r="73" spans="1:11" x14ac:dyDescent="0.2">
      <c r="A73" s="1">
        <v>42831.246523668982</v>
      </c>
      <c r="B73">
        <v>1</v>
      </c>
      <c r="C73" s="2">
        <v>0.24652777777777779</v>
      </c>
      <c r="D73" s="18">
        <f t="shared" si="6"/>
        <v>5.916666666666667</v>
      </c>
      <c r="E73" s="3">
        <v>72</v>
      </c>
      <c r="F73">
        <v>359</v>
      </c>
      <c r="G73" s="12">
        <f t="shared" si="7"/>
        <v>89.75</v>
      </c>
      <c r="H73">
        <f t="shared" si="8"/>
        <v>1077</v>
      </c>
      <c r="I73">
        <v>68.2</v>
      </c>
      <c r="J73">
        <f t="shared" si="9"/>
        <v>15.791788856304985</v>
      </c>
      <c r="K73">
        <f t="shared" si="10"/>
        <v>0</v>
      </c>
    </row>
    <row r="74" spans="1:11" x14ac:dyDescent="0.2">
      <c r="A74" s="1">
        <v>42831.249995833343</v>
      </c>
      <c r="B74">
        <v>1</v>
      </c>
      <c r="C74" s="2">
        <v>0.25</v>
      </c>
      <c r="D74" s="18">
        <f t="shared" si="6"/>
        <v>6</v>
      </c>
      <c r="E74" s="3">
        <v>73</v>
      </c>
      <c r="F74">
        <v>454</v>
      </c>
      <c r="G74" s="12">
        <f t="shared" si="7"/>
        <v>113.5</v>
      </c>
      <c r="H74">
        <f t="shared" si="8"/>
        <v>1362</v>
      </c>
      <c r="I74">
        <v>70.900000000000006</v>
      </c>
      <c r="J74">
        <f t="shared" si="9"/>
        <v>19.210155148095907</v>
      </c>
      <c r="K74">
        <f t="shared" si="10"/>
        <v>0</v>
      </c>
    </row>
    <row r="75" spans="1:11" x14ac:dyDescent="0.2">
      <c r="A75" s="1">
        <v>42831.253467997682</v>
      </c>
      <c r="B75">
        <v>1</v>
      </c>
      <c r="C75" s="2">
        <v>0.25347222222222221</v>
      </c>
      <c r="D75" s="18">
        <f t="shared" si="6"/>
        <v>6.083333333333333</v>
      </c>
      <c r="E75" s="3">
        <v>74</v>
      </c>
      <c r="F75">
        <v>351</v>
      </c>
      <c r="G75" s="12">
        <f t="shared" si="7"/>
        <v>87.75</v>
      </c>
      <c r="H75">
        <f t="shared" si="8"/>
        <v>1053</v>
      </c>
      <c r="I75">
        <v>70.5</v>
      </c>
      <c r="J75">
        <f t="shared" si="9"/>
        <v>14.936170212765957</v>
      </c>
      <c r="K75">
        <f t="shared" si="10"/>
        <v>0</v>
      </c>
    </row>
    <row r="76" spans="1:11" x14ac:dyDescent="0.2">
      <c r="A76" s="1">
        <v>42831.256940162028</v>
      </c>
      <c r="B76">
        <v>1</v>
      </c>
      <c r="C76" s="2">
        <v>0.25694444444444442</v>
      </c>
      <c r="D76" s="18">
        <f t="shared" si="6"/>
        <v>6.1666666666666661</v>
      </c>
      <c r="E76" s="3">
        <v>75</v>
      </c>
      <c r="F76">
        <v>398</v>
      </c>
      <c r="G76" s="12">
        <f t="shared" si="7"/>
        <v>99.5</v>
      </c>
      <c r="H76">
        <f t="shared" si="8"/>
        <v>1194</v>
      </c>
      <c r="I76">
        <v>70.8</v>
      </c>
      <c r="J76">
        <f t="shared" si="9"/>
        <v>16.864406779661017</v>
      </c>
      <c r="K76">
        <f t="shared" si="10"/>
        <v>0</v>
      </c>
    </row>
    <row r="77" spans="1:11" x14ac:dyDescent="0.2">
      <c r="A77" s="1">
        <v>42831.260412326388</v>
      </c>
      <c r="B77">
        <v>1</v>
      </c>
      <c r="C77" s="2">
        <v>0.26041666666666669</v>
      </c>
      <c r="D77" s="18">
        <f t="shared" si="6"/>
        <v>6.25</v>
      </c>
      <c r="E77" s="3">
        <v>76</v>
      </c>
      <c r="F77">
        <v>397</v>
      </c>
      <c r="G77" s="12">
        <f t="shared" si="7"/>
        <v>99.25</v>
      </c>
      <c r="H77">
        <f t="shared" si="8"/>
        <v>1191</v>
      </c>
      <c r="I77">
        <v>68.400000000000006</v>
      </c>
      <c r="J77">
        <f t="shared" si="9"/>
        <v>17.412280701754383</v>
      </c>
      <c r="K77">
        <f t="shared" si="10"/>
        <v>0</v>
      </c>
    </row>
    <row r="78" spans="1:11" x14ac:dyDescent="0.2">
      <c r="A78" s="1">
        <v>42831.263884490741</v>
      </c>
      <c r="B78">
        <v>1</v>
      </c>
      <c r="C78" s="2">
        <v>0.2638888888888889</v>
      </c>
      <c r="D78" s="18">
        <f t="shared" si="6"/>
        <v>6.3333333333333339</v>
      </c>
      <c r="E78" s="3">
        <v>77</v>
      </c>
      <c r="F78">
        <v>435</v>
      </c>
      <c r="G78" s="12">
        <f t="shared" si="7"/>
        <v>108.75</v>
      </c>
      <c r="H78">
        <f t="shared" si="8"/>
        <v>1305</v>
      </c>
      <c r="I78">
        <v>68</v>
      </c>
      <c r="J78">
        <f t="shared" si="9"/>
        <v>19.191176470588236</v>
      </c>
      <c r="K78">
        <f t="shared" si="10"/>
        <v>0</v>
      </c>
    </row>
    <row r="79" spans="1:11" x14ac:dyDescent="0.2">
      <c r="A79" s="1">
        <v>42831.267356655087</v>
      </c>
      <c r="B79">
        <v>1</v>
      </c>
      <c r="C79" s="2">
        <v>0.2673611111111111</v>
      </c>
      <c r="D79" s="18">
        <f t="shared" si="6"/>
        <v>6.4166666666666661</v>
      </c>
      <c r="E79" s="3">
        <v>78</v>
      </c>
      <c r="F79">
        <v>435</v>
      </c>
      <c r="G79" s="12">
        <f t="shared" si="7"/>
        <v>108.75</v>
      </c>
      <c r="H79">
        <f t="shared" si="8"/>
        <v>1305</v>
      </c>
      <c r="I79">
        <v>68.2</v>
      </c>
      <c r="J79">
        <f t="shared" si="9"/>
        <v>19.13489736070381</v>
      </c>
      <c r="K79">
        <f t="shared" si="10"/>
        <v>0</v>
      </c>
    </row>
    <row r="80" spans="1:11" x14ac:dyDescent="0.2">
      <c r="A80" s="1">
        <v>42831.270828819448</v>
      </c>
      <c r="B80">
        <v>1</v>
      </c>
      <c r="C80" s="2">
        <v>0.27083333333333331</v>
      </c>
      <c r="D80" s="18">
        <f t="shared" si="6"/>
        <v>6.5</v>
      </c>
      <c r="E80" s="3">
        <v>79</v>
      </c>
      <c r="F80">
        <v>507</v>
      </c>
      <c r="G80" s="12">
        <f t="shared" si="7"/>
        <v>126.75</v>
      </c>
      <c r="H80">
        <f t="shared" si="8"/>
        <v>1521</v>
      </c>
      <c r="I80">
        <v>68.099999999999994</v>
      </c>
      <c r="J80">
        <f t="shared" si="9"/>
        <v>22.334801762114541</v>
      </c>
      <c r="K80">
        <f t="shared" si="10"/>
        <v>0</v>
      </c>
    </row>
    <row r="81" spans="1:11" x14ac:dyDescent="0.2">
      <c r="A81" s="1">
        <v>42831.274300983787</v>
      </c>
      <c r="B81">
        <v>1</v>
      </c>
      <c r="C81" s="2">
        <v>0.27430555555555558</v>
      </c>
      <c r="D81" s="18">
        <f t="shared" si="6"/>
        <v>6.5833333333333339</v>
      </c>
      <c r="E81" s="3">
        <v>80</v>
      </c>
      <c r="F81">
        <v>425</v>
      </c>
      <c r="G81" s="12">
        <f t="shared" si="7"/>
        <v>106.25</v>
      </c>
      <c r="H81">
        <f t="shared" si="8"/>
        <v>1275</v>
      </c>
      <c r="I81">
        <v>67.8</v>
      </c>
      <c r="J81">
        <f t="shared" si="9"/>
        <v>18.805309734513276</v>
      </c>
      <c r="K81">
        <f t="shared" si="10"/>
        <v>0</v>
      </c>
    </row>
    <row r="82" spans="1:11" x14ac:dyDescent="0.2">
      <c r="A82" s="1">
        <v>42831.277773148147</v>
      </c>
      <c r="B82">
        <v>1</v>
      </c>
      <c r="C82" s="2">
        <v>0.27777777777777779</v>
      </c>
      <c r="D82" s="18">
        <f t="shared" si="6"/>
        <v>6.666666666666667</v>
      </c>
      <c r="E82" s="3">
        <v>81</v>
      </c>
      <c r="F82">
        <v>521</v>
      </c>
      <c r="G82" s="12">
        <f t="shared" si="7"/>
        <v>130.25</v>
      </c>
      <c r="H82">
        <f t="shared" si="8"/>
        <v>1563</v>
      </c>
      <c r="I82">
        <v>66.7</v>
      </c>
      <c r="J82">
        <f t="shared" si="9"/>
        <v>23.433283358320839</v>
      </c>
      <c r="K82">
        <f t="shared" si="10"/>
        <v>0</v>
      </c>
    </row>
    <row r="83" spans="1:11" x14ac:dyDescent="0.2">
      <c r="A83" s="1">
        <v>42831.281245312501</v>
      </c>
      <c r="B83">
        <v>1</v>
      </c>
      <c r="C83" s="2">
        <v>0.28125</v>
      </c>
      <c r="D83" s="18">
        <f t="shared" si="6"/>
        <v>6.75</v>
      </c>
      <c r="E83" s="3">
        <v>82</v>
      </c>
      <c r="F83">
        <v>502</v>
      </c>
      <c r="G83" s="12">
        <f t="shared" si="7"/>
        <v>125.5</v>
      </c>
      <c r="H83">
        <f t="shared" si="8"/>
        <v>1506</v>
      </c>
      <c r="I83">
        <v>66.5</v>
      </c>
      <c r="J83">
        <f t="shared" si="9"/>
        <v>22.646616541353385</v>
      </c>
      <c r="K83">
        <f t="shared" si="10"/>
        <v>0</v>
      </c>
    </row>
    <row r="84" spans="1:11" x14ac:dyDescent="0.2">
      <c r="A84" s="1">
        <v>42831.284717476847</v>
      </c>
      <c r="B84">
        <v>1</v>
      </c>
      <c r="C84" s="2">
        <v>0.28472222222222221</v>
      </c>
      <c r="D84" s="18">
        <f t="shared" si="6"/>
        <v>6.833333333333333</v>
      </c>
      <c r="E84" s="3">
        <v>83</v>
      </c>
      <c r="F84">
        <v>478</v>
      </c>
      <c r="G84" s="12">
        <f t="shared" si="7"/>
        <v>119.5</v>
      </c>
      <c r="H84">
        <f t="shared" si="8"/>
        <v>1434</v>
      </c>
      <c r="I84">
        <v>67.400000000000006</v>
      </c>
      <c r="J84">
        <f t="shared" si="9"/>
        <v>21.275964391691392</v>
      </c>
      <c r="K84">
        <f t="shared" si="10"/>
        <v>0</v>
      </c>
    </row>
    <row r="85" spans="1:11" x14ac:dyDescent="0.2">
      <c r="A85" s="1">
        <v>42831.288189641207</v>
      </c>
      <c r="B85">
        <v>1</v>
      </c>
      <c r="C85" s="2">
        <v>0.28819444444444442</v>
      </c>
      <c r="D85" s="18">
        <f t="shared" si="6"/>
        <v>6.9166666666666661</v>
      </c>
      <c r="E85" s="3">
        <v>84</v>
      </c>
      <c r="F85">
        <v>490</v>
      </c>
      <c r="G85" s="12">
        <f t="shared" si="7"/>
        <v>122.5</v>
      </c>
      <c r="H85">
        <f t="shared" si="8"/>
        <v>1470</v>
      </c>
      <c r="I85">
        <v>68.900000000000006</v>
      </c>
      <c r="J85">
        <f t="shared" si="9"/>
        <v>21.335268505079824</v>
      </c>
      <c r="K85">
        <f t="shared" si="10"/>
        <v>0</v>
      </c>
    </row>
    <row r="86" spans="1:11" x14ac:dyDescent="0.2">
      <c r="A86" s="1">
        <v>42831.291661805553</v>
      </c>
      <c r="B86">
        <v>1</v>
      </c>
      <c r="C86" s="2">
        <v>0.29166666666666669</v>
      </c>
      <c r="D86" s="18">
        <f t="shared" si="6"/>
        <v>7</v>
      </c>
      <c r="E86" s="3">
        <v>85</v>
      </c>
      <c r="F86">
        <v>506</v>
      </c>
      <c r="G86" s="12">
        <f t="shared" si="7"/>
        <v>126.5</v>
      </c>
      <c r="H86">
        <f t="shared" si="8"/>
        <v>1518</v>
      </c>
      <c r="I86">
        <v>69.599999999999994</v>
      </c>
      <c r="J86">
        <f t="shared" si="9"/>
        <v>21.81034482758621</v>
      </c>
      <c r="K86">
        <f t="shared" si="10"/>
        <v>0</v>
      </c>
    </row>
    <row r="87" spans="1:11" x14ac:dyDescent="0.2">
      <c r="A87" s="1">
        <v>42831.295133969907</v>
      </c>
      <c r="B87">
        <v>1</v>
      </c>
      <c r="C87" s="2">
        <v>0.2951388888888889</v>
      </c>
      <c r="D87" s="18">
        <f t="shared" si="6"/>
        <v>7.0833333333333339</v>
      </c>
      <c r="E87" s="3">
        <v>86</v>
      </c>
      <c r="F87">
        <v>534</v>
      </c>
      <c r="G87" s="12">
        <f t="shared" si="7"/>
        <v>133.5</v>
      </c>
      <c r="H87">
        <f t="shared" si="8"/>
        <v>1602</v>
      </c>
      <c r="I87">
        <v>68.5</v>
      </c>
      <c r="J87">
        <f t="shared" si="9"/>
        <v>23.386861313868614</v>
      </c>
      <c r="K87">
        <f t="shared" si="10"/>
        <v>0</v>
      </c>
    </row>
    <row r="88" spans="1:11" x14ac:dyDescent="0.2">
      <c r="A88" s="1">
        <v>42831.29860613426</v>
      </c>
      <c r="B88">
        <v>1</v>
      </c>
      <c r="C88" s="2">
        <v>0.2986111111111111</v>
      </c>
      <c r="D88" s="18">
        <f t="shared" si="6"/>
        <v>7.1666666666666661</v>
      </c>
      <c r="E88" s="3">
        <v>87</v>
      </c>
      <c r="F88">
        <v>568</v>
      </c>
      <c r="G88" s="12">
        <f t="shared" si="7"/>
        <v>142</v>
      </c>
      <c r="H88">
        <f t="shared" si="8"/>
        <v>1704</v>
      </c>
      <c r="I88">
        <v>68.7</v>
      </c>
      <c r="J88">
        <f t="shared" si="9"/>
        <v>24.803493449781659</v>
      </c>
      <c r="K88">
        <f t="shared" si="10"/>
        <v>0</v>
      </c>
    </row>
    <row r="89" spans="1:11" x14ac:dyDescent="0.2">
      <c r="A89" s="1">
        <v>42831.302078298613</v>
      </c>
      <c r="B89">
        <v>1</v>
      </c>
      <c r="C89" s="2">
        <v>0.30208333333333331</v>
      </c>
      <c r="D89" s="18">
        <f t="shared" si="6"/>
        <v>7.25</v>
      </c>
      <c r="E89" s="3">
        <v>88</v>
      </c>
      <c r="F89">
        <v>572</v>
      </c>
      <c r="G89" s="12">
        <f t="shared" si="7"/>
        <v>143</v>
      </c>
      <c r="H89">
        <f t="shared" si="8"/>
        <v>1716</v>
      </c>
      <c r="I89">
        <v>68.099999999999994</v>
      </c>
      <c r="J89">
        <f t="shared" si="9"/>
        <v>25.198237885462557</v>
      </c>
      <c r="K89">
        <f t="shared" si="10"/>
        <v>0</v>
      </c>
    </row>
    <row r="90" spans="1:11" x14ac:dyDescent="0.2">
      <c r="A90" s="1">
        <v>42831.305550462966</v>
      </c>
      <c r="B90">
        <v>1</v>
      </c>
      <c r="C90" s="2">
        <v>0.30555555555555558</v>
      </c>
      <c r="D90" s="18">
        <f t="shared" si="6"/>
        <v>7.3333333333333339</v>
      </c>
      <c r="E90" s="3">
        <v>89</v>
      </c>
      <c r="F90">
        <v>524</v>
      </c>
      <c r="G90" s="12">
        <f t="shared" si="7"/>
        <v>131</v>
      </c>
      <c r="H90">
        <f t="shared" si="8"/>
        <v>1572</v>
      </c>
      <c r="I90">
        <v>68.8</v>
      </c>
      <c r="J90">
        <f t="shared" si="9"/>
        <v>22.848837209302328</v>
      </c>
      <c r="K90">
        <f t="shared" si="10"/>
        <v>0</v>
      </c>
    </row>
    <row r="91" spans="1:11" x14ac:dyDescent="0.2">
      <c r="A91" s="1">
        <v>42831.309022627313</v>
      </c>
      <c r="B91">
        <v>1</v>
      </c>
      <c r="C91" s="2">
        <v>0.30902777777777779</v>
      </c>
      <c r="D91" s="18">
        <f t="shared" si="6"/>
        <v>7.416666666666667</v>
      </c>
      <c r="E91" s="3">
        <v>90</v>
      </c>
      <c r="F91">
        <v>543</v>
      </c>
      <c r="G91" s="12">
        <f t="shared" si="7"/>
        <v>135.75</v>
      </c>
      <c r="H91">
        <f t="shared" si="8"/>
        <v>1629</v>
      </c>
      <c r="I91">
        <v>69.099999999999994</v>
      </c>
      <c r="J91">
        <f t="shared" si="9"/>
        <v>23.574529667149061</v>
      </c>
      <c r="K91">
        <f t="shared" si="10"/>
        <v>0</v>
      </c>
    </row>
    <row r="92" spans="1:11" x14ac:dyDescent="0.2">
      <c r="A92" s="1">
        <v>42831.312494791673</v>
      </c>
      <c r="B92">
        <v>1</v>
      </c>
      <c r="C92" s="2">
        <v>0.3125</v>
      </c>
      <c r="D92" s="18">
        <f t="shared" si="6"/>
        <v>7.5</v>
      </c>
      <c r="E92" s="3">
        <v>91</v>
      </c>
      <c r="F92">
        <v>552</v>
      </c>
      <c r="G92" s="12">
        <f t="shared" si="7"/>
        <v>138</v>
      </c>
      <c r="H92">
        <f t="shared" si="8"/>
        <v>1656</v>
      </c>
      <c r="I92">
        <v>68.5</v>
      </c>
      <c r="J92">
        <f t="shared" si="9"/>
        <v>24.175182481751825</v>
      </c>
      <c r="K92">
        <f t="shared" si="10"/>
        <v>0</v>
      </c>
    </row>
    <row r="93" spans="1:11" x14ac:dyDescent="0.2">
      <c r="A93" s="1">
        <v>42831.315966956019</v>
      </c>
      <c r="B93">
        <v>1</v>
      </c>
      <c r="C93" s="2">
        <v>0.31597222222222221</v>
      </c>
      <c r="D93" s="18">
        <f t="shared" si="6"/>
        <v>7.583333333333333</v>
      </c>
      <c r="E93" s="3">
        <v>92</v>
      </c>
      <c r="F93">
        <v>540</v>
      </c>
      <c r="G93" s="12">
        <f t="shared" si="7"/>
        <v>135</v>
      </c>
      <c r="H93">
        <f t="shared" si="8"/>
        <v>1620</v>
      </c>
      <c r="I93">
        <v>68.099999999999994</v>
      </c>
      <c r="J93">
        <f t="shared" si="9"/>
        <v>23.78854625550661</v>
      </c>
      <c r="K93">
        <f t="shared" si="10"/>
        <v>0</v>
      </c>
    </row>
    <row r="94" spans="1:11" x14ac:dyDescent="0.2">
      <c r="A94" s="1">
        <v>42831.319439120372</v>
      </c>
      <c r="B94">
        <v>1</v>
      </c>
      <c r="C94" s="2">
        <v>0.31944444444444442</v>
      </c>
      <c r="D94" s="18">
        <f t="shared" si="6"/>
        <v>7.6666666666666661</v>
      </c>
      <c r="E94" s="3">
        <v>93</v>
      </c>
      <c r="F94">
        <v>531</v>
      </c>
      <c r="G94" s="12">
        <f t="shared" si="7"/>
        <v>132.75</v>
      </c>
      <c r="H94">
        <f t="shared" si="8"/>
        <v>1593</v>
      </c>
      <c r="I94">
        <v>68.599999999999994</v>
      </c>
      <c r="J94">
        <f t="shared" si="9"/>
        <v>23.221574344023324</v>
      </c>
      <c r="K94">
        <f t="shared" si="10"/>
        <v>0</v>
      </c>
    </row>
    <row r="95" spans="1:11" x14ac:dyDescent="0.2">
      <c r="A95" s="1">
        <v>42831.322911284733</v>
      </c>
      <c r="B95">
        <v>1</v>
      </c>
      <c r="C95" s="2">
        <v>0.32291666666666669</v>
      </c>
      <c r="D95" s="18">
        <f t="shared" si="6"/>
        <v>7.75</v>
      </c>
      <c r="E95" s="3">
        <v>94</v>
      </c>
      <c r="F95">
        <v>524</v>
      </c>
      <c r="G95" s="12">
        <f t="shared" si="7"/>
        <v>131</v>
      </c>
      <c r="H95">
        <f t="shared" si="8"/>
        <v>1572</v>
      </c>
      <c r="I95">
        <v>68.2</v>
      </c>
      <c r="J95">
        <f t="shared" si="9"/>
        <v>23.049853372434015</v>
      </c>
      <c r="K95">
        <f t="shared" si="10"/>
        <v>0</v>
      </c>
    </row>
    <row r="96" spans="1:11" x14ac:dyDescent="0.2">
      <c r="A96" s="1">
        <v>42831.326383449072</v>
      </c>
      <c r="B96">
        <v>1</v>
      </c>
      <c r="C96" s="2">
        <v>0.3263888888888889</v>
      </c>
      <c r="D96" s="18">
        <f t="shared" si="6"/>
        <v>7.8333333333333339</v>
      </c>
      <c r="E96" s="3">
        <v>95</v>
      </c>
      <c r="F96">
        <v>550</v>
      </c>
      <c r="G96" s="12">
        <f t="shared" si="7"/>
        <v>137.5</v>
      </c>
      <c r="H96">
        <f t="shared" si="8"/>
        <v>1650</v>
      </c>
      <c r="I96">
        <v>68.8</v>
      </c>
      <c r="J96">
        <f t="shared" si="9"/>
        <v>23.982558139534884</v>
      </c>
      <c r="K96">
        <f t="shared" si="10"/>
        <v>0</v>
      </c>
    </row>
    <row r="97" spans="1:11" x14ac:dyDescent="0.2">
      <c r="A97" s="1">
        <v>42831.329855613432</v>
      </c>
      <c r="B97">
        <v>1</v>
      </c>
      <c r="C97" s="2">
        <v>0.3298611111111111</v>
      </c>
      <c r="D97" s="18">
        <f t="shared" si="6"/>
        <v>7.9166666666666661</v>
      </c>
      <c r="E97" s="3">
        <v>96</v>
      </c>
      <c r="F97">
        <v>546</v>
      </c>
      <c r="G97" s="12">
        <f t="shared" si="7"/>
        <v>136.5</v>
      </c>
      <c r="H97">
        <f t="shared" si="8"/>
        <v>1638</v>
      </c>
      <c r="I97">
        <v>69.2</v>
      </c>
      <c r="J97">
        <f t="shared" si="9"/>
        <v>23.670520231213871</v>
      </c>
      <c r="K97">
        <f t="shared" si="10"/>
        <v>0</v>
      </c>
    </row>
    <row r="98" spans="1:11" x14ac:dyDescent="0.2">
      <c r="A98" s="1">
        <v>42831.333327777778</v>
      </c>
      <c r="B98">
        <v>1</v>
      </c>
      <c r="C98" s="2">
        <v>0.33333333333333331</v>
      </c>
      <c r="D98" s="18">
        <f t="shared" si="6"/>
        <v>8</v>
      </c>
      <c r="E98" s="3">
        <v>97</v>
      </c>
      <c r="F98">
        <v>506</v>
      </c>
      <c r="G98" s="12">
        <f t="shared" si="7"/>
        <v>126.5</v>
      </c>
      <c r="H98">
        <f t="shared" si="8"/>
        <v>1518</v>
      </c>
      <c r="I98">
        <v>68.7</v>
      </c>
      <c r="J98">
        <f t="shared" si="9"/>
        <v>22.096069868995631</v>
      </c>
      <c r="K98">
        <f t="shared" ref="K98:K129" si="11">MAX(0,J98-32)</f>
        <v>0</v>
      </c>
    </row>
    <row r="99" spans="1:11" x14ac:dyDescent="0.2">
      <c r="A99" s="1">
        <v>42831.336799942132</v>
      </c>
      <c r="B99">
        <v>1</v>
      </c>
      <c r="C99" s="2">
        <v>0.33680555555555558</v>
      </c>
      <c r="D99" s="18">
        <f t="shared" si="6"/>
        <v>8.0833333333333339</v>
      </c>
      <c r="E99" s="3">
        <v>98</v>
      </c>
      <c r="F99">
        <v>551</v>
      </c>
      <c r="G99" s="12">
        <f t="shared" si="7"/>
        <v>137.75</v>
      </c>
      <c r="H99">
        <f t="shared" si="8"/>
        <v>1653</v>
      </c>
      <c r="I99">
        <v>67.7</v>
      </c>
      <c r="J99">
        <f t="shared" si="9"/>
        <v>24.416543574593796</v>
      </c>
      <c r="K99">
        <f t="shared" si="11"/>
        <v>0</v>
      </c>
    </row>
    <row r="100" spans="1:11" x14ac:dyDescent="0.2">
      <c r="A100" s="1">
        <v>42831.340272106478</v>
      </c>
      <c r="B100">
        <v>1</v>
      </c>
      <c r="C100" s="2">
        <v>0.34027777777777779</v>
      </c>
      <c r="D100" s="18">
        <f t="shared" si="6"/>
        <v>8.1666666666666679</v>
      </c>
      <c r="E100" s="3">
        <v>99</v>
      </c>
      <c r="F100">
        <v>476</v>
      </c>
      <c r="G100" s="12">
        <f t="shared" si="7"/>
        <v>119</v>
      </c>
      <c r="H100">
        <f t="shared" si="8"/>
        <v>1428</v>
      </c>
      <c r="I100">
        <v>67.900000000000006</v>
      </c>
      <c r="J100">
        <f t="shared" si="9"/>
        <v>21.030927835051546</v>
      </c>
      <c r="K100">
        <f t="shared" si="11"/>
        <v>0</v>
      </c>
    </row>
    <row r="101" spans="1:11" x14ac:dyDescent="0.2">
      <c r="A101" s="1">
        <v>42831.343744270831</v>
      </c>
      <c r="B101">
        <v>1</v>
      </c>
      <c r="C101" s="2">
        <v>0.34375</v>
      </c>
      <c r="D101" s="18">
        <f t="shared" si="6"/>
        <v>8.25</v>
      </c>
      <c r="E101" s="3">
        <v>100</v>
      </c>
      <c r="F101">
        <v>578</v>
      </c>
      <c r="G101" s="12">
        <f t="shared" si="7"/>
        <v>144.5</v>
      </c>
      <c r="H101">
        <f t="shared" si="8"/>
        <v>1734</v>
      </c>
      <c r="I101">
        <v>67</v>
      </c>
      <c r="J101">
        <f t="shared" si="9"/>
        <v>25.880597014925375</v>
      </c>
      <c r="K101">
        <f t="shared" si="11"/>
        <v>0</v>
      </c>
    </row>
    <row r="102" spans="1:11" x14ac:dyDescent="0.2">
      <c r="A102" s="1">
        <v>42831.347216435177</v>
      </c>
      <c r="B102">
        <v>1</v>
      </c>
      <c r="C102" s="2">
        <v>0.34722222222222221</v>
      </c>
      <c r="D102" s="18">
        <f t="shared" si="6"/>
        <v>8.3333333333333321</v>
      </c>
      <c r="E102" s="3">
        <v>101</v>
      </c>
      <c r="F102">
        <v>558</v>
      </c>
      <c r="G102" s="12">
        <f t="shared" si="7"/>
        <v>139.5</v>
      </c>
      <c r="H102">
        <f t="shared" si="8"/>
        <v>1674</v>
      </c>
      <c r="I102">
        <v>66.5</v>
      </c>
      <c r="J102">
        <f t="shared" si="9"/>
        <v>25.172932330827066</v>
      </c>
      <c r="K102">
        <f t="shared" si="11"/>
        <v>0</v>
      </c>
    </row>
    <row r="103" spans="1:11" x14ac:dyDescent="0.2">
      <c r="A103" s="1">
        <v>42831.350688599538</v>
      </c>
      <c r="B103">
        <v>1</v>
      </c>
      <c r="C103" s="2">
        <v>0.35069444444444442</v>
      </c>
      <c r="D103" s="18">
        <f t="shared" si="6"/>
        <v>8.4166666666666661</v>
      </c>
      <c r="E103" s="3">
        <v>102</v>
      </c>
      <c r="F103">
        <v>522</v>
      </c>
      <c r="G103" s="12">
        <f t="shared" si="7"/>
        <v>130.5</v>
      </c>
      <c r="H103">
        <f t="shared" si="8"/>
        <v>1566</v>
      </c>
      <c r="I103">
        <v>66.2</v>
      </c>
      <c r="J103">
        <f t="shared" si="9"/>
        <v>23.655589123867067</v>
      </c>
      <c r="K103">
        <f t="shared" si="11"/>
        <v>0</v>
      </c>
    </row>
    <row r="104" spans="1:11" x14ac:dyDescent="0.2">
      <c r="A104" s="1">
        <v>42831.354160763891</v>
      </c>
      <c r="B104">
        <v>1</v>
      </c>
      <c r="C104" s="2">
        <v>0.35416666666666669</v>
      </c>
      <c r="D104" s="18">
        <f t="shared" si="6"/>
        <v>8.5</v>
      </c>
      <c r="E104" s="3">
        <v>103</v>
      </c>
      <c r="F104">
        <v>466</v>
      </c>
      <c r="G104" s="12">
        <f t="shared" si="7"/>
        <v>116.5</v>
      </c>
      <c r="H104">
        <f t="shared" si="8"/>
        <v>1398</v>
      </c>
      <c r="I104">
        <v>66.099999999999994</v>
      </c>
      <c r="J104">
        <f t="shared" si="9"/>
        <v>21.149773071104388</v>
      </c>
      <c r="K104">
        <f t="shared" si="11"/>
        <v>0</v>
      </c>
    </row>
    <row r="105" spans="1:11" x14ac:dyDescent="0.2">
      <c r="A105" s="1">
        <v>42831.357632928237</v>
      </c>
      <c r="B105">
        <v>1</v>
      </c>
      <c r="C105" s="2">
        <v>0.3576388888888889</v>
      </c>
      <c r="D105" s="18">
        <f t="shared" si="6"/>
        <v>8.5833333333333339</v>
      </c>
      <c r="E105" s="3">
        <v>104</v>
      </c>
      <c r="F105">
        <v>525</v>
      </c>
      <c r="G105" s="12">
        <f t="shared" si="7"/>
        <v>131.25</v>
      </c>
      <c r="H105">
        <f t="shared" si="8"/>
        <v>1575</v>
      </c>
      <c r="I105">
        <v>67.099999999999994</v>
      </c>
      <c r="J105">
        <f t="shared" si="9"/>
        <v>23.472429210134131</v>
      </c>
      <c r="K105">
        <f t="shared" si="11"/>
        <v>0</v>
      </c>
    </row>
    <row r="106" spans="1:11" x14ac:dyDescent="0.2">
      <c r="A106" s="1">
        <v>42831.36110509259</v>
      </c>
      <c r="B106">
        <v>1</v>
      </c>
      <c r="C106" s="2">
        <v>0.3611111111111111</v>
      </c>
      <c r="D106" s="18">
        <f t="shared" si="6"/>
        <v>8.6666666666666661</v>
      </c>
      <c r="E106" s="3">
        <v>105</v>
      </c>
      <c r="F106">
        <v>514</v>
      </c>
      <c r="G106" s="12">
        <f t="shared" si="7"/>
        <v>128.5</v>
      </c>
      <c r="H106">
        <f t="shared" si="8"/>
        <v>1542</v>
      </c>
      <c r="I106">
        <v>67.5</v>
      </c>
      <c r="J106">
        <f t="shared" si="9"/>
        <v>22.844444444444445</v>
      </c>
      <c r="K106">
        <f t="shared" si="11"/>
        <v>0</v>
      </c>
    </row>
    <row r="107" spans="1:11" x14ac:dyDescent="0.2">
      <c r="A107" s="1">
        <v>42831.364577256943</v>
      </c>
      <c r="B107">
        <v>1</v>
      </c>
      <c r="C107" s="2">
        <v>0.36458333333333331</v>
      </c>
      <c r="D107" s="18">
        <f t="shared" si="6"/>
        <v>8.75</v>
      </c>
      <c r="E107" s="3">
        <v>106</v>
      </c>
      <c r="F107">
        <v>527</v>
      </c>
      <c r="G107" s="12">
        <f t="shared" si="7"/>
        <v>131.75</v>
      </c>
      <c r="H107">
        <f t="shared" si="8"/>
        <v>1581</v>
      </c>
      <c r="I107">
        <v>66.900000000000006</v>
      </c>
      <c r="J107">
        <f t="shared" si="9"/>
        <v>23.632286995515692</v>
      </c>
      <c r="K107">
        <f t="shared" si="11"/>
        <v>0</v>
      </c>
    </row>
    <row r="108" spans="1:11" x14ac:dyDescent="0.2">
      <c r="A108" s="1">
        <v>42831.368049421297</v>
      </c>
      <c r="B108">
        <v>1</v>
      </c>
      <c r="C108" s="2">
        <v>0.36805555555555558</v>
      </c>
      <c r="D108" s="18">
        <f t="shared" si="6"/>
        <v>8.8333333333333339</v>
      </c>
      <c r="E108" s="3">
        <v>107</v>
      </c>
      <c r="F108">
        <v>521</v>
      </c>
      <c r="G108" s="12">
        <f t="shared" si="7"/>
        <v>130.25</v>
      </c>
      <c r="H108">
        <f t="shared" si="8"/>
        <v>1563</v>
      </c>
      <c r="I108">
        <v>66.900000000000006</v>
      </c>
      <c r="J108">
        <f t="shared" si="9"/>
        <v>23.363228699551566</v>
      </c>
      <c r="K108">
        <f t="shared" si="11"/>
        <v>0</v>
      </c>
    </row>
    <row r="109" spans="1:11" x14ac:dyDescent="0.2">
      <c r="A109" s="1">
        <v>42831.37152158565</v>
      </c>
      <c r="B109">
        <v>1</v>
      </c>
      <c r="C109" s="2">
        <v>0.37152777777777779</v>
      </c>
      <c r="D109" s="18">
        <f t="shared" si="6"/>
        <v>8.9166666666666679</v>
      </c>
      <c r="E109" s="3">
        <v>108</v>
      </c>
      <c r="F109">
        <v>517</v>
      </c>
      <c r="G109" s="12">
        <f t="shared" si="7"/>
        <v>129.25</v>
      </c>
      <c r="H109">
        <f t="shared" si="8"/>
        <v>1551</v>
      </c>
      <c r="I109">
        <v>66.3</v>
      </c>
      <c r="J109">
        <f t="shared" si="9"/>
        <v>23.393665158371043</v>
      </c>
      <c r="K109">
        <f t="shared" si="11"/>
        <v>0</v>
      </c>
    </row>
    <row r="110" spans="1:11" x14ac:dyDescent="0.2">
      <c r="A110" s="1">
        <v>42831.374993750003</v>
      </c>
      <c r="B110">
        <v>1</v>
      </c>
      <c r="C110" s="2">
        <v>0.375</v>
      </c>
      <c r="D110" s="18">
        <f t="shared" si="6"/>
        <v>9</v>
      </c>
      <c r="E110" s="3">
        <v>109</v>
      </c>
      <c r="F110">
        <v>480</v>
      </c>
      <c r="G110" s="12">
        <f t="shared" si="7"/>
        <v>120</v>
      </c>
      <c r="H110">
        <f t="shared" si="8"/>
        <v>1440</v>
      </c>
      <c r="I110">
        <v>65.400000000000006</v>
      </c>
      <c r="J110">
        <f t="shared" si="9"/>
        <v>22.01834862385321</v>
      </c>
      <c r="K110">
        <f t="shared" si="11"/>
        <v>0</v>
      </c>
    </row>
    <row r="111" spans="1:11" x14ac:dyDescent="0.2">
      <c r="A111" s="1">
        <v>42831.378465914349</v>
      </c>
      <c r="B111">
        <v>1</v>
      </c>
      <c r="C111" s="2">
        <v>0.37847222222222221</v>
      </c>
      <c r="D111" s="18">
        <f t="shared" si="6"/>
        <v>9.0833333333333321</v>
      </c>
      <c r="E111" s="3">
        <v>110</v>
      </c>
      <c r="F111">
        <v>482</v>
      </c>
      <c r="G111" s="12">
        <f t="shared" si="7"/>
        <v>120.5</v>
      </c>
      <c r="H111">
        <f t="shared" si="8"/>
        <v>1446</v>
      </c>
      <c r="I111">
        <v>67</v>
      </c>
      <c r="J111">
        <f t="shared" si="9"/>
        <v>21.582089552238806</v>
      </c>
      <c r="K111">
        <f t="shared" si="11"/>
        <v>0</v>
      </c>
    </row>
    <row r="112" spans="1:11" x14ac:dyDescent="0.2">
      <c r="A112" s="1">
        <v>42831.381938078703</v>
      </c>
      <c r="B112">
        <v>1</v>
      </c>
      <c r="C112" s="2">
        <v>0.38194444444444442</v>
      </c>
      <c r="D112" s="18">
        <f t="shared" si="6"/>
        <v>9.1666666666666661</v>
      </c>
      <c r="E112" s="3">
        <v>111</v>
      </c>
      <c r="F112">
        <v>522</v>
      </c>
      <c r="G112" s="12">
        <f t="shared" si="7"/>
        <v>130.5</v>
      </c>
      <c r="H112">
        <f t="shared" si="8"/>
        <v>1566</v>
      </c>
      <c r="I112">
        <v>65.5</v>
      </c>
      <c r="J112">
        <f t="shared" si="9"/>
        <v>23.908396946564885</v>
      </c>
      <c r="K112">
        <f t="shared" si="11"/>
        <v>0</v>
      </c>
    </row>
    <row r="113" spans="1:11" x14ac:dyDescent="0.2">
      <c r="A113" s="1">
        <v>42831.385410243063</v>
      </c>
      <c r="B113">
        <v>1</v>
      </c>
      <c r="C113" s="2">
        <v>0.38541666666666669</v>
      </c>
      <c r="D113" s="18">
        <f t="shared" si="6"/>
        <v>9.25</v>
      </c>
      <c r="E113" s="3">
        <v>112</v>
      </c>
      <c r="F113">
        <v>526</v>
      </c>
      <c r="G113" s="12">
        <f t="shared" si="7"/>
        <v>131.5</v>
      </c>
      <c r="H113">
        <f t="shared" si="8"/>
        <v>1578</v>
      </c>
      <c r="I113">
        <v>65.599999999999994</v>
      </c>
      <c r="J113">
        <f t="shared" si="9"/>
        <v>24.054878048780491</v>
      </c>
      <c r="K113">
        <f t="shared" si="11"/>
        <v>0</v>
      </c>
    </row>
    <row r="114" spans="1:11" x14ac:dyDescent="0.2">
      <c r="A114" s="1">
        <v>42831.388882407409</v>
      </c>
      <c r="B114">
        <v>1</v>
      </c>
      <c r="C114" s="2">
        <v>0.3888888888888889</v>
      </c>
      <c r="D114" s="18">
        <f t="shared" si="6"/>
        <v>9.3333333333333339</v>
      </c>
      <c r="E114" s="3">
        <v>113</v>
      </c>
      <c r="F114">
        <v>523</v>
      </c>
      <c r="G114" s="12">
        <f t="shared" si="7"/>
        <v>130.75</v>
      </c>
      <c r="H114">
        <f t="shared" si="8"/>
        <v>1569</v>
      </c>
      <c r="I114">
        <v>64.8</v>
      </c>
      <c r="J114">
        <f t="shared" si="9"/>
        <v>24.212962962962965</v>
      </c>
      <c r="K114">
        <f t="shared" si="11"/>
        <v>0</v>
      </c>
    </row>
    <row r="115" spans="1:11" x14ac:dyDescent="0.2">
      <c r="A115" s="1">
        <v>42831.392354571763</v>
      </c>
      <c r="B115">
        <v>1</v>
      </c>
      <c r="C115" s="2">
        <v>0.3923611111111111</v>
      </c>
      <c r="D115" s="18">
        <f t="shared" si="6"/>
        <v>9.4166666666666661</v>
      </c>
      <c r="E115" s="3">
        <v>114</v>
      </c>
      <c r="F115">
        <v>520</v>
      </c>
      <c r="G115" s="12">
        <f t="shared" si="7"/>
        <v>130</v>
      </c>
      <c r="H115">
        <f t="shared" si="8"/>
        <v>1560</v>
      </c>
      <c r="I115">
        <v>65.2</v>
      </c>
      <c r="J115">
        <f t="shared" si="9"/>
        <v>23.926380368098158</v>
      </c>
      <c r="K115">
        <f t="shared" si="11"/>
        <v>0</v>
      </c>
    </row>
    <row r="116" spans="1:11" x14ac:dyDescent="0.2">
      <c r="A116" s="1">
        <v>42831.395826736109</v>
      </c>
      <c r="B116">
        <v>1</v>
      </c>
      <c r="C116" s="2">
        <v>0.39583333333333331</v>
      </c>
      <c r="D116" s="18">
        <f t="shared" si="6"/>
        <v>9.5</v>
      </c>
      <c r="E116" s="3">
        <v>115</v>
      </c>
      <c r="F116">
        <v>547</v>
      </c>
      <c r="G116" s="12">
        <f t="shared" si="7"/>
        <v>136.75</v>
      </c>
      <c r="H116">
        <f t="shared" si="8"/>
        <v>1641</v>
      </c>
      <c r="I116">
        <v>63.9</v>
      </c>
      <c r="J116">
        <f t="shared" si="9"/>
        <v>25.68075117370892</v>
      </c>
      <c r="K116">
        <f t="shared" si="11"/>
        <v>0</v>
      </c>
    </row>
    <row r="117" spans="1:11" x14ac:dyDescent="0.2">
      <c r="A117" s="1">
        <v>42831.399298900462</v>
      </c>
      <c r="B117">
        <v>1</v>
      </c>
      <c r="C117" s="2">
        <v>0.39930555555555558</v>
      </c>
      <c r="D117" s="18">
        <f t="shared" si="6"/>
        <v>9.5833333333333339</v>
      </c>
      <c r="E117" s="3">
        <v>116</v>
      </c>
      <c r="F117">
        <v>564</v>
      </c>
      <c r="G117" s="12">
        <f t="shared" si="7"/>
        <v>141</v>
      </c>
      <c r="H117">
        <f t="shared" si="8"/>
        <v>1692</v>
      </c>
      <c r="I117">
        <v>63.9</v>
      </c>
      <c r="J117">
        <f t="shared" si="9"/>
        <v>26.47887323943662</v>
      </c>
      <c r="K117">
        <f t="shared" si="11"/>
        <v>0</v>
      </c>
    </row>
    <row r="118" spans="1:11" x14ac:dyDescent="0.2">
      <c r="A118" s="1">
        <v>42831.402771064822</v>
      </c>
      <c r="B118">
        <v>1</v>
      </c>
      <c r="C118" s="2">
        <v>0.40277777777777779</v>
      </c>
      <c r="D118" s="18">
        <f t="shared" si="6"/>
        <v>9.6666666666666679</v>
      </c>
      <c r="E118" s="3">
        <v>117</v>
      </c>
      <c r="F118">
        <v>522</v>
      </c>
      <c r="G118" s="12">
        <f t="shared" si="7"/>
        <v>130.5</v>
      </c>
      <c r="H118">
        <f t="shared" si="8"/>
        <v>1566</v>
      </c>
      <c r="I118">
        <v>64.099999999999994</v>
      </c>
      <c r="J118">
        <f t="shared" si="9"/>
        <v>24.430577223088925</v>
      </c>
      <c r="K118">
        <f t="shared" si="11"/>
        <v>0</v>
      </c>
    </row>
    <row r="119" spans="1:11" x14ac:dyDescent="0.2">
      <c r="A119" s="1">
        <v>42831.406243229168</v>
      </c>
      <c r="B119">
        <v>1</v>
      </c>
      <c r="C119" s="2">
        <v>0.40625</v>
      </c>
      <c r="D119" s="18">
        <f t="shared" si="6"/>
        <v>9.75</v>
      </c>
      <c r="E119" s="3">
        <v>118</v>
      </c>
      <c r="F119">
        <v>511</v>
      </c>
      <c r="G119" s="12">
        <f t="shared" si="7"/>
        <v>127.75</v>
      </c>
      <c r="H119">
        <f t="shared" si="8"/>
        <v>1533</v>
      </c>
      <c r="I119">
        <v>63.8</v>
      </c>
      <c r="J119">
        <f t="shared" si="9"/>
        <v>24.028213166144202</v>
      </c>
      <c r="K119">
        <f t="shared" si="11"/>
        <v>0</v>
      </c>
    </row>
    <row r="120" spans="1:11" x14ac:dyDescent="0.2">
      <c r="A120" s="1">
        <v>42831.409715393522</v>
      </c>
      <c r="B120">
        <v>1</v>
      </c>
      <c r="C120" s="2">
        <v>0.40972222222222221</v>
      </c>
      <c r="D120" s="18">
        <f t="shared" si="6"/>
        <v>9.8333333333333321</v>
      </c>
      <c r="E120" s="3">
        <v>119</v>
      </c>
      <c r="F120">
        <v>502</v>
      </c>
      <c r="G120" s="12">
        <f t="shared" si="7"/>
        <v>125.5</v>
      </c>
      <c r="H120">
        <f t="shared" si="8"/>
        <v>1506</v>
      </c>
      <c r="I120">
        <v>64.3</v>
      </c>
      <c r="J120">
        <f t="shared" si="9"/>
        <v>23.421461897356146</v>
      </c>
      <c r="K120">
        <f t="shared" si="11"/>
        <v>0</v>
      </c>
    </row>
    <row r="121" spans="1:11" x14ac:dyDescent="0.2">
      <c r="A121" s="1">
        <v>42831.413187557868</v>
      </c>
      <c r="B121">
        <v>1</v>
      </c>
      <c r="C121" s="2">
        <v>0.41319444444444442</v>
      </c>
      <c r="D121" s="18">
        <f t="shared" si="6"/>
        <v>9.9166666666666661</v>
      </c>
      <c r="E121" s="3">
        <v>120</v>
      </c>
      <c r="F121">
        <v>518</v>
      </c>
      <c r="G121" s="12">
        <f t="shared" si="7"/>
        <v>129.5</v>
      </c>
      <c r="H121">
        <f t="shared" si="8"/>
        <v>1554</v>
      </c>
      <c r="I121">
        <v>64</v>
      </c>
      <c r="J121">
        <f t="shared" si="9"/>
        <v>24.28125</v>
      </c>
      <c r="K121">
        <f t="shared" si="11"/>
        <v>0</v>
      </c>
    </row>
    <row r="122" spans="1:11" x14ac:dyDescent="0.2">
      <c r="A122" s="1">
        <v>42831.416659722221</v>
      </c>
      <c r="B122">
        <v>1</v>
      </c>
      <c r="C122" s="2">
        <v>0.41666666666666669</v>
      </c>
      <c r="D122" s="18">
        <f t="shared" si="6"/>
        <v>10</v>
      </c>
      <c r="E122" s="3">
        <v>121</v>
      </c>
      <c r="F122">
        <v>505</v>
      </c>
      <c r="G122" s="12">
        <f t="shared" si="7"/>
        <v>126.25</v>
      </c>
      <c r="H122">
        <f t="shared" si="8"/>
        <v>1515</v>
      </c>
      <c r="I122">
        <v>63.5</v>
      </c>
      <c r="J122">
        <f t="shared" si="9"/>
        <v>23.858267716535433</v>
      </c>
      <c r="K122">
        <f t="shared" si="11"/>
        <v>0</v>
      </c>
    </row>
    <row r="123" spans="1:11" x14ac:dyDescent="0.2">
      <c r="A123" s="1">
        <v>42831.420131886567</v>
      </c>
      <c r="B123">
        <v>1</v>
      </c>
      <c r="C123" s="2">
        <v>0.4201388888888889</v>
      </c>
      <c r="D123" s="18">
        <f t="shared" si="6"/>
        <v>10.083333333333334</v>
      </c>
      <c r="E123" s="3">
        <v>122</v>
      </c>
      <c r="F123">
        <v>507</v>
      </c>
      <c r="G123" s="12">
        <f t="shared" si="7"/>
        <v>126.75</v>
      </c>
      <c r="H123">
        <f t="shared" si="8"/>
        <v>1521</v>
      </c>
      <c r="I123">
        <v>63.5</v>
      </c>
      <c r="J123">
        <f t="shared" si="9"/>
        <v>23.952755905511811</v>
      </c>
      <c r="K123">
        <f t="shared" si="11"/>
        <v>0</v>
      </c>
    </row>
    <row r="124" spans="1:11" x14ac:dyDescent="0.2">
      <c r="A124" s="1">
        <v>42831.423604050928</v>
      </c>
      <c r="B124">
        <v>1</v>
      </c>
      <c r="C124" s="2">
        <v>0.4236111111111111</v>
      </c>
      <c r="D124" s="18">
        <f t="shared" si="6"/>
        <v>10.166666666666666</v>
      </c>
      <c r="E124" s="3">
        <v>123</v>
      </c>
      <c r="F124">
        <v>543</v>
      </c>
      <c r="G124" s="12">
        <f t="shared" si="7"/>
        <v>135.75</v>
      </c>
      <c r="H124">
        <f t="shared" si="8"/>
        <v>1629</v>
      </c>
      <c r="I124">
        <v>62.9</v>
      </c>
      <c r="J124">
        <f t="shared" si="9"/>
        <v>25.898251192368839</v>
      </c>
      <c r="K124">
        <f t="shared" si="11"/>
        <v>0</v>
      </c>
    </row>
    <row r="125" spans="1:11" x14ac:dyDescent="0.2">
      <c r="A125" s="1">
        <v>42831.427076215281</v>
      </c>
      <c r="B125">
        <v>1</v>
      </c>
      <c r="C125" s="2">
        <v>0.42708333333333331</v>
      </c>
      <c r="D125" s="18">
        <f t="shared" si="6"/>
        <v>10.25</v>
      </c>
      <c r="E125" s="3">
        <v>124</v>
      </c>
      <c r="F125">
        <v>506</v>
      </c>
      <c r="G125" s="12">
        <f t="shared" si="7"/>
        <v>126.5</v>
      </c>
      <c r="H125">
        <f t="shared" si="8"/>
        <v>1518</v>
      </c>
      <c r="I125">
        <v>62.5</v>
      </c>
      <c r="J125">
        <f t="shared" si="9"/>
        <v>24.288</v>
      </c>
      <c r="K125">
        <f t="shared" si="11"/>
        <v>0</v>
      </c>
    </row>
    <row r="126" spans="1:11" x14ac:dyDescent="0.2">
      <c r="A126" s="1">
        <v>42831.430548379627</v>
      </c>
      <c r="B126">
        <v>1</v>
      </c>
      <c r="C126" s="2">
        <v>0.43055555555555558</v>
      </c>
      <c r="D126" s="18">
        <f t="shared" si="6"/>
        <v>10.333333333333334</v>
      </c>
      <c r="E126" s="3">
        <v>125</v>
      </c>
      <c r="F126">
        <v>507</v>
      </c>
      <c r="G126" s="12">
        <f t="shared" si="7"/>
        <v>126.75</v>
      </c>
      <c r="H126">
        <f t="shared" si="8"/>
        <v>1521</v>
      </c>
      <c r="I126">
        <v>63.1</v>
      </c>
      <c r="J126">
        <f t="shared" si="9"/>
        <v>24.10459587955626</v>
      </c>
      <c r="K126">
        <f t="shared" si="11"/>
        <v>0</v>
      </c>
    </row>
    <row r="127" spans="1:11" x14ac:dyDescent="0.2">
      <c r="A127" s="1">
        <v>42831.43402054398</v>
      </c>
      <c r="B127">
        <v>1</v>
      </c>
      <c r="C127" s="2">
        <v>0.43402777777777779</v>
      </c>
      <c r="D127" s="18">
        <f t="shared" si="6"/>
        <v>10.416666666666668</v>
      </c>
      <c r="E127" s="3">
        <v>126</v>
      </c>
      <c r="F127">
        <v>557</v>
      </c>
      <c r="G127" s="12">
        <f t="shared" si="7"/>
        <v>139.25</v>
      </c>
      <c r="H127">
        <f t="shared" si="8"/>
        <v>1671</v>
      </c>
      <c r="I127">
        <v>61</v>
      </c>
      <c r="J127">
        <f t="shared" si="9"/>
        <v>27.393442622950818</v>
      </c>
      <c r="K127">
        <f t="shared" si="11"/>
        <v>0</v>
      </c>
    </row>
    <row r="128" spans="1:11" x14ac:dyDescent="0.2">
      <c r="A128" s="1">
        <v>42831.437492708334</v>
      </c>
      <c r="B128">
        <v>1</v>
      </c>
      <c r="C128" s="2">
        <v>0.4375</v>
      </c>
      <c r="D128" s="18">
        <f t="shared" si="6"/>
        <v>10.5</v>
      </c>
      <c r="E128" s="3">
        <v>127</v>
      </c>
      <c r="F128">
        <v>551</v>
      </c>
      <c r="G128" s="12">
        <f t="shared" si="7"/>
        <v>137.75</v>
      </c>
      <c r="H128">
        <f t="shared" si="8"/>
        <v>1653</v>
      </c>
      <c r="I128">
        <v>61.5</v>
      </c>
      <c r="J128">
        <f t="shared" si="9"/>
        <v>26.878048780487806</v>
      </c>
      <c r="K128">
        <f t="shared" si="11"/>
        <v>0</v>
      </c>
    </row>
    <row r="129" spans="1:13" x14ac:dyDescent="0.2">
      <c r="A129" s="1">
        <v>42831.440964872687</v>
      </c>
      <c r="B129">
        <v>1</v>
      </c>
      <c r="C129" s="2">
        <v>0.44097222222222221</v>
      </c>
      <c r="D129" s="18">
        <f t="shared" si="6"/>
        <v>10.583333333333332</v>
      </c>
      <c r="E129" s="3">
        <v>128</v>
      </c>
      <c r="F129">
        <v>581</v>
      </c>
      <c r="G129" s="12">
        <f t="shared" si="7"/>
        <v>145.25</v>
      </c>
      <c r="H129">
        <f t="shared" si="8"/>
        <v>1743</v>
      </c>
      <c r="I129">
        <v>60.3</v>
      </c>
      <c r="J129">
        <f t="shared" si="9"/>
        <v>28.905472636815922</v>
      </c>
      <c r="K129">
        <f t="shared" si="11"/>
        <v>0</v>
      </c>
    </row>
    <row r="130" spans="1:13" x14ac:dyDescent="0.2">
      <c r="A130" s="1">
        <v>42831.44443703704</v>
      </c>
      <c r="B130">
        <v>1</v>
      </c>
      <c r="C130" s="2">
        <v>0.44444444444444442</v>
      </c>
      <c r="D130" s="18">
        <f t="shared" ref="D130:D193" si="12">C130*24</f>
        <v>10.666666666666666</v>
      </c>
      <c r="E130" s="3">
        <v>129</v>
      </c>
      <c r="F130">
        <v>511</v>
      </c>
      <c r="G130" s="12">
        <f t="shared" ref="G130:G193" si="13">F130/4</f>
        <v>127.75</v>
      </c>
      <c r="H130">
        <f t="shared" ref="H130:H193" si="14">G130*12</f>
        <v>1533</v>
      </c>
      <c r="I130">
        <v>59.1</v>
      </c>
      <c r="J130">
        <f t="shared" ref="J130:J193" si="15">H130/I130</f>
        <v>25.939086294416242</v>
      </c>
      <c r="K130">
        <f t="shared" ref="K130:K161" si="16">MAX(0,J130-32)</f>
        <v>0</v>
      </c>
    </row>
    <row r="131" spans="1:13" x14ac:dyDescent="0.2">
      <c r="A131" s="1">
        <v>42831.447909201393</v>
      </c>
      <c r="B131">
        <v>1</v>
      </c>
      <c r="C131" s="2">
        <v>0.44791666666666669</v>
      </c>
      <c r="D131" s="18">
        <f t="shared" si="12"/>
        <v>10.75</v>
      </c>
      <c r="E131" s="3">
        <v>130</v>
      </c>
      <c r="F131">
        <v>527</v>
      </c>
      <c r="G131" s="12">
        <f t="shared" si="13"/>
        <v>131.75</v>
      </c>
      <c r="H131">
        <f t="shared" si="14"/>
        <v>1581</v>
      </c>
      <c r="I131">
        <v>60.3</v>
      </c>
      <c r="J131">
        <f t="shared" si="15"/>
        <v>26.218905472636816</v>
      </c>
      <c r="K131">
        <f t="shared" si="16"/>
        <v>0</v>
      </c>
    </row>
    <row r="132" spans="1:13" x14ac:dyDescent="0.2">
      <c r="A132" s="1">
        <v>42831.45138136574</v>
      </c>
      <c r="B132">
        <v>1</v>
      </c>
      <c r="C132" s="2">
        <v>0.4513888888888889</v>
      </c>
      <c r="D132" s="18">
        <f t="shared" si="12"/>
        <v>10.833333333333334</v>
      </c>
      <c r="E132" s="3">
        <v>131</v>
      </c>
      <c r="F132">
        <v>518</v>
      </c>
      <c r="G132" s="12">
        <f t="shared" si="13"/>
        <v>129.5</v>
      </c>
      <c r="H132">
        <f t="shared" si="14"/>
        <v>1554</v>
      </c>
      <c r="I132">
        <v>60.9</v>
      </c>
      <c r="J132">
        <f t="shared" si="15"/>
        <v>25.517241379310345</v>
      </c>
      <c r="K132">
        <f t="shared" si="16"/>
        <v>0</v>
      </c>
    </row>
    <row r="133" spans="1:13" x14ac:dyDescent="0.2">
      <c r="A133" s="1">
        <v>42831.454853530093</v>
      </c>
      <c r="B133">
        <v>1</v>
      </c>
      <c r="C133" s="2">
        <v>0.4548611111111111</v>
      </c>
      <c r="D133" s="18">
        <f t="shared" si="12"/>
        <v>10.916666666666666</v>
      </c>
      <c r="E133" s="3">
        <v>132</v>
      </c>
      <c r="F133">
        <v>566</v>
      </c>
      <c r="G133" s="12">
        <f t="shared" si="13"/>
        <v>141.5</v>
      </c>
      <c r="H133">
        <f t="shared" si="14"/>
        <v>1698</v>
      </c>
      <c r="I133">
        <v>57.6</v>
      </c>
      <c r="J133">
        <f t="shared" si="15"/>
        <v>29.479166666666664</v>
      </c>
      <c r="K133">
        <f t="shared" si="16"/>
        <v>0</v>
      </c>
    </row>
    <row r="134" spans="1:13" x14ac:dyDescent="0.2">
      <c r="A134" s="1">
        <v>42831.458325694453</v>
      </c>
      <c r="B134">
        <v>1</v>
      </c>
      <c r="C134" s="9">
        <v>0.45833333333333331</v>
      </c>
      <c r="D134" s="18">
        <f t="shared" si="12"/>
        <v>11</v>
      </c>
      <c r="E134" s="10">
        <v>133</v>
      </c>
      <c r="F134" s="11">
        <v>645</v>
      </c>
      <c r="G134" s="13">
        <f t="shared" si="13"/>
        <v>161.25</v>
      </c>
      <c r="H134" s="11">
        <f t="shared" si="14"/>
        <v>1935</v>
      </c>
      <c r="I134">
        <v>58.9</v>
      </c>
      <c r="J134">
        <f t="shared" si="15"/>
        <v>32.852292020373518</v>
      </c>
      <c r="K134">
        <v>0</v>
      </c>
    </row>
    <row r="135" spans="1:13" x14ac:dyDescent="0.2">
      <c r="A135" s="1">
        <v>42831.461797858799</v>
      </c>
      <c r="B135">
        <v>1</v>
      </c>
      <c r="C135" s="2">
        <v>0.46180555555555558</v>
      </c>
      <c r="D135" s="18">
        <f t="shared" si="12"/>
        <v>11.083333333333334</v>
      </c>
      <c r="E135" s="3">
        <v>134</v>
      </c>
      <c r="F135">
        <v>534</v>
      </c>
      <c r="G135" s="12">
        <f t="shared" si="13"/>
        <v>133.5</v>
      </c>
      <c r="H135">
        <f t="shared" si="14"/>
        <v>1602</v>
      </c>
      <c r="I135">
        <v>60.4</v>
      </c>
      <c r="J135">
        <f t="shared" si="15"/>
        <v>26.523178807947019</v>
      </c>
      <c r="K135">
        <f t="shared" ref="K135:K166" si="17">MAX(0,J135-32)</f>
        <v>0</v>
      </c>
    </row>
    <row r="136" spans="1:13" x14ac:dyDescent="0.2">
      <c r="A136" s="1">
        <v>42831.465270023153</v>
      </c>
      <c r="B136">
        <v>1</v>
      </c>
      <c r="C136" s="2">
        <v>0.46527777777777779</v>
      </c>
      <c r="D136" s="18">
        <f t="shared" si="12"/>
        <v>11.166666666666668</v>
      </c>
      <c r="E136" s="3">
        <v>135</v>
      </c>
      <c r="F136">
        <v>577</v>
      </c>
      <c r="G136" s="12">
        <f t="shared" si="13"/>
        <v>144.25</v>
      </c>
      <c r="H136">
        <f t="shared" si="14"/>
        <v>1731</v>
      </c>
      <c r="I136">
        <v>61.7</v>
      </c>
      <c r="J136">
        <f t="shared" si="15"/>
        <v>28.055105348460291</v>
      </c>
      <c r="K136">
        <f t="shared" si="17"/>
        <v>0</v>
      </c>
    </row>
    <row r="137" spans="1:13" x14ac:dyDescent="0.2">
      <c r="A137" s="1">
        <v>42831.468742187499</v>
      </c>
      <c r="B137">
        <v>1</v>
      </c>
      <c r="C137" s="2">
        <v>0.46875</v>
      </c>
      <c r="D137" s="18">
        <f t="shared" si="12"/>
        <v>11.25</v>
      </c>
      <c r="E137" s="3">
        <v>136</v>
      </c>
      <c r="F137">
        <v>574</v>
      </c>
      <c r="G137" s="12">
        <f t="shared" si="13"/>
        <v>143.5</v>
      </c>
      <c r="H137">
        <f t="shared" si="14"/>
        <v>1722</v>
      </c>
      <c r="I137">
        <v>63.7</v>
      </c>
      <c r="J137">
        <f t="shared" si="15"/>
        <v>27.032967032967033</v>
      </c>
      <c r="K137">
        <f t="shared" si="17"/>
        <v>0</v>
      </c>
    </row>
    <row r="138" spans="1:13" x14ac:dyDescent="0.2">
      <c r="A138" s="1">
        <v>42831.472214351852</v>
      </c>
      <c r="B138">
        <v>1</v>
      </c>
      <c r="C138" s="2">
        <v>0.47222222222222221</v>
      </c>
      <c r="D138" s="18">
        <f t="shared" si="12"/>
        <v>11.333333333333332</v>
      </c>
      <c r="E138" s="3">
        <v>137</v>
      </c>
      <c r="F138">
        <v>582</v>
      </c>
      <c r="G138" s="12">
        <f t="shared" si="13"/>
        <v>145.5</v>
      </c>
      <c r="H138">
        <f t="shared" si="14"/>
        <v>1746</v>
      </c>
      <c r="I138">
        <v>61.4</v>
      </c>
      <c r="J138">
        <f t="shared" si="15"/>
        <v>28.436482084690553</v>
      </c>
      <c r="K138">
        <f t="shared" si="17"/>
        <v>0</v>
      </c>
    </row>
    <row r="139" spans="1:13" x14ac:dyDescent="0.2">
      <c r="A139" s="1">
        <v>42831.475686516213</v>
      </c>
      <c r="B139">
        <v>1</v>
      </c>
      <c r="C139" s="2">
        <v>0.47569444444444442</v>
      </c>
      <c r="D139" s="18">
        <f t="shared" si="12"/>
        <v>11.416666666666666</v>
      </c>
      <c r="E139" s="3">
        <v>138</v>
      </c>
      <c r="F139">
        <v>565</v>
      </c>
      <c r="G139" s="12">
        <f t="shared" si="13"/>
        <v>141.25</v>
      </c>
      <c r="H139">
        <f t="shared" si="14"/>
        <v>1695</v>
      </c>
      <c r="I139">
        <v>61</v>
      </c>
      <c r="J139">
        <f t="shared" si="15"/>
        <v>27.78688524590164</v>
      </c>
      <c r="K139">
        <f t="shared" si="17"/>
        <v>0</v>
      </c>
    </row>
    <row r="140" spans="1:13" x14ac:dyDescent="0.2">
      <c r="A140" s="1">
        <v>42831.479158680559</v>
      </c>
      <c r="B140">
        <v>1</v>
      </c>
      <c r="C140" s="2">
        <v>0.47916666666666669</v>
      </c>
      <c r="D140" s="18">
        <f t="shared" si="12"/>
        <v>11.5</v>
      </c>
      <c r="E140" s="3">
        <v>139</v>
      </c>
      <c r="F140">
        <v>570</v>
      </c>
      <c r="G140" s="12">
        <f t="shared" si="13"/>
        <v>142.5</v>
      </c>
      <c r="H140">
        <f t="shared" si="14"/>
        <v>1710</v>
      </c>
      <c r="I140">
        <v>61.5</v>
      </c>
      <c r="J140">
        <f t="shared" si="15"/>
        <v>27.804878048780488</v>
      </c>
      <c r="K140">
        <f t="shared" si="17"/>
        <v>0</v>
      </c>
    </row>
    <row r="141" spans="1:13" x14ac:dyDescent="0.2">
      <c r="A141" s="1">
        <v>42831.482630844897</v>
      </c>
      <c r="B141">
        <v>1</v>
      </c>
      <c r="C141" s="2">
        <v>0.4826388888888889</v>
      </c>
      <c r="D141" s="18">
        <f t="shared" si="12"/>
        <v>11.583333333333334</v>
      </c>
      <c r="E141" s="3">
        <v>140</v>
      </c>
      <c r="F141">
        <v>574</v>
      </c>
      <c r="G141" s="12">
        <f t="shared" si="13"/>
        <v>143.5</v>
      </c>
      <c r="H141">
        <f t="shared" si="14"/>
        <v>1722</v>
      </c>
      <c r="I141">
        <v>60.4</v>
      </c>
      <c r="J141">
        <f t="shared" si="15"/>
        <v>28.509933774834437</v>
      </c>
      <c r="K141">
        <f t="shared" si="17"/>
        <v>0</v>
      </c>
    </row>
    <row r="142" spans="1:13" x14ac:dyDescent="0.2">
      <c r="A142" s="1">
        <v>42831.486103009258</v>
      </c>
      <c r="B142">
        <v>1</v>
      </c>
      <c r="C142" s="2">
        <v>0.4861111111111111</v>
      </c>
      <c r="D142" s="18">
        <f t="shared" si="12"/>
        <v>11.666666666666666</v>
      </c>
      <c r="E142" s="3">
        <v>141</v>
      </c>
      <c r="F142">
        <v>556</v>
      </c>
      <c r="G142" s="12">
        <f t="shared" si="13"/>
        <v>139</v>
      </c>
      <c r="H142">
        <f t="shared" si="14"/>
        <v>1668</v>
      </c>
      <c r="I142">
        <v>54.3</v>
      </c>
      <c r="J142">
        <f t="shared" si="15"/>
        <v>30.718232044198896</v>
      </c>
      <c r="K142">
        <f t="shared" si="17"/>
        <v>0</v>
      </c>
    </row>
    <row r="143" spans="1:13" x14ac:dyDescent="0.2">
      <c r="A143" s="1">
        <v>42831.489575173611</v>
      </c>
      <c r="B143">
        <v>1</v>
      </c>
      <c r="C143" s="2">
        <v>0.48958333333333331</v>
      </c>
      <c r="D143" s="18">
        <f t="shared" si="12"/>
        <v>11.75</v>
      </c>
      <c r="E143" s="3">
        <v>142</v>
      </c>
      <c r="F143">
        <v>578</v>
      </c>
      <c r="G143" s="12">
        <f t="shared" si="13"/>
        <v>144.5</v>
      </c>
      <c r="H143">
        <f t="shared" si="14"/>
        <v>1734</v>
      </c>
      <c r="I143">
        <v>52.3</v>
      </c>
      <c r="J143">
        <f t="shared" si="15"/>
        <v>33.154875717017212</v>
      </c>
      <c r="K143">
        <f t="shared" si="17"/>
        <v>1.1548757170172124</v>
      </c>
    </row>
    <row r="144" spans="1:13" x14ac:dyDescent="0.2">
      <c r="A144" s="1">
        <v>42831.493047337957</v>
      </c>
      <c r="B144">
        <v>1</v>
      </c>
      <c r="C144" s="2">
        <v>0.49305555555555558</v>
      </c>
      <c r="D144" s="18">
        <f t="shared" si="12"/>
        <v>11.833333333333334</v>
      </c>
      <c r="E144" s="3">
        <v>143</v>
      </c>
      <c r="F144">
        <v>532</v>
      </c>
      <c r="G144" s="12">
        <f t="shared" si="13"/>
        <v>133</v>
      </c>
      <c r="H144">
        <f t="shared" si="14"/>
        <v>1596</v>
      </c>
      <c r="I144">
        <v>48.4</v>
      </c>
      <c r="J144">
        <f t="shared" si="15"/>
        <v>32.97520661157025</v>
      </c>
      <c r="K144">
        <f t="shared" si="17"/>
        <v>0.97520661157025046</v>
      </c>
      <c r="L144" s="8" t="s">
        <v>11</v>
      </c>
      <c r="M144" s="8" t="s">
        <v>12</v>
      </c>
    </row>
    <row r="145" spans="1:13" x14ac:dyDescent="0.2">
      <c r="A145" s="1">
        <v>42831.496519502318</v>
      </c>
      <c r="B145">
        <v>1</v>
      </c>
      <c r="C145" s="4">
        <v>0.49652777777777779</v>
      </c>
      <c r="D145" s="18">
        <f t="shared" si="12"/>
        <v>11.916666666666668</v>
      </c>
      <c r="E145" s="5">
        <v>144</v>
      </c>
      <c r="F145">
        <v>554</v>
      </c>
      <c r="G145" s="12">
        <f t="shared" si="13"/>
        <v>138.5</v>
      </c>
      <c r="H145">
        <f t="shared" si="14"/>
        <v>1662</v>
      </c>
      <c r="I145">
        <v>44.2</v>
      </c>
      <c r="J145">
        <f t="shared" si="15"/>
        <v>37.601809954751126</v>
      </c>
      <c r="K145">
        <f t="shared" si="17"/>
        <v>5.6018099547511255</v>
      </c>
      <c r="L145">
        <f>AVERAGE(H145:H238)</f>
        <v>1561.8510638297873</v>
      </c>
      <c r="M145">
        <f>SUM(G145:G238)</f>
        <v>12234.5</v>
      </c>
    </row>
    <row r="146" spans="1:13" x14ac:dyDescent="0.2">
      <c r="A146" s="1">
        <v>42831.499991666657</v>
      </c>
      <c r="B146">
        <v>1</v>
      </c>
      <c r="C146" s="2">
        <v>0.5</v>
      </c>
      <c r="D146" s="18">
        <f t="shared" si="12"/>
        <v>12</v>
      </c>
      <c r="E146" s="3">
        <v>145</v>
      </c>
      <c r="F146">
        <v>519</v>
      </c>
      <c r="G146" s="12">
        <f t="shared" si="13"/>
        <v>129.75</v>
      </c>
      <c r="H146">
        <f t="shared" si="14"/>
        <v>1557</v>
      </c>
      <c r="I146">
        <v>37.5</v>
      </c>
      <c r="J146">
        <f t="shared" si="15"/>
        <v>41.52</v>
      </c>
      <c r="K146">
        <f t="shared" si="17"/>
        <v>9.5200000000000031</v>
      </c>
    </row>
    <row r="147" spans="1:13" x14ac:dyDescent="0.2">
      <c r="A147" s="1">
        <v>42831.503463831017</v>
      </c>
      <c r="B147">
        <v>1</v>
      </c>
      <c r="C147" s="2">
        <v>0.50347222222222221</v>
      </c>
      <c r="D147" s="18">
        <f t="shared" si="12"/>
        <v>12.083333333333332</v>
      </c>
      <c r="E147" s="3">
        <v>146</v>
      </c>
      <c r="F147">
        <v>542</v>
      </c>
      <c r="G147" s="12">
        <f t="shared" si="13"/>
        <v>135.5</v>
      </c>
      <c r="H147">
        <f t="shared" si="14"/>
        <v>1626</v>
      </c>
      <c r="I147">
        <v>36.6</v>
      </c>
      <c r="J147">
        <f t="shared" si="15"/>
        <v>44.42622950819672</v>
      </c>
      <c r="K147">
        <f t="shared" si="17"/>
        <v>12.42622950819672</v>
      </c>
    </row>
    <row r="148" spans="1:13" x14ac:dyDescent="0.2">
      <c r="A148" s="1">
        <v>42831.50693599537</v>
      </c>
      <c r="B148">
        <v>1</v>
      </c>
      <c r="C148" s="2">
        <v>0.50694444444444442</v>
      </c>
      <c r="D148" s="18">
        <f t="shared" si="12"/>
        <v>12.166666666666666</v>
      </c>
      <c r="E148" s="3">
        <v>147</v>
      </c>
      <c r="F148">
        <v>560</v>
      </c>
      <c r="G148" s="12">
        <f t="shared" si="13"/>
        <v>140</v>
      </c>
      <c r="H148">
        <f t="shared" si="14"/>
        <v>1680</v>
      </c>
      <c r="I148">
        <v>36.9</v>
      </c>
      <c r="J148">
        <f t="shared" si="15"/>
        <v>45.528455284552848</v>
      </c>
      <c r="K148">
        <f t="shared" si="17"/>
        <v>13.528455284552848</v>
      </c>
    </row>
    <row r="149" spans="1:13" x14ac:dyDescent="0.2">
      <c r="A149" s="1">
        <v>42831.510408159716</v>
      </c>
      <c r="B149">
        <v>1</v>
      </c>
      <c r="C149" s="2">
        <v>0.51041666666666663</v>
      </c>
      <c r="D149" s="18">
        <f t="shared" si="12"/>
        <v>12.25</v>
      </c>
      <c r="E149" s="3">
        <v>148</v>
      </c>
      <c r="F149">
        <v>555</v>
      </c>
      <c r="G149" s="12">
        <f t="shared" si="13"/>
        <v>138.75</v>
      </c>
      <c r="H149">
        <f t="shared" si="14"/>
        <v>1665</v>
      </c>
      <c r="I149">
        <v>34.5</v>
      </c>
      <c r="J149">
        <f t="shared" si="15"/>
        <v>48.260869565217391</v>
      </c>
      <c r="K149">
        <f t="shared" si="17"/>
        <v>16.260869565217391</v>
      </c>
    </row>
    <row r="150" spans="1:13" x14ac:dyDescent="0.2">
      <c r="A150" s="1">
        <v>42831.513880324077</v>
      </c>
      <c r="B150">
        <v>1</v>
      </c>
      <c r="C150" s="2">
        <v>0.51388888888888884</v>
      </c>
      <c r="D150" s="18">
        <f t="shared" si="12"/>
        <v>12.333333333333332</v>
      </c>
      <c r="E150" s="3">
        <v>149</v>
      </c>
      <c r="F150">
        <v>516</v>
      </c>
      <c r="G150" s="12">
        <f t="shared" si="13"/>
        <v>129</v>
      </c>
      <c r="H150">
        <f t="shared" si="14"/>
        <v>1548</v>
      </c>
      <c r="I150">
        <v>35</v>
      </c>
      <c r="J150">
        <f t="shared" si="15"/>
        <v>44.228571428571428</v>
      </c>
      <c r="K150">
        <f t="shared" si="17"/>
        <v>12.228571428571428</v>
      </c>
    </row>
    <row r="151" spans="1:13" x14ac:dyDescent="0.2">
      <c r="A151" s="1">
        <v>42831.517352488423</v>
      </c>
      <c r="B151">
        <v>1</v>
      </c>
      <c r="C151" s="2">
        <v>0.51736111111111116</v>
      </c>
      <c r="D151" s="18">
        <f t="shared" si="12"/>
        <v>12.416666666666668</v>
      </c>
      <c r="E151" s="3">
        <v>150</v>
      </c>
      <c r="F151">
        <v>539</v>
      </c>
      <c r="G151" s="12">
        <f t="shared" si="13"/>
        <v>134.75</v>
      </c>
      <c r="H151">
        <f t="shared" si="14"/>
        <v>1617</v>
      </c>
      <c r="I151">
        <v>37.1</v>
      </c>
      <c r="J151">
        <f t="shared" si="15"/>
        <v>43.584905660377359</v>
      </c>
      <c r="K151">
        <f t="shared" si="17"/>
        <v>11.584905660377359</v>
      </c>
    </row>
    <row r="152" spans="1:13" x14ac:dyDescent="0.2">
      <c r="A152" s="1">
        <v>42831.520824652784</v>
      </c>
      <c r="B152">
        <v>1</v>
      </c>
      <c r="C152" s="2">
        <v>0.52083333333333337</v>
      </c>
      <c r="D152" s="18">
        <f t="shared" si="12"/>
        <v>12.5</v>
      </c>
      <c r="E152" s="3">
        <v>151</v>
      </c>
      <c r="F152">
        <v>556</v>
      </c>
      <c r="G152" s="12">
        <f t="shared" si="13"/>
        <v>139</v>
      </c>
      <c r="H152">
        <f t="shared" si="14"/>
        <v>1668</v>
      </c>
      <c r="I152">
        <v>38.1</v>
      </c>
      <c r="J152">
        <f t="shared" si="15"/>
        <v>43.779527559055119</v>
      </c>
      <c r="K152">
        <f t="shared" si="17"/>
        <v>11.779527559055119</v>
      </c>
    </row>
    <row r="153" spans="1:13" x14ac:dyDescent="0.2">
      <c r="A153" s="1">
        <v>42831.52429681713</v>
      </c>
      <c r="B153">
        <v>1</v>
      </c>
      <c r="C153" s="2">
        <v>0.52430555555555558</v>
      </c>
      <c r="D153" s="18">
        <f t="shared" si="12"/>
        <v>12.583333333333334</v>
      </c>
      <c r="E153" s="3">
        <v>152</v>
      </c>
      <c r="F153">
        <v>581</v>
      </c>
      <c r="G153" s="12">
        <f t="shared" si="13"/>
        <v>145.25</v>
      </c>
      <c r="H153">
        <f t="shared" si="14"/>
        <v>1743</v>
      </c>
      <c r="I153">
        <v>40.4</v>
      </c>
      <c r="J153">
        <f t="shared" si="15"/>
        <v>43.143564356435647</v>
      </c>
      <c r="K153">
        <f t="shared" si="17"/>
        <v>11.143564356435647</v>
      </c>
    </row>
    <row r="154" spans="1:13" x14ac:dyDescent="0.2">
      <c r="A154" s="1">
        <v>42831.527768981483</v>
      </c>
      <c r="B154">
        <v>1</v>
      </c>
      <c r="C154" s="2">
        <v>0.52777777777777779</v>
      </c>
      <c r="D154" s="18">
        <f t="shared" si="12"/>
        <v>12.666666666666668</v>
      </c>
      <c r="E154" s="3">
        <v>153</v>
      </c>
      <c r="F154">
        <v>545</v>
      </c>
      <c r="G154" s="12">
        <f t="shared" si="13"/>
        <v>136.25</v>
      </c>
      <c r="H154">
        <f t="shared" si="14"/>
        <v>1635</v>
      </c>
      <c r="I154">
        <v>37.6</v>
      </c>
      <c r="J154">
        <f t="shared" si="15"/>
        <v>43.484042553191486</v>
      </c>
      <c r="K154">
        <f t="shared" si="17"/>
        <v>11.484042553191486</v>
      </c>
    </row>
    <row r="155" spans="1:13" x14ac:dyDescent="0.2">
      <c r="A155" s="1">
        <v>42831.531241145844</v>
      </c>
      <c r="B155">
        <v>1</v>
      </c>
      <c r="C155" s="2">
        <v>0.53125</v>
      </c>
      <c r="D155" s="18">
        <f t="shared" si="12"/>
        <v>12.75</v>
      </c>
      <c r="E155" s="3">
        <v>154</v>
      </c>
      <c r="F155">
        <v>553</v>
      </c>
      <c r="G155" s="12">
        <f t="shared" si="13"/>
        <v>138.25</v>
      </c>
      <c r="H155">
        <f t="shared" si="14"/>
        <v>1659</v>
      </c>
      <c r="I155">
        <v>35.4</v>
      </c>
      <c r="J155">
        <f t="shared" si="15"/>
        <v>46.864406779661017</v>
      </c>
      <c r="K155">
        <f t="shared" si="17"/>
        <v>14.864406779661017</v>
      </c>
    </row>
    <row r="156" spans="1:13" x14ac:dyDescent="0.2">
      <c r="A156" s="1">
        <v>42831.534713310182</v>
      </c>
      <c r="B156">
        <v>1</v>
      </c>
      <c r="C156" s="2">
        <v>0.53472222222222221</v>
      </c>
      <c r="D156" s="18">
        <f t="shared" si="12"/>
        <v>12.833333333333332</v>
      </c>
      <c r="E156" s="3">
        <v>155</v>
      </c>
      <c r="F156">
        <v>511</v>
      </c>
      <c r="G156" s="12">
        <f t="shared" si="13"/>
        <v>127.75</v>
      </c>
      <c r="H156">
        <f t="shared" si="14"/>
        <v>1533</v>
      </c>
      <c r="I156">
        <v>34.6</v>
      </c>
      <c r="J156">
        <f t="shared" si="15"/>
        <v>44.306358381502889</v>
      </c>
      <c r="K156">
        <f t="shared" si="17"/>
        <v>12.306358381502889</v>
      </c>
    </row>
    <row r="157" spans="1:13" x14ac:dyDescent="0.2">
      <c r="A157" s="1">
        <v>42831.538185474543</v>
      </c>
      <c r="B157">
        <v>1</v>
      </c>
      <c r="C157" s="2">
        <v>0.53819444444444442</v>
      </c>
      <c r="D157" s="18">
        <f t="shared" si="12"/>
        <v>12.916666666666666</v>
      </c>
      <c r="E157" s="3">
        <v>156</v>
      </c>
      <c r="F157">
        <v>584</v>
      </c>
      <c r="G157" s="12">
        <f t="shared" si="13"/>
        <v>146</v>
      </c>
      <c r="H157">
        <f t="shared" si="14"/>
        <v>1752</v>
      </c>
      <c r="I157">
        <v>38.700000000000003</v>
      </c>
      <c r="J157">
        <f t="shared" si="15"/>
        <v>45.271317829457359</v>
      </c>
      <c r="K157">
        <f t="shared" si="17"/>
        <v>13.271317829457359</v>
      </c>
    </row>
    <row r="158" spans="1:13" x14ac:dyDescent="0.2">
      <c r="A158" s="1">
        <v>42831.541657638889</v>
      </c>
      <c r="B158">
        <v>1</v>
      </c>
      <c r="C158" s="2">
        <v>0.54166666666666663</v>
      </c>
      <c r="D158" s="18">
        <f t="shared" si="12"/>
        <v>13</v>
      </c>
      <c r="E158" s="3">
        <v>157</v>
      </c>
      <c r="F158">
        <v>615</v>
      </c>
      <c r="G158" s="12">
        <f t="shared" si="13"/>
        <v>153.75</v>
      </c>
      <c r="H158">
        <f t="shared" si="14"/>
        <v>1845</v>
      </c>
      <c r="I158">
        <v>46.8</v>
      </c>
      <c r="J158">
        <f t="shared" si="15"/>
        <v>39.423076923076927</v>
      </c>
      <c r="K158">
        <f t="shared" si="17"/>
        <v>7.4230769230769269</v>
      </c>
    </row>
    <row r="159" spans="1:13" x14ac:dyDescent="0.2">
      <c r="A159" s="1">
        <v>42831.545129803242</v>
      </c>
      <c r="B159">
        <v>1</v>
      </c>
      <c r="C159" s="2">
        <v>0.54513888888888884</v>
      </c>
      <c r="D159" s="18">
        <f t="shared" si="12"/>
        <v>13.083333333333332</v>
      </c>
      <c r="E159" s="3">
        <v>158</v>
      </c>
      <c r="F159">
        <v>533</v>
      </c>
      <c r="G159" s="12">
        <f t="shared" si="13"/>
        <v>133.25</v>
      </c>
      <c r="H159">
        <f t="shared" si="14"/>
        <v>1599</v>
      </c>
      <c r="I159">
        <v>41.4</v>
      </c>
      <c r="J159">
        <f t="shared" si="15"/>
        <v>38.623188405797102</v>
      </c>
      <c r="K159">
        <f t="shared" si="17"/>
        <v>6.6231884057971016</v>
      </c>
    </row>
    <row r="160" spans="1:13" x14ac:dyDescent="0.2">
      <c r="A160" s="1">
        <v>42831.548601967603</v>
      </c>
      <c r="B160">
        <v>1</v>
      </c>
      <c r="C160" s="2">
        <v>0.54861111111111116</v>
      </c>
      <c r="D160" s="18">
        <f t="shared" si="12"/>
        <v>13.166666666666668</v>
      </c>
      <c r="E160" s="3">
        <v>159</v>
      </c>
      <c r="F160">
        <v>521</v>
      </c>
      <c r="G160" s="12">
        <f t="shared" si="13"/>
        <v>130.25</v>
      </c>
      <c r="H160">
        <f t="shared" si="14"/>
        <v>1563</v>
      </c>
      <c r="I160">
        <v>36.9</v>
      </c>
      <c r="J160">
        <f t="shared" si="15"/>
        <v>42.357723577235774</v>
      </c>
      <c r="K160">
        <f t="shared" si="17"/>
        <v>10.357723577235774</v>
      </c>
    </row>
    <row r="161" spans="1:11" x14ac:dyDescent="0.2">
      <c r="A161" s="1">
        <v>42831.552074131941</v>
      </c>
      <c r="B161">
        <v>1</v>
      </c>
      <c r="C161" s="2">
        <v>0.55208333333333337</v>
      </c>
      <c r="D161" s="18">
        <f t="shared" si="12"/>
        <v>13.25</v>
      </c>
      <c r="E161" s="3">
        <v>160</v>
      </c>
      <c r="F161">
        <v>540</v>
      </c>
      <c r="G161" s="12">
        <f t="shared" si="13"/>
        <v>135</v>
      </c>
      <c r="H161">
        <f t="shared" si="14"/>
        <v>1620</v>
      </c>
      <c r="I161">
        <v>39</v>
      </c>
      <c r="J161">
        <f t="shared" si="15"/>
        <v>41.53846153846154</v>
      </c>
      <c r="K161">
        <f t="shared" si="17"/>
        <v>9.5384615384615401</v>
      </c>
    </row>
    <row r="162" spans="1:11" x14ac:dyDescent="0.2">
      <c r="A162" s="1">
        <v>42831.555546296288</v>
      </c>
      <c r="B162">
        <v>1</v>
      </c>
      <c r="C162" s="2">
        <v>0.55555555555555558</v>
      </c>
      <c r="D162" s="18">
        <f t="shared" si="12"/>
        <v>13.333333333333334</v>
      </c>
      <c r="E162" s="3">
        <v>161</v>
      </c>
      <c r="F162">
        <v>560</v>
      </c>
      <c r="G162" s="12">
        <f t="shared" si="13"/>
        <v>140</v>
      </c>
      <c r="H162">
        <f t="shared" si="14"/>
        <v>1680</v>
      </c>
      <c r="I162">
        <v>41.1</v>
      </c>
      <c r="J162">
        <f t="shared" si="15"/>
        <v>40.87591240875912</v>
      </c>
      <c r="K162">
        <f t="shared" si="17"/>
        <v>8.8759124087591204</v>
      </c>
    </row>
    <row r="163" spans="1:11" x14ac:dyDescent="0.2">
      <c r="A163" s="1">
        <v>42831.559018460648</v>
      </c>
      <c r="B163">
        <v>1</v>
      </c>
      <c r="C163" s="2">
        <v>0.55902777777777779</v>
      </c>
      <c r="D163" s="18">
        <f t="shared" si="12"/>
        <v>13.416666666666668</v>
      </c>
      <c r="E163" s="3">
        <v>162</v>
      </c>
      <c r="F163">
        <v>554</v>
      </c>
      <c r="G163" s="12">
        <f t="shared" si="13"/>
        <v>138.5</v>
      </c>
      <c r="H163">
        <f t="shared" si="14"/>
        <v>1662</v>
      </c>
      <c r="I163">
        <v>40</v>
      </c>
      <c r="J163">
        <f t="shared" si="15"/>
        <v>41.55</v>
      </c>
      <c r="K163">
        <f t="shared" si="17"/>
        <v>9.5499999999999972</v>
      </c>
    </row>
    <row r="164" spans="1:11" x14ac:dyDescent="0.2">
      <c r="A164" s="1">
        <v>42831.562490625001</v>
      </c>
      <c r="B164">
        <v>1</v>
      </c>
      <c r="C164" s="2">
        <v>0.5625</v>
      </c>
      <c r="D164" s="18">
        <f t="shared" si="12"/>
        <v>13.5</v>
      </c>
      <c r="E164" s="3">
        <v>163</v>
      </c>
      <c r="F164">
        <v>537</v>
      </c>
      <c r="G164" s="12">
        <f t="shared" si="13"/>
        <v>134.25</v>
      </c>
      <c r="H164">
        <f t="shared" si="14"/>
        <v>1611</v>
      </c>
      <c r="I164">
        <v>38.299999999999997</v>
      </c>
      <c r="J164">
        <f t="shared" si="15"/>
        <v>42.062663185378597</v>
      </c>
      <c r="K164">
        <f t="shared" si="17"/>
        <v>10.062663185378597</v>
      </c>
    </row>
    <row r="165" spans="1:11" x14ac:dyDescent="0.2">
      <c r="A165" s="1">
        <v>42831.565962789347</v>
      </c>
      <c r="B165">
        <v>1</v>
      </c>
      <c r="C165" s="2">
        <v>0.56597222222222221</v>
      </c>
      <c r="D165" s="18">
        <f t="shared" si="12"/>
        <v>13.583333333333332</v>
      </c>
      <c r="E165" s="3">
        <v>164</v>
      </c>
      <c r="F165">
        <v>560</v>
      </c>
      <c r="G165" s="12">
        <f t="shared" si="13"/>
        <v>140</v>
      </c>
      <c r="H165">
        <f t="shared" si="14"/>
        <v>1680</v>
      </c>
      <c r="I165">
        <v>37.5</v>
      </c>
      <c r="J165">
        <f t="shared" si="15"/>
        <v>44.8</v>
      </c>
      <c r="K165">
        <f t="shared" si="17"/>
        <v>12.799999999999997</v>
      </c>
    </row>
    <row r="166" spans="1:11" x14ac:dyDescent="0.2">
      <c r="A166" s="1">
        <v>42831.569434953701</v>
      </c>
      <c r="B166">
        <v>1</v>
      </c>
      <c r="C166" s="2">
        <v>0.56944444444444442</v>
      </c>
      <c r="D166" s="18">
        <f t="shared" si="12"/>
        <v>13.666666666666666</v>
      </c>
      <c r="E166" s="3">
        <v>165</v>
      </c>
      <c r="F166">
        <v>573</v>
      </c>
      <c r="G166" s="12">
        <f t="shared" si="13"/>
        <v>143.25</v>
      </c>
      <c r="H166">
        <f t="shared" si="14"/>
        <v>1719</v>
      </c>
      <c r="I166">
        <v>40.4</v>
      </c>
      <c r="J166">
        <f t="shared" si="15"/>
        <v>42.549504950495049</v>
      </c>
      <c r="K166">
        <f t="shared" si="17"/>
        <v>10.549504950495049</v>
      </c>
    </row>
    <row r="167" spans="1:11" x14ac:dyDescent="0.2">
      <c r="A167" s="1">
        <v>42831.572907118047</v>
      </c>
      <c r="B167">
        <v>1</v>
      </c>
      <c r="C167" s="2">
        <v>0.57291666666666663</v>
      </c>
      <c r="D167" s="18">
        <f t="shared" si="12"/>
        <v>13.75</v>
      </c>
      <c r="E167" s="3">
        <v>166</v>
      </c>
      <c r="F167">
        <v>571</v>
      </c>
      <c r="G167" s="12">
        <f t="shared" si="13"/>
        <v>142.75</v>
      </c>
      <c r="H167">
        <f t="shared" si="14"/>
        <v>1713</v>
      </c>
      <c r="I167">
        <v>40.200000000000003</v>
      </c>
      <c r="J167">
        <f t="shared" si="15"/>
        <v>42.611940298507463</v>
      </c>
      <c r="K167">
        <f t="shared" ref="K167:K198" si="18">MAX(0,J167-32)</f>
        <v>10.611940298507463</v>
      </c>
    </row>
    <row r="168" spans="1:11" x14ac:dyDescent="0.2">
      <c r="A168" s="1">
        <v>42831.576379282407</v>
      </c>
      <c r="B168">
        <v>1</v>
      </c>
      <c r="C168" s="2">
        <v>0.57638888888888884</v>
      </c>
      <c r="D168" s="18">
        <f t="shared" si="12"/>
        <v>13.833333333333332</v>
      </c>
      <c r="E168" s="3">
        <v>167</v>
      </c>
      <c r="F168">
        <v>543</v>
      </c>
      <c r="G168" s="12">
        <f t="shared" si="13"/>
        <v>135.75</v>
      </c>
      <c r="H168">
        <f t="shared" si="14"/>
        <v>1629</v>
      </c>
      <c r="I168">
        <v>40.4</v>
      </c>
      <c r="J168">
        <f t="shared" si="15"/>
        <v>40.321782178217823</v>
      </c>
      <c r="K168">
        <f t="shared" si="18"/>
        <v>8.3217821782178234</v>
      </c>
    </row>
    <row r="169" spans="1:11" x14ac:dyDescent="0.2">
      <c r="A169" s="1">
        <v>42831.579851446761</v>
      </c>
      <c r="B169">
        <v>1</v>
      </c>
      <c r="C169" s="2">
        <v>0.57986111111111116</v>
      </c>
      <c r="D169" s="18">
        <f t="shared" si="12"/>
        <v>13.916666666666668</v>
      </c>
      <c r="E169" s="3">
        <v>168</v>
      </c>
      <c r="F169">
        <v>566</v>
      </c>
      <c r="G169" s="12">
        <f t="shared" si="13"/>
        <v>141.5</v>
      </c>
      <c r="H169">
        <f t="shared" si="14"/>
        <v>1698</v>
      </c>
      <c r="I169">
        <v>42.7</v>
      </c>
      <c r="J169">
        <f t="shared" si="15"/>
        <v>39.765807962529273</v>
      </c>
      <c r="K169">
        <f t="shared" si="18"/>
        <v>7.7658079625292729</v>
      </c>
    </row>
    <row r="170" spans="1:11" x14ac:dyDescent="0.2">
      <c r="A170" s="1">
        <v>42831.583323611107</v>
      </c>
      <c r="B170">
        <v>1</v>
      </c>
      <c r="C170" s="2">
        <v>0.58333333333333337</v>
      </c>
      <c r="D170" s="18">
        <f t="shared" si="12"/>
        <v>14</v>
      </c>
      <c r="E170" s="3">
        <v>169</v>
      </c>
      <c r="F170">
        <v>524</v>
      </c>
      <c r="G170" s="12">
        <f t="shared" si="13"/>
        <v>131</v>
      </c>
      <c r="H170">
        <f t="shared" si="14"/>
        <v>1572</v>
      </c>
      <c r="I170">
        <v>38.200000000000003</v>
      </c>
      <c r="J170">
        <f t="shared" si="15"/>
        <v>41.151832460732983</v>
      </c>
      <c r="K170">
        <f t="shared" si="18"/>
        <v>9.1518324607329831</v>
      </c>
    </row>
    <row r="171" spans="1:11" x14ac:dyDescent="0.2">
      <c r="A171" s="1">
        <v>42831.58679577546</v>
      </c>
      <c r="B171">
        <v>1</v>
      </c>
      <c r="C171" s="2">
        <v>0.58680555555555558</v>
      </c>
      <c r="D171" s="18">
        <f t="shared" si="12"/>
        <v>14.083333333333334</v>
      </c>
      <c r="E171" s="3">
        <v>170</v>
      </c>
      <c r="F171">
        <v>553</v>
      </c>
      <c r="G171" s="12">
        <f t="shared" si="13"/>
        <v>138.25</v>
      </c>
      <c r="H171">
        <f t="shared" si="14"/>
        <v>1659</v>
      </c>
      <c r="I171">
        <v>39.4</v>
      </c>
      <c r="J171">
        <f t="shared" si="15"/>
        <v>42.106598984771573</v>
      </c>
      <c r="K171">
        <f t="shared" si="18"/>
        <v>10.106598984771573</v>
      </c>
    </row>
    <row r="172" spans="1:11" x14ac:dyDescent="0.2">
      <c r="A172" s="1">
        <v>42831.590267939813</v>
      </c>
      <c r="B172">
        <v>1</v>
      </c>
      <c r="C172" s="2">
        <v>0.59027777777777779</v>
      </c>
      <c r="D172" s="18">
        <f t="shared" si="12"/>
        <v>14.166666666666668</v>
      </c>
      <c r="E172" s="3">
        <v>171</v>
      </c>
      <c r="F172">
        <v>538</v>
      </c>
      <c r="G172" s="12">
        <f t="shared" si="13"/>
        <v>134.5</v>
      </c>
      <c r="H172">
        <f t="shared" si="14"/>
        <v>1614</v>
      </c>
      <c r="I172">
        <v>38.200000000000003</v>
      </c>
      <c r="J172">
        <f t="shared" si="15"/>
        <v>42.251308900523554</v>
      </c>
      <c r="K172">
        <f t="shared" si="18"/>
        <v>10.251308900523554</v>
      </c>
    </row>
    <row r="173" spans="1:11" x14ac:dyDescent="0.2">
      <c r="A173" s="1">
        <v>42831.593740104166</v>
      </c>
      <c r="B173">
        <v>1</v>
      </c>
      <c r="C173" s="2">
        <v>0.59375</v>
      </c>
      <c r="D173" s="18">
        <f t="shared" si="12"/>
        <v>14.25</v>
      </c>
      <c r="E173" s="3">
        <v>172</v>
      </c>
      <c r="F173">
        <v>569</v>
      </c>
      <c r="G173" s="12">
        <f t="shared" si="13"/>
        <v>142.25</v>
      </c>
      <c r="H173">
        <f t="shared" si="14"/>
        <v>1707</v>
      </c>
      <c r="I173">
        <v>38.6</v>
      </c>
      <c r="J173">
        <f t="shared" si="15"/>
        <v>44.222797927461137</v>
      </c>
      <c r="K173">
        <f t="shared" si="18"/>
        <v>12.222797927461137</v>
      </c>
    </row>
    <row r="174" spans="1:11" x14ac:dyDescent="0.2">
      <c r="A174" s="1">
        <v>42831.59721226852</v>
      </c>
      <c r="B174">
        <v>1</v>
      </c>
      <c r="C174" s="2">
        <v>0.59722222222222221</v>
      </c>
      <c r="D174" s="18">
        <f t="shared" si="12"/>
        <v>14.333333333333332</v>
      </c>
      <c r="E174" s="3">
        <v>173</v>
      </c>
      <c r="F174">
        <v>570</v>
      </c>
      <c r="G174" s="12">
        <f t="shared" si="13"/>
        <v>142.5</v>
      </c>
      <c r="H174">
        <f t="shared" si="14"/>
        <v>1710</v>
      </c>
      <c r="I174">
        <v>36</v>
      </c>
      <c r="J174">
        <f t="shared" si="15"/>
        <v>47.5</v>
      </c>
      <c r="K174">
        <f t="shared" si="18"/>
        <v>15.5</v>
      </c>
    </row>
    <row r="175" spans="1:11" x14ac:dyDescent="0.2">
      <c r="A175" s="1">
        <v>42831.600684432873</v>
      </c>
      <c r="B175">
        <v>1</v>
      </c>
      <c r="C175" s="2">
        <v>0.60069444444444442</v>
      </c>
      <c r="D175" s="18">
        <f t="shared" si="12"/>
        <v>14.416666666666666</v>
      </c>
      <c r="E175" s="3">
        <v>174</v>
      </c>
      <c r="F175">
        <v>533</v>
      </c>
      <c r="G175" s="12">
        <f t="shared" si="13"/>
        <v>133.25</v>
      </c>
      <c r="H175">
        <f t="shared" si="14"/>
        <v>1599</v>
      </c>
      <c r="I175">
        <v>33.799999999999997</v>
      </c>
      <c r="J175">
        <f t="shared" si="15"/>
        <v>47.307692307692314</v>
      </c>
      <c r="K175">
        <f t="shared" si="18"/>
        <v>15.307692307692314</v>
      </c>
    </row>
    <row r="176" spans="1:11" x14ac:dyDescent="0.2">
      <c r="A176" s="1">
        <v>42831.604156597219</v>
      </c>
      <c r="B176">
        <v>1</v>
      </c>
      <c r="C176" s="2">
        <v>0.60416666666666663</v>
      </c>
      <c r="D176" s="18">
        <f t="shared" si="12"/>
        <v>14.5</v>
      </c>
      <c r="E176" s="3">
        <v>175</v>
      </c>
      <c r="F176">
        <v>534</v>
      </c>
      <c r="G176" s="12">
        <f t="shared" si="13"/>
        <v>133.5</v>
      </c>
      <c r="H176">
        <f t="shared" si="14"/>
        <v>1602</v>
      </c>
      <c r="I176">
        <v>34.4</v>
      </c>
      <c r="J176">
        <f t="shared" si="15"/>
        <v>46.569767441860471</v>
      </c>
      <c r="K176">
        <f t="shared" si="18"/>
        <v>14.569767441860471</v>
      </c>
    </row>
    <row r="177" spans="1:11" x14ac:dyDescent="0.2">
      <c r="A177" s="1">
        <v>42831.607628761572</v>
      </c>
      <c r="B177">
        <v>1</v>
      </c>
      <c r="C177" s="2">
        <v>0.60763888888888884</v>
      </c>
      <c r="D177" s="18">
        <f t="shared" si="12"/>
        <v>14.583333333333332</v>
      </c>
      <c r="E177" s="3">
        <v>176</v>
      </c>
      <c r="F177">
        <v>537</v>
      </c>
      <c r="G177" s="12">
        <f t="shared" si="13"/>
        <v>134.25</v>
      </c>
      <c r="H177">
        <f t="shared" si="14"/>
        <v>1611</v>
      </c>
      <c r="I177">
        <v>32.6</v>
      </c>
      <c r="J177">
        <f t="shared" si="15"/>
        <v>49.417177914110425</v>
      </c>
      <c r="K177">
        <f t="shared" si="18"/>
        <v>17.417177914110425</v>
      </c>
    </row>
    <row r="178" spans="1:11" x14ac:dyDescent="0.2">
      <c r="A178" s="1">
        <v>42831.611100925933</v>
      </c>
      <c r="B178">
        <v>1</v>
      </c>
      <c r="C178" s="2">
        <v>0.61111111111111116</v>
      </c>
      <c r="D178" s="18">
        <f t="shared" si="12"/>
        <v>14.666666666666668</v>
      </c>
      <c r="E178" s="3">
        <v>177</v>
      </c>
      <c r="F178">
        <v>554</v>
      </c>
      <c r="G178" s="12">
        <f t="shared" si="13"/>
        <v>138.5</v>
      </c>
      <c r="H178">
        <f t="shared" si="14"/>
        <v>1662</v>
      </c>
      <c r="I178">
        <v>33.700000000000003</v>
      </c>
      <c r="J178">
        <f t="shared" si="15"/>
        <v>49.317507418397625</v>
      </c>
      <c r="K178">
        <f t="shared" si="18"/>
        <v>17.317507418397625</v>
      </c>
    </row>
    <row r="179" spans="1:11" x14ac:dyDescent="0.2">
      <c r="A179" s="1">
        <v>42831.614573090279</v>
      </c>
      <c r="B179">
        <v>1</v>
      </c>
      <c r="C179" s="2">
        <v>0.61458333333333337</v>
      </c>
      <c r="D179" s="18">
        <f t="shared" si="12"/>
        <v>14.75</v>
      </c>
      <c r="E179" s="3">
        <v>178</v>
      </c>
      <c r="F179">
        <v>557</v>
      </c>
      <c r="G179" s="12">
        <f t="shared" si="13"/>
        <v>139.25</v>
      </c>
      <c r="H179">
        <f t="shared" si="14"/>
        <v>1671</v>
      </c>
      <c r="I179">
        <v>32</v>
      </c>
      <c r="J179">
        <f t="shared" si="15"/>
        <v>52.21875</v>
      </c>
      <c r="K179">
        <f t="shared" si="18"/>
        <v>20.21875</v>
      </c>
    </row>
    <row r="180" spans="1:11" x14ac:dyDescent="0.2">
      <c r="A180" s="1">
        <v>42831.618045254632</v>
      </c>
      <c r="B180">
        <v>1</v>
      </c>
      <c r="C180" s="2">
        <v>0.61805555555555558</v>
      </c>
      <c r="D180" s="18">
        <f t="shared" si="12"/>
        <v>14.833333333333334</v>
      </c>
      <c r="E180" s="3">
        <v>179</v>
      </c>
      <c r="F180">
        <v>523</v>
      </c>
      <c r="G180" s="12">
        <f t="shared" si="13"/>
        <v>130.75</v>
      </c>
      <c r="H180">
        <f t="shared" si="14"/>
        <v>1569</v>
      </c>
      <c r="I180">
        <v>30.4</v>
      </c>
      <c r="J180">
        <f t="shared" si="15"/>
        <v>51.611842105263158</v>
      </c>
      <c r="K180">
        <f t="shared" si="18"/>
        <v>19.611842105263158</v>
      </c>
    </row>
    <row r="181" spans="1:11" x14ac:dyDescent="0.2">
      <c r="A181" s="1">
        <v>42831.621517418978</v>
      </c>
      <c r="B181">
        <v>1</v>
      </c>
      <c r="C181" s="2">
        <v>0.62152777777777779</v>
      </c>
      <c r="D181" s="18">
        <f t="shared" si="12"/>
        <v>14.916666666666668</v>
      </c>
      <c r="E181" s="3">
        <v>180</v>
      </c>
      <c r="F181">
        <v>565</v>
      </c>
      <c r="G181" s="12">
        <f t="shared" si="13"/>
        <v>141.25</v>
      </c>
      <c r="H181">
        <f t="shared" si="14"/>
        <v>1695</v>
      </c>
      <c r="I181">
        <v>31.6</v>
      </c>
      <c r="J181">
        <f t="shared" si="15"/>
        <v>53.639240506329109</v>
      </c>
      <c r="K181">
        <f t="shared" si="18"/>
        <v>21.639240506329109</v>
      </c>
    </row>
    <row r="182" spans="1:11" x14ac:dyDescent="0.2">
      <c r="A182" s="1">
        <v>42831.624989583332</v>
      </c>
      <c r="B182">
        <v>1</v>
      </c>
      <c r="C182" s="2">
        <v>0.625</v>
      </c>
      <c r="D182" s="18">
        <f t="shared" si="12"/>
        <v>15</v>
      </c>
      <c r="E182" s="3">
        <v>181</v>
      </c>
      <c r="F182">
        <v>525</v>
      </c>
      <c r="G182" s="12">
        <f t="shared" si="13"/>
        <v>131.25</v>
      </c>
      <c r="H182">
        <f t="shared" si="14"/>
        <v>1575</v>
      </c>
      <c r="I182">
        <v>30.4</v>
      </c>
      <c r="J182">
        <f t="shared" si="15"/>
        <v>51.809210526315795</v>
      </c>
      <c r="K182">
        <f t="shared" si="18"/>
        <v>19.809210526315795</v>
      </c>
    </row>
    <row r="183" spans="1:11" x14ac:dyDescent="0.2">
      <c r="A183" s="1">
        <v>42831.628461747678</v>
      </c>
      <c r="B183">
        <v>1</v>
      </c>
      <c r="C183" s="2">
        <v>0.62847222222222221</v>
      </c>
      <c r="D183" s="18">
        <f t="shared" si="12"/>
        <v>15.083333333333332</v>
      </c>
      <c r="E183" s="3">
        <v>182</v>
      </c>
      <c r="F183">
        <v>523</v>
      </c>
      <c r="G183" s="12">
        <f t="shared" si="13"/>
        <v>130.75</v>
      </c>
      <c r="H183">
        <f t="shared" si="14"/>
        <v>1569</v>
      </c>
      <c r="I183">
        <v>32</v>
      </c>
      <c r="J183">
        <f t="shared" si="15"/>
        <v>49.03125</v>
      </c>
      <c r="K183">
        <f t="shared" si="18"/>
        <v>17.03125</v>
      </c>
    </row>
    <row r="184" spans="1:11" x14ac:dyDescent="0.2">
      <c r="A184" s="1">
        <v>42831.631933912038</v>
      </c>
      <c r="B184">
        <v>1</v>
      </c>
      <c r="C184" s="2">
        <v>0.63194444444444442</v>
      </c>
      <c r="D184" s="18">
        <f t="shared" si="12"/>
        <v>15.166666666666666</v>
      </c>
      <c r="E184" s="3">
        <v>183</v>
      </c>
      <c r="F184">
        <v>534</v>
      </c>
      <c r="G184" s="12">
        <f t="shared" si="13"/>
        <v>133.5</v>
      </c>
      <c r="H184">
        <f t="shared" si="14"/>
        <v>1602</v>
      </c>
      <c r="I184">
        <v>33.700000000000003</v>
      </c>
      <c r="J184">
        <f t="shared" si="15"/>
        <v>47.537091988130562</v>
      </c>
      <c r="K184">
        <f t="shared" si="18"/>
        <v>15.537091988130562</v>
      </c>
    </row>
    <row r="185" spans="1:11" x14ac:dyDescent="0.2">
      <c r="A185" s="1">
        <v>42831.635406076392</v>
      </c>
      <c r="B185">
        <v>1</v>
      </c>
      <c r="C185" s="2">
        <v>0.63541666666666663</v>
      </c>
      <c r="D185" s="18">
        <f t="shared" si="12"/>
        <v>15.25</v>
      </c>
      <c r="E185" s="3">
        <v>184</v>
      </c>
      <c r="F185">
        <v>539</v>
      </c>
      <c r="G185" s="12">
        <f t="shared" si="13"/>
        <v>134.75</v>
      </c>
      <c r="H185">
        <f t="shared" si="14"/>
        <v>1617</v>
      </c>
      <c r="I185">
        <v>32.4</v>
      </c>
      <c r="J185">
        <f t="shared" si="15"/>
        <v>49.907407407407412</v>
      </c>
      <c r="K185">
        <f t="shared" si="18"/>
        <v>17.907407407407412</v>
      </c>
    </row>
    <row r="186" spans="1:11" x14ac:dyDescent="0.2">
      <c r="A186" s="1">
        <v>42831.638878240738</v>
      </c>
      <c r="B186">
        <v>1</v>
      </c>
      <c r="C186" s="2">
        <v>0.63888888888888884</v>
      </c>
      <c r="D186" s="18">
        <f t="shared" si="12"/>
        <v>15.333333333333332</v>
      </c>
      <c r="E186" s="3">
        <v>185</v>
      </c>
      <c r="F186">
        <v>522</v>
      </c>
      <c r="G186" s="12">
        <f t="shared" si="13"/>
        <v>130.5</v>
      </c>
      <c r="H186">
        <f t="shared" si="14"/>
        <v>1566</v>
      </c>
      <c r="I186">
        <v>29.3</v>
      </c>
      <c r="J186">
        <f t="shared" si="15"/>
        <v>53.447098976109217</v>
      </c>
      <c r="K186">
        <f t="shared" si="18"/>
        <v>21.447098976109217</v>
      </c>
    </row>
    <row r="187" spans="1:11" x14ac:dyDescent="0.2">
      <c r="A187" s="1">
        <v>42831.642350405091</v>
      </c>
      <c r="B187">
        <v>1</v>
      </c>
      <c r="C187" s="2">
        <v>0.64236111111111116</v>
      </c>
      <c r="D187" s="18">
        <f t="shared" si="12"/>
        <v>15.416666666666668</v>
      </c>
      <c r="E187" s="3">
        <v>186</v>
      </c>
      <c r="F187">
        <v>521</v>
      </c>
      <c r="G187" s="12">
        <f t="shared" si="13"/>
        <v>130.25</v>
      </c>
      <c r="H187">
        <f t="shared" si="14"/>
        <v>1563</v>
      </c>
      <c r="I187">
        <v>30</v>
      </c>
      <c r="J187">
        <f t="shared" si="15"/>
        <v>52.1</v>
      </c>
      <c r="K187">
        <f t="shared" si="18"/>
        <v>20.100000000000001</v>
      </c>
    </row>
    <row r="188" spans="1:11" x14ac:dyDescent="0.2">
      <c r="A188" s="1">
        <v>42831.645822569437</v>
      </c>
      <c r="B188">
        <v>1</v>
      </c>
      <c r="C188" s="2">
        <v>0.64583333333333337</v>
      </c>
      <c r="D188" s="18">
        <f t="shared" si="12"/>
        <v>15.5</v>
      </c>
      <c r="E188" s="3">
        <v>187</v>
      </c>
      <c r="F188">
        <v>526</v>
      </c>
      <c r="G188" s="12">
        <f t="shared" si="13"/>
        <v>131.5</v>
      </c>
      <c r="H188">
        <f t="shared" si="14"/>
        <v>1578</v>
      </c>
      <c r="I188">
        <v>30.1</v>
      </c>
      <c r="J188">
        <f t="shared" si="15"/>
        <v>52.425249169435212</v>
      </c>
      <c r="K188">
        <f t="shared" si="18"/>
        <v>20.425249169435212</v>
      </c>
    </row>
    <row r="189" spans="1:11" x14ac:dyDescent="0.2">
      <c r="A189" s="1">
        <v>42831.649294733797</v>
      </c>
      <c r="B189">
        <v>1</v>
      </c>
      <c r="C189" s="2">
        <v>0.64930555555555558</v>
      </c>
      <c r="D189" s="18">
        <f t="shared" si="12"/>
        <v>15.583333333333334</v>
      </c>
      <c r="E189" s="3">
        <v>188</v>
      </c>
      <c r="F189">
        <v>540</v>
      </c>
      <c r="G189" s="12">
        <f t="shared" si="13"/>
        <v>135</v>
      </c>
      <c r="H189">
        <f t="shared" si="14"/>
        <v>1620</v>
      </c>
      <c r="I189">
        <v>32.1</v>
      </c>
      <c r="J189">
        <f t="shared" si="15"/>
        <v>50.467289719626166</v>
      </c>
      <c r="K189">
        <f t="shared" si="18"/>
        <v>18.467289719626166</v>
      </c>
    </row>
    <row r="190" spans="1:11" x14ac:dyDescent="0.2">
      <c r="A190" s="1">
        <v>42831.652766898151</v>
      </c>
      <c r="B190">
        <v>1</v>
      </c>
      <c r="C190" s="2">
        <v>0.65277777777777779</v>
      </c>
      <c r="D190" s="18">
        <f t="shared" si="12"/>
        <v>15.666666666666668</v>
      </c>
      <c r="E190" s="3">
        <v>189</v>
      </c>
      <c r="F190">
        <v>487</v>
      </c>
      <c r="G190" s="12">
        <f t="shared" si="13"/>
        <v>121.75</v>
      </c>
      <c r="H190">
        <f t="shared" si="14"/>
        <v>1461</v>
      </c>
      <c r="I190">
        <v>28.9</v>
      </c>
      <c r="J190">
        <f t="shared" si="15"/>
        <v>50.553633217993081</v>
      </c>
      <c r="K190">
        <f t="shared" si="18"/>
        <v>18.553633217993081</v>
      </c>
    </row>
    <row r="191" spans="1:11" x14ac:dyDescent="0.2">
      <c r="A191" s="1">
        <v>42831.656239062497</v>
      </c>
      <c r="B191">
        <v>1</v>
      </c>
      <c r="C191" s="2">
        <v>0.65625</v>
      </c>
      <c r="D191" s="18">
        <f t="shared" si="12"/>
        <v>15.75</v>
      </c>
      <c r="E191" s="3">
        <v>190</v>
      </c>
      <c r="F191">
        <v>459</v>
      </c>
      <c r="G191" s="12">
        <f t="shared" si="13"/>
        <v>114.75</v>
      </c>
      <c r="H191">
        <f t="shared" si="14"/>
        <v>1377</v>
      </c>
      <c r="I191">
        <v>26.3</v>
      </c>
      <c r="J191">
        <f t="shared" si="15"/>
        <v>52.357414448669203</v>
      </c>
      <c r="K191">
        <f t="shared" si="18"/>
        <v>20.357414448669203</v>
      </c>
    </row>
    <row r="192" spans="1:11" x14ac:dyDescent="0.2">
      <c r="A192" s="1">
        <v>42831.65971122685</v>
      </c>
      <c r="B192">
        <v>1</v>
      </c>
      <c r="C192" s="4">
        <v>0.65972222222222221</v>
      </c>
      <c r="D192" s="18">
        <f t="shared" si="12"/>
        <v>15.833333333333332</v>
      </c>
      <c r="E192" s="5">
        <v>191</v>
      </c>
      <c r="F192">
        <v>549</v>
      </c>
      <c r="G192" s="12">
        <f t="shared" si="13"/>
        <v>137.25</v>
      </c>
      <c r="H192">
        <f t="shared" si="14"/>
        <v>1647</v>
      </c>
      <c r="I192">
        <v>31.3</v>
      </c>
      <c r="J192">
        <f t="shared" si="15"/>
        <v>52.619808306709267</v>
      </c>
      <c r="K192">
        <f t="shared" si="18"/>
        <v>20.619808306709267</v>
      </c>
    </row>
    <row r="193" spans="1:11" x14ac:dyDescent="0.2">
      <c r="A193" s="1">
        <v>42831.663183391203</v>
      </c>
      <c r="B193">
        <v>1</v>
      </c>
      <c r="C193" s="2">
        <v>0.66319444444444442</v>
      </c>
      <c r="D193" s="18">
        <f t="shared" si="12"/>
        <v>15.916666666666666</v>
      </c>
      <c r="E193" s="3">
        <v>192</v>
      </c>
      <c r="F193">
        <v>533</v>
      </c>
      <c r="G193" s="12">
        <f t="shared" si="13"/>
        <v>133.25</v>
      </c>
      <c r="H193">
        <f t="shared" si="14"/>
        <v>1599</v>
      </c>
      <c r="I193">
        <v>30.8</v>
      </c>
      <c r="J193">
        <f t="shared" si="15"/>
        <v>51.915584415584412</v>
      </c>
      <c r="K193">
        <f t="shared" si="18"/>
        <v>19.915584415584412</v>
      </c>
    </row>
    <row r="194" spans="1:11" x14ac:dyDescent="0.2">
      <c r="A194" s="1">
        <v>42831.666655555557</v>
      </c>
      <c r="B194">
        <v>1</v>
      </c>
      <c r="C194" s="2">
        <v>0.66666666666666663</v>
      </c>
      <c r="D194" s="18">
        <f t="shared" ref="D194:D257" si="19">C194*24</f>
        <v>16</v>
      </c>
      <c r="E194" s="3">
        <v>193</v>
      </c>
      <c r="F194">
        <v>602</v>
      </c>
      <c r="G194" s="12">
        <f t="shared" ref="G194:G257" si="20">F194/4</f>
        <v>150.5</v>
      </c>
      <c r="H194">
        <f t="shared" ref="H194:H257" si="21">G194*12</f>
        <v>1806</v>
      </c>
      <c r="I194">
        <v>36</v>
      </c>
      <c r="J194">
        <f t="shared" ref="J194:J257" si="22">H194/I194</f>
        <v>50.166666666666664</v>
      </c>
      <c r="K194">
        <f t="shared" si="18"/>
        <v>18.166666666666664</v>
      </c>
    </row>
    <row r="195" spans="1:11" x14ac:dyDescent="0.2">
      <c r="A195" s="1">
        <v>42831.67012771991</v>
      </c>
      <c r="B195">
        <v>1</v>
      </c>
      <c r="C195" s="2">
        <v>0.67013888888888884</v>
      </c>
      <c r="D195" s="18">
        <f t="shared" si="19"/>
        <v>16.083333333333332</v>
      </c>
      <c r="E195" s="3">
        <v>194</v>
      </c>
      <c r="F195">
        <v>528</v>
      </c>
      <c r="G195" s="12">
        <f t="shared" si="20"/>
        <v>132</v>
      </c>
      <c r="H195">
        <f t="shared" si="21"/>
        <v>1584</v>
      </c>
      <c r="I195">
        <v>32.700000000000003</v>
      </c>
      <c r="J195">
        <f t="shared" si="22"/>
        <v>48.440366972477058</v>
      </c>
      <c r="K195">
        <f t="shared" si="18"/>
        <v>16.440366972477058</v>
      </c>
    </row>
    <row r="196" spans="1:11" x14ac:dyDescent="0.2">
      <c r="A196" s="1">
        <v>42831.673599884263</v>
      </c>
      <c r="B196">
        <v>1</v>
      </c>
      <c r="C196" s="2">
        <v>0.67361111111111116</v>
      </c>
      <c r="D196" s="18">
        <f t="shared" si="19"/>
        <v>16.166666666666668</v>
      </c>
      <c r="E196" s="3">
        <v>195</v>
      </c>
      <c r="F196">
        <v>538</v>
      </c>
      <c r="G196" s="12">
        <f t="shared" si="20"/>
        <v>134.5</v>
      </c>
      <c r="H196">
        <f t="shared" si="21"/>
        <v>1614</v>
      </c>
      <c r="I196">
        <v>33.9</v>
      </c>
      <c r="J196">
        <f t="shared" si="22"/>
        <v>47.610619469026553</v>
      </c>
      <c r="K196">
        <f t="shared" si="18"/>
        <v>15.610619469026553</v>
      </c>
    </row>
    <row r="197" spans="1:11" x14ac:dyDescent="0.2">
      <c r="A197" s="1">
        <v>42831.677072048609</v>
      </c>
      <c r="B197">
        <v>1</v>
      </c>
      <c r="C197" s="14">
        <v>0.67708333333333337</v>
      </c>
      <c r="D197" s="18">
        <f t="shared" si="19"/>
        <v>16.25</v>
      </c>
      <c r="E197" s="15">
        <v>196</v>
      </c>
      <c r="F197" s="16">
        <v>420</v>
      </c>
      <c r="G197" s="17">
        <f t="shared" si="20"/>
        <v>105</v>
      </c>
      <c r="H197">
        <f t="shared" si="21"/>
        <v>1260</v>
      </c>
      <c r="I197">
        <v>26</v>
      </c>
      <c r="J197">
        <f t="shared" si="22"/>
        <v>48.46153846153846</v>
      </c>
      <c r="K197">
        <f t="shared" si="18"/>
        <v>16.46153846153846</v>
      </c>
    </row>
    <row r="198" spans="1:11" x14ac:dyDescent="0.2">
      <c r="A198" s="1">
        <v>42831.680544212963</v>
      </c>
      <c r="B198">
        <v>1</v>
      </c>
      <c r="C198" s="2">
        <v>0.68055555555555558</v>
      </c>
      <c r="D198" s="18">
        <f t="shared" si="19"/>
        <v>16.333333333333336</v>
      </c>
      <c r="E198" s="3">
        <v>197</v>
      </c>
      <c r="F198">
        <v>445</v>
      </c>
      <c r="G198" s="12">
        <f t="shared" si="20"/>
        <v>111.25</v>
      </c>
      <c r="H198">
        <f t="shared" si="21"/>
        <v>1335</v>
      </c>
      <c r="I198">
        <v>23.5</v>
      </c>
      <c r="J198">
        <f t="shared" si="22"/>
        <v>56.808510638297875</v>
      </c>
      <c r="K198">
        <f t="shared" si="18"/>
        <v>24.808510638297875</v>
      </c>
    </row>
    <row r="199" spans="1:11" x14ac:dyDescent="0.2">
      <c r="A199" s="1">
        <v>42831.684016377323</v>
      </c>
      <c r="B199">
        <v>1</v>
      </c>
      <c r="C199" s="2">
        <v>0.68402777777777779</v>
      </c>
      <c r="D199" s="18">
        <f t="shared" si="19"/>
        <v>16.416666666666668</v>
      </c>
      <c r="E199" s="3">
        <v>198</v>
      </c>
      <c r="F199">
        <v>496</v>
      </c>
      <c r="G199" s="12">
        <f t="shared" si="20"/>
        <v>124</v>
      </c>
      <c r="H199">
        <f t="shared" si="21"/>
        <v>1488</v>
      </c>
      <c r="I199">
        <v>24.2</v>
      </c>
      <c r="J199">
        <f t="shared" si="22"/>
        <v>61.487603305785129</v>
      </c>
      <c r="K199">
        <f t="shared" ref="K199:K230" si="23">MAX(0,J199-32)</f>
        <v>29.487603305785129</v>
      </c>
    </row>
    <row r="200" spans="1:11" x14ac:dyDescent="0.2">
      <c r="A200" s="1">
        <v>42831.687488541669</v>
      </c>
      <c r="B200">
        <v>1</v>
      </c>
      <c r="C200" s="2">
        <v>0.6875</v>
      </c>
      <c r="D200" s="18">
        <f t="shared" si="19"/>
        <v>16.5</v>
      </c>
      <c r="E200" s="3">
        <v>199</v>
      </c>
      <c r="F200">
        <v>506</v>
      </c>
      <c r="G200" s="12">
        <f t="shared" si="20"/>
        <v>126.5</v>
      </c>
      <c r="H200">
        <f t="shared" si="21"/>
        <v>1518</v>
      </c>
      <c r="I200">
        <v>26.2</v>
      </c>
      <c r="J200">
        <f t="shared" si="22"/>
        <v>57.938931297709928</v>
      </c>
      <c r="K200">
        <f t="shared" si="23"/>
        <v>25.938931297709928</v>
      </c>
    </row>
    <row r="201" spans="1:11" x14ac:dyDescent="0.2">
      <c r="A201" s="1">
        <v>42831.690960706022</v>
      </c>
      <c r="B201">
        <v>1</v>
      </c>
      <c r="C201" s="2">
        <v>0.69097222222222221</v>
      </c>
      <c r="D201" s="18">
        <f t="shared" si="19"/>
        <v>16.583333333333332</v>
      </c>
      <c r="E201" s="3">
        <v>200</v>
      </c>
      <c r="F201">
        <v>529</v>
      </c>
      <c r="G201" s="12">
        <f t="shared" si="20"/>
        <v>132.25</v>
      </c>
      <c r="H201">
        <f t="shared" si="21"/>
        <v>1587</v>
      </c>
      <c r="I201">
        <v>27.4</v>
      </c>
      <c r="J201">
        <f t="shared" si="22"/>
        <v>57.919708029197082</v>
      </c>
      <c r="K201">
        <f t="shared" si="23"/>
        <v>25.919708029197082</v>
      </c>
    </row>
    <row r="202" spans="1:11" x14ac:dyDescent="0.2">
      <c r="A202" s="1">
        <v>42831.694432870368</v>
      </c>
      <c r="B202">
        <v>1</v>
      </c>
      <c r="C202" s="2">
        <v>0.69444444444444442</v>
      </c>
      <c r="D202" s="18">
        <f t="shared" si="19"/>
        <v>16.666666666666664</v>
      </c>
      <c r="E202" s="3">
        <v>201</v>
      </c>
      <c r="F202">
        <v>414</v>
      </c>
      <c r="G202" s="12">
        <f t="shared" si="20"/>
        <v>103.5</v>
      </c>
      <c r="H202">
        <f t="shared" si="21"/>
        <v>1242</v>
      </c>
      <c r="I202">
        <v>21.7</v>
      </c>
      <c r="J202">
        <f t="shared" si="22"/>
        <v>57.235023041474655</v>
      </c>
      <c r="K202">
        <f t="shared" si="23"/>
        <v>25.235023041474655</v>
      </c>
    </row>
    <row r="203" spans="1:11" x14ac:dyDescent="0.2">
      <c r="A203" s="1">
        <v>42831.697905034722</v>
      </c>
      <c r="B203">
        <v>1</v>
      </c>
      <c r="C203" s="2">
        <v>0.69791666666666663</v>
      </c>
      <c r="D203" s="18">
        <f t="shared" si="19"/>
        <v>16.75</v>
      </c>
      <c r="E203" s="3">
        <v>202</v>
      </c>
      <c r="F203">
        <v>495</v>
      </c>
      <c r="G203" s="12">
        <f t="shared" si="20"/>
        <v>123.75</v>
      </c>
      <c r="H203">
        <f t="shared" si="21"/>
        <v>1485</v>
      </c>
      <c r="I203">
        <v>23.9</v>
      </c>
      <c r="J203">
        <f t="shared" si="22"/>
        <v>62.133891213389127</v>
      </c>
      <c r="K203">
        <f t="shared" si="23"/>
        <v>30.133891213389127</v>
      </c>
    </row>
    <row r="204" spans="1:11" x14ac:dyDescent="0.2">
      <c r="A204" s="1">
        <v>42831.701377199082</v>
      </c>
      <c r="B204">
        <v>1</v>
      </c>
      <c r="C204" s="2">
        <v>0.70138888888888884</v>
      </c>
      <c r="D204" s="18">
        <f t="shared" si="19"/>
        <v>16.833333333333332</v>
      </c>
      <c r="E204" s="3">
        <v>203</v>
      </c>
      <c r="F204">
        <v>463</v>
      </c>
      <c r="G204" s="12">
        <f t="shared" si="20"/>
        <v>115.75</v>
      </c>
      <c r="H204">
        <f t="shared" si="21"/>
        <v>1389</v>
      </c>
      <c r="I204">
        <v>24.7</v>
      </c>
      <c r="J204">
        <f t="shared" si="22"/>
        <v>56.234817813765183</v>
      </c>
      <c r="K204">
        <f t="shared" si="23"/>
        <v>24.234817813765183</v>
      </c>
    </row>
    <row r="205" spans="1:11" x14ac:dyDescent="0.2">
      <c r="A205" s="1">
        <v>42831.704849363428</v>
      </c>
      <c r="B205">
        <v>1</v>
      </c>
      <c r="C205" s="2">
        <v>0.70486111111111116</v>
      </c>
      <c r="D205" s="18">
        <f t="shared" si="19"/>
        <v>16.916666666666668</v>
      </c>
      <c r="E205" s="3">
        <v>204</v>
      </c>
      <c r="F205">
        <v>520</v>
      </c>
      <c r="G205" s="12">
        <f t="shared" si="20"/>
        <v>130</v>
      </c>
      <c r="H205">
        <f t="shared" si="21"/>
        <v>1560</v>
      </c>
      <c r="I205">
        <v>29.5</v>
      </c>
      <c r="J205">
        <f t="shared" si="22"/>
        <v>52.881355932203391</v>
      </c>
      <c r="K205">
        <f t="shared" si="23"/>
        <v>20.881355932203391</v>
      </c>
    </row>
    <row r="206" spans="1:11" x14ac:dyDescent="0.2">
      <c r="A206" s="1">
        <v>42831.708321527767</v>
      </c>
      <c r="B206">
        <v>1</v>
      </c>
      <c r="C206" s="2">
        <v>0.70833333333333337</v>
      </c>
      <c r="D206" s="18">
        <f t="shared" si="19"/>
        <v>17</v>
      </c>
      <c r="E206" s="3">
        <v>205</v>
      </c>
      <c r="F206">
        <v>491</v>
      </c>
      <c r="G206" s="12">
        <f t="shared" si="20"/>
        <v>122.75</v>
      </c>
      <c r="H206">
        <f t="shared" si="21"/>
        <v>1473</v>
      </c>
      <c r="I206">
        <v>26.4</v>
      </c>
      <c r="J206">
        <f t="shared" si="22"/>
        <v>55.795454545454547</v>
      </c>
      <c r="K206">
        <f t="shared" si="23"/>
        <v>23.795454545454547</v>
      </c>
    </row>
    <row r="207" spans="1:11" x14ac:dyDescent="0.2">
      <c r="A207" s="1">
        <v>42831.711793692128</v>
      </c>
      <c r="B207">
        <v>1</v>
      </c>
      <c r="C207" s="2">
        <v>0.71180555555555558</v>
      </c>
      <c r="D207" s="18">
        <f t="shared" si="19"/>
        <v>17.083333333333336</v>
      </c>
      <c r="E207" s="3">
        <v>206</v>
      </c>
      <c r="F207">
        <v>469</v>
      </c>
      <c r="G207" s="12">
        <f t="shared" si="20"/>
        <v>117.25</v>
      </c>
      <c r="H207">
        <f t="shared" si="21"/>
        <v>1407</v>
      </c>
      <c r="I207">
        <v>23.8</v>
      </c>
      <c r="J207">
        <f t="shared" si="22"/>
        <v>59.117647058823529</v>
      </c>
      <c r="K207">
        <f t="shared" si="23"/>
        <v>27.117647058823529</v>
      </c>
    </row>
    <row r="208" spans="1:11" x14ac:dyDescent="0.2">
      <c r="A208" s="1">
        <v>42831.715265856481</v>
      </c>
      <c r="B208">
        <v>1</v>
      </c>
      <c r="C208" s="2">
        <v>0.71527777777777779</v>
      </c>
      <c r="D208" s="18">
        <f t="shared" si="19"/>
        <v>17.166666666666668</v>
      </c>
      <c r="E208" s="3">
        <v>207</v>
      </c>
      <c r="F208">
        <v>421</v>
      </c>
      <c r="G208" s="12">
        <f t="shared" si="20"/>
        <v>105.25</v>
      </c>
      <c r="H208">
        <f t="shared" si="21"/>
        <v>1263</v>
      </c>
      <c r="I208">
        <v>21</v>
      </c>
      <c r="J208">
        <f t="shared" si="22"/>
        <v>60.142857142857146</v>
      </c>
      <c r="K208">
        <f t="shared" si="23"/>
        <v>28.142857142857146</v>
      </c>
    </row>
    <row r="209" spans="1:11" x14ac:dyDescent="0.2">
      <c r="A209" s="1">
        <v>42831.718738020827</v>
      </c>
      <c r="B209">
        <v>1</v>
      </c>
      <c r="C209" s="2">
        <v>0.71875</v>
      </c>
      <c r="D209" s="18">
        <f t="shared" si="19"/>
        <v>17.25</v>
      </c>
      <c r="E209" s="3">
        <v>208</v>
      </c>
      <c r="F209">
        <v>493</v>
      </c>
      <c r="G209" s="12">
        <f t="shared" si="20"/>
        <v>123.25</v>
      </c>
      <c r="H209">
        <f t="shared" si="21"/>
        <v>1479</v>
      </c>
      <c r="I209">
        <v>24.7</v>
      </c>
      <c r="J209">
        <f t="shared" si="22"/>
        <v>59.878542510121456</v>
      </c>
      <c r="K209">
        <f t="shared" si="23"/>
        <v>27.878542510121456</v>
      </c>
    </row>
    <row r="210" spans="1:11" x14ac:dyDescent="0.2">
      <c r="A210" s="1">
        <v>42831.722210185188</v>
      </c>
      <c r="B210">
        <v>1</v>
      </c>
      <c r="C210" s="2">
        <v>0.72222222222222221</v>
      </c>
      <c r="D210" s="18">
        <f t="shared" si="19"/>
        <v>17.333333333333332</v>
      </c>
      <c r="E210" s="3">
        <v>209</v>
      </c>
      <c r="F210">
        <v>508</v>
      </c>
      <c r="G210" s="12">
        <f t="shared" si="20"/>
        <v>127</v>
      </c>
      <c r="H210">
        <f t="shared" si="21"/>
        <v>1524</v>
      </c>
      <c r="I210">
        <v>24.9</v>
      </c>
      <c r="J210">
        <f t="shared" si="22"/>
        <v>61.204819277108435</v>
      </c>
      <c r="K210">
        <f t="shared" si="23"/>
        <v>29.204819277108435</v>
      </c>
    </row>
    <row r="211" spans="1:11" x14ac:dyDescent="0.2">
      <c r="A211" s="1">
        <v>42831.725682349534</v>
      </c>
      <c r="B211">
        <v>1</v>
      </c>
      <c r="C211" s="2">
        <v>0.72569444444444442</v>
      </c>
      <c r="D211" s="18">
        <f t="shared" si="19"/>
        <v>17.416666666666664</v>
      </c>
      <c r="E211" s="3">
        <v>210</v>
      </c>
      <c r="F211">
        <v>508</v>
      </c>
      <c r="G211" s="12">
        <f t="shared" si="20"/>
        <v>127</v>
      </c>
      <c r="H211">
        <f t="shared" si="21"/>
        <v>1524</v>
      </c>
      <c r="I211">
        <v>29.3</v>
      </c>
      <c r="J211">
        <f t="shared" si="22"/>
        <v>52.013651877133107</v>
      </c>
      <c r="K211">
        <f t="shared" si="23"/>
        <v>20.013651877133107</v>
      </c>
    </row>
    <row r="212" spans="1:11" x14ac:dyDescent="0.2">
      <c r="A212" s="1">
        <v>42831.729154513887</v>
      </c>
      <c r="B212">
        <v>1</v>
      </c>
      <c r="C212" s="2">
        <v>0.72916666666666663</v>
      </c>
      <c r="D212" s="18">
        <f t="shared" si="19"/>
        <v>17.5</v>
      </c>
      <c r="E212" s="3">
        <v>211</v>
      </c>
      <c r="F212">
        <v>474</v>
      </c>
      <c r="G212" s="12">
        <f t="shared" si="20"/>
        <v>118.5</v>
      </c>
      <c r="H212">
        <f t="shared" si="21"/>
        <v>1422</v>
      </c>
      <c r="I212">
        <v>26.8</v>
      </c>
      <c r="J212">
        <f t="shared" si="22"/>
        <v>53.059701492537314</v>
      </c>
      <c r="K212">
        <f t="shared" si="23"/>
        <v>21.059701492537314</v>
      </c>
    </row>
    <row r="213" spans="1:11" x14ac:dyDescent="0.2">
      <c r="A213" s="1">
        <v>42831.73262667824</v>
      </c>
      <c r="B213">
        <v>1</v>
      </c>
      <c r="C213" s="2">
        <v>0.73263888888888884</v>
      </c>
      <c r="D213" s="18">
        <f t="shared" si="19"/>
        <v>17.583333333333332</v>
      </c>
      <c r="E213" s="3">
        <v>212</v>
      </c>
      <c r="F213">
        <v>424</v>
      </c>
      <c r="G213" s="12">
        <f t="shared" si="20"/>
        <v>106</v>
      </c>
      <c r="H213">
        <f t="shared" si="21"/>
        <v>1272</v>
      </c>
      <c r="I213">
        <v>22.3</v>
      </c>
      <c r="J213">
        <f t="shared" si="22"/>
        <v>57.040358744394617</v>
      </c>
      <c r="K213">
        <f t="shared" si="23"/>
        <v>25.040358744394617</v>
      </c>
    </row>
    <row r="214" spans="1:11" x14ac:dyDescent="0.2">
      <c r="A214" s="1">
        <v>42831.736098842593</v>
      </c>
      <c r="B214">
        <v>1</v>
      </c>
      <c r="C214" s="2">
        <v>0.73611111111111116</v>
      </c>
      <c r="D214" s="18">
        <f t="shared" si="19"/>
        <v>17.666666666666668</v>
      </c>
      <c r="E214" s="3">
        <v>213</v>
      </c>
      <c r="F214">
        <v>512</v>
      </c>
      <c r="G214" s="12">
        <f t="shared" si="20"/>
        <v>128</v>
      </c>
      <c r="H214">
        <f t="shared" si="21"/>
        <v>1536</v>
      </c>
      <c r="I214">
        <v>25.8</v>
      </c>
      <c r="J214">
        <f t="shared" si="22"/>
        <v>59.534883720930232</v>
      </c>
      <c r="K214">
        <f t="shared" si="23"/>
        <v>27.534883720930232</v>
      </c>
    </row>
    <row r="215" spans="1:11" x14ac:dyDescent="0.2">
      <c r="A215" s="1">
        <v>42831.739571006947</v>
      </c>
      <c r="B215">
        <v>1</v>
      </c>
      <c r="C215" s="2">
        <v>0.73958333333333337</v>
      </c>
      <c r="D215" s="18">
        <f t="shared" si="19"/>
        <v>17.75</v>
      </c>
      <c r="E215" s="3">
        <v>214</v>
      </c>
      <c r="F215">
        <v>535</v>
      </c>
      <c r="G215" s="12">
        <f t="shared" si="20"/>
        <v>133.75</v>
      </c>
      <c r="H215">
        <f t="shared" si="21"/>
        <v>1605</v>
      </c>
      <c r="I215">
        <v>31.1</v>
      </c>
      <c r="J215">
        <f t="shared" si="22"/>
        <v>51.60771704180064</v>
      </c>
      <c r="K215">
        <f t="shared" si="23"/>
        <v>19.60771704180064</v>
      </c>
    </row>
    <row r="216" spans="1:11" x14ac:dyDescent="0.2">
      <c r="A216" s="1">
        <v>42831.743043171293</v>
      </c>
      <c r="B216">
        <v>1</v>
      </c>
      <c r="C216" s="2">
        <v>0.74305555555555558</v>
      </c>
      <c r="D216" s="18">
        <f t="shared" si="19"/>
        <v>17.833333333333336</v>
      </c>
      <c r="E216" s="3">
        <v>215</v>
      </c>
      <c r="F216">
        <v>514</v>
      </c>
      <c r="G216" s="12">
        <f t="shared" si="20"/>
        <v>128.5</v>
      </c>
      <c r="H216">
        <f t="shared" si="21"/>
        <v>1542</v>
      </c>
      <c r="I216">
        <v>30.1</v>
      </c>
      <c r="J216">
        <f t="shared" si="22"/>
        <v>51.229235880398669</v>
      </c>
      <c r="K216">
        <f t="shared" si="23"/>
        <v>19.229235880398669</v>
      </c>
    </row>
    <row r="217" spans="1:11" x14ac:dyDescent="0.2">
      <c r="A217" s="1">
        <v>42831.746515335653</v>
      </c>
      <c r="B217">
        <v>1</v>
      </c>
      <c r="C217" s="2">
        <v>0.74652777777777779</v>
      </c>
      <c r="D217" s="18">
        <f t="shared" si="19"/>
        <v>17.916666666666668</v>
      </c>
      <c r="E217" s="3">
        <v>216</v>
      </c>
      <c r="F217">
        <v>508</v>
      </c>
      <c r="G217" s="12">
        <f t="shared" si="20"/>
        <v>127</v>
      </c>
      <c r="H217">
        <f t="shared" si="21"/>
        <v>1524</v>
      </c>
      <c r="I217">
        <v>28.9</v>
      </c>
      <c r="J217">
        <f t="shared" si="22"/>
        <v>52.733564013840834</v>
      </c>
      <c r="K217">
        <f t="shared" si="23"/>
        <v>20.733564013840834</v>
      </c>
    </row>
    <row r="218" spans="1:11" x14ac:dyDescent="0.2">
      <c r="A218" s="1">
        <v>42831.749987499999</v>
      </c>
      <c r="B218">
        <v>1</v>
      </c>
      <c r="C218" s="2">
        <v>0.75</v>
      </c>
      <c r="D218" s="18">
        <f t="shared" si="19"/>
        <v>18</v>
      </c>
      <c r="E218" s="3">
        <v>217</v>
      </c>
      <c r="F218">
        <v>396</v>
      </c>
      <c r="G218" s="12">
        <f t="shared" si="20"/>
        <v>99</v>
      </c>
      <c r="H218">
        <f t="shared" si="21"/>
        <v>1188</v>
      </c>
      <c r="I218">
        <v>21.6</v>
      </c>
      <c r="J218">
        <f t="shared" si="22"/>
        <v>54.999999999999993</v>
      </c>
      <c r="K218">
        <f t="shared" si="23"/>
        <v>22.999999999999993</v>
      </c>
    </row>
    <row r="219" spans="1:11" x14ac:dyDescent="0.2">
      <c r="A219" s="1">
        <v>42831.753459664353</v>
      </c>
      <c r="B219">
        <v>1</v>
      </c>
      <c r="C219" s="6">
        <v>0.75347222222222221</v>
      </c>
      <c r="D219" s="18">
        <f t="shared" si="19"/>
        <v>18.083333333333332</v>
      </c>
      <c r="E219" s="7">
        <v>218</v>
      </c>
      <c r="F219">
        <v>383</v>
      </c>
      <c r="G219" s="12">
        <f t="shared" si="20"/>
        <v>95.75</v>
      </c>
      <c r="H219">
        <f t="shared" si="21"/>
        <v>1149</v>
      </c>
      <c r="I219">
        <v>18.3</v>
      </c>
      <c r="J219">
        <f t="shared" si="22"/>
        <v>62.786885245901637</v>
      </c>
      <c r="K219">
        <f t="shared" si="23"/>
        <v>30.786885245901637</v>
      </c>
    </row>
    <row r="220" spans="1:11" x14ac:dyDescent="0.2">
      <c r="A220" s="1">
        <v>42831.756931828713</v>
      </c>
      <c r="B220">
        <v>1</v>
      </c>
      <c r="C220" s="2">
        <v>0.75694444444444442</v>
      </c>
      <c r="D220" s="18">
        <f t="shared" si="19"/>
        <v>18.166666666666664</v>
      </c>
      <c r="E220" s="3">
        <v>219</v>
      </c>
      <c r="F220">
        <v>487</v>
      </c>
      <c r="G220" s="12">
        <f t="shared" si="20"/>
        <v>121.75</v>
      </c>
      <c r="H220">
        <f t="shared" si="21"/>
        <v>1461</v>
      </c>
      <c r="I220">
        <v>21.8</v>
      </c>
      <c r="J220">
        <f t="shared" si="22"/>
        <v>67.018348623853214</v>
      </c>
      <c r="K220">
        <f t="shared" si="23"/>
        <v>35.018348623853214</v>
      </c>
    </row>
    <row r="221" spans="1:11" x14ac:dyDescent="0.2">
      <c r="A221" s="1">
        <v>42831.760403993052</v>
      </c>
      <c r="B221">
        <v>1</v>
      </c>
      <c r="C221" s="2">
        <v>0.76041666666666663</v>
      </c>
      <c r="D221" s="18">
        <f t="shared" si="19"/>
        <v>18.25</v>
      </c>
      <c r="E221" s="3">
        <v>220</v>
      </c>
      <c r="F221">
        <v>444</v>
      </c>
      <c r="G221" s="12">
        <f t="shared" si="20"/>
        <v>111</v>
      </c>
      <c r="H221">
        <f t="shared" si="21"/>
        <v>1332</v>
      </c>
      <c r="I221">
        <v>22</v>
      </c>
      <c r="J221">
        <f t="shared" si="22"/>
        <v>60.545454545454547</v>
      </c>
      <c r="K221">
        <f t="shared" si="23"/>
        <v>28.545454545454547</v>
      </c>
    </row>
    <row r="222" spans="1:11" x14ac:dyDescent="0.2">
      <c r="A222" s="1">
        <v>42831.763876157413</v>
      </c>
      <c r="B222">
        <v>1</v>
      </c>
      <c r="C222" s="2">
        <v>0.76388888888888884</v>
      </c>
      <c r="D222" s="18">
        <f t="shared" si="19"/>
        <v>18.333333333333332</v>
      </c>
      <c r="E222" s="3">
        <v>221</v>
      </c>
      <c r="F222">
        <v>436</v>
      </c>
      <c r="G222" s="12">
        <f t="shared" si="20"/>
        <v>109</v>
      </c>
      <c r="H222">
        <f t="shared" si="21"/>
        <v>1308</v>
      </c>
      <c r="I222">
        <v>21.5</v>
      </c>
      <c r="J222">
        <f t="shared" si="22"/>
        <v>60.837209302325583</v>
      </c>
      <c r="K222">
        <f t="shared" si="23"/>
        <v>28.837209302325583</v>
      </c>
    </row>
    <row r="223" spans="1:11" x14ac:dyDescent="0.2">
      <c r="A223" s="1">
        <v>42831.767348321759</v>
      </c>
      <c r="B223">
        <v>1</v>
      </c>
      <c r="C223" s="2">
        <v>0.76736111111111116</v>
      </c>
      <c r="D223" s="18">
        <f t="shared" si="19"/>
        <v>18.416666666666668</v>
      </c>
      <c r="E223" s="3">
        <v>222</v>
      </c>
      <c r="F223">
        <v>526</v>
      </c>
      <c r="G223" s="12">
        <f t="shared" si="20"/>
        <v>131.5</v>
      </c>
      <c r="H223">
        <f t="shared" si="21"/>
        <v>1578</v>
      </c>
      <c r="I223">
        <v>25.6</v>
      </c>
      <c r="J223">
        <f t="shared" si="22"/>
        <v>61.640625</v>
      </c>
      <c r="K223">
        <f t="shared" si="23"/>
        <v>29.640625</v>
      </c>
    </row>
    <row r="224" spans="1:11" x14ac:dyDescent="0.2">
      <c r="A224" s="1">
        <v>42831.770820486112</v>
      </c>
      <c r="B224">
        <v>1</v>
      </c>
      <c r="C224" s="14">
        <v>0.77083333333333337</v>
      </c>
      <c r="D224" s="18">
        <f t="shared" si="19"/>
        <v>18.5</v>
      </c>
      <c r="E224" s="15">
        <v>223</v>
      </c>
      <c r="F224" s="16">
        <v>414</v>
      </c>
      <c r="G224" s="17">
        <f t="shared" si="20"/>
        <v>103.5</v>
      </c>
      <c r="H224">
        <f t="shared" si="21"/>
        <v>1242</v>
      </c>
      <c r="I224">
        <v>21.9</v>
      </c>
      <c r="J224">
        <f t="shared" si="22"/>
        <v>56.712328767123289</v>
      </c>
      <c r="K224">
        <f t="shared" si="23"/>
        <v>24.712328767123289</v>
      </c>
    </row>
    <row r="225" spans="1:11" x14ac:dyDescent="0.2">
      <c r="A225" s="1">
        <v>42831.774292650472</v>
      </c>
      <c r="B225">
        <v>1</v>
      </c>
      <c r="C225" s="2">
        <v>0.77430555555555558</v>
      </c>
      <c r="D225" s="18">
        <f t="shared" si="19"/>
        <v>18.583333333333336</v>
      </c>
      <c r="E225" s="3">
        <v>224</v>
      </c>
      <c r="F225">
        <v>480</v>
      </c>
      <c r="G225" s="12">
        <f t="shared" si="20"/>
        <v>120</v>
      </c>
      <c r="H225">
        <f t="shared" si="21"/>
        <v>1440</v>
      </c>
      <c r="I225">
        <v>24.9</v>
      </c>
      <c r="J225">
        <f t="shared" si="22"/>
        <v>57.831325301204821</v>
      </c>
      <c r="K225">
        <f t="shared" si="23"/>
        <v>25.831325301204821</v>
      </c>
    </row>
    <row r="226" spans="1:11" x14ac:dyDescent="0.2">
      <c r="A226" s="1">
        <v>42831.777764814811</v>
      </c>
      <c r="B226">
        <v>1</v>
      </c>
      <c r="C226" s="2">
        <v>0.77777777777777779</v>
      </c>
      <c r="D226" s="18">
        <f t="shared" si="19"/>
        <v>18.666666666666668</v>
      </c>
      <c r="E226" s="3">
        <v>225</v>
      </c>
      <c r="F226">
        <v>551</v>
      </c>
      <c r="G226" s="12">
        <f t="shared" si="20"/>
        <v>137.75</v>
      </c>
      <c r="H226">
        <f t="shared" si="21"/>
        <v>1653</v>
      </c>
      <c r="I226">
        <v>30.4</v>
      </c>
      <c r="J226">
        <f t="shared" si="22"/>
        <v>54.375</v>
      </c>
      <c r="K226">
        <f t="shared" si="23"/>
        <v>22.375</v>
      </c>
    </row>
    <row r="227" spans="1:11" x14ac:dyDescent="0.2">
      <c r="A227" s="1">
        <v>42831.781236979157</v>
      </c>
      <c r="B227">
        <v>1</v>
      </c>
      <c r="C227" s="2">
        <v>0.78125</v>
      </c>
      <c r="D227" s="18">
        <f t="shared" si="19"/>
        <v>18.75</v>
      </c>
      <c r="E227" s="3">
        <v>226</v>
      </c>
      <c r="F227">
        <v>525</v>
      </c>
      <c r="G227" s="12">
        <f t="shared" si="20"/>
        <v>131.25</v>
      </c>
      <c r="H227">
        <f t="shared" si="21"/>
        <v>1575</v>
      </c>
      <c r="I227">
        <v>33.1</v>
      </c>
      <c r="J227">
        <f t="shared" si="22"/>
        <v>47.583081570996974</v>
      </c>
      <c r="K227">
        <f t="shared" si="23"/>
        <v>15.583081570996974</v>
      </c>
    </row>
    <row r="228" spans="1:11" x14ac:dyDescent="0.2">
      <c r="A228" s="1">
        <v>42831.784709143518</v>
      </c>
      <c r="B228">
        <v>1</v>
      </c>
      <c r="C228" s="2">
        <v>0.78472222222222221</v>
      </c>
      <c r="D228" s="18">
        <f t="shared" si="19"/>
        <v>18.833333333333332</v>
      </c>
      <c r="E228" s="3">
        <v>227</v>
      </c>
      <c r="F228">
        <v>542</v>
      </c>
      <c r="G228" s="12">
        <f t="shared" si="20"/>
        <v>135.5</v>
      </c>
      <c r="H228">
        <f t="shared" si="21"/>
        <v>1626</v>
      </c>
      <c r="I228">
        <v>33.6</v>
      </c>
      <c r="J228">
        <f t="shared" si="22"/>
        <v>48.392857142857139</v>
      </c>
      <c r="K228">
        <f t="shared" si="23"/>
        <v>16.392857142857139</v>
      </c>
    </row>
    <row r="229" spans="1:11" x14ac:dyDescent="0.2">
      <c r="A229" s="1">
        <v>42831.788181307871</v>
      </c>
      <c r="B229">
        <v>1</v>
      </c>
      <c r="C229" s="2">
        <v>0.78819444444444442</v>
      </c>
      <c r="D229" s="18">
        <f t="shared" si="19"/>
        <v>18.916666666666664</v>
      </c>
      <c r="E229" s="3">
        <v>228</v>
      </c>
      <c r="F229">
        <v>545</v>
      </c>
      <c r="G229" s="12">
        <f t="shared" si="20"/>
        <v>136.25</v>
      </c>
      <c r="H229">
        <f t="shared" si="21"/>
        <v>1635</v>
      </c>
      <c r="I229">
        <v>33.4</v>
      </c>
      <c r="J229">
        <f t="shared" si="22"/>
        <v>48.952095808383234</v>
      </c>
      <c r="K229">
        <f t="shared" si="23"/>
        <v>16.952095808383234</v>
      </c>
    </row>
    <row r="230" spans="1:11" x14ac:dyDescent="0.2">
      <c r="A230" s="1">
        <v>42831.791653472217</v>
      </c>
      <c r="B230">
        <v>1</v>
      </c>
      <c r="C230" s="9">
        <v>0.79166666666666663</v>
      </c>
      <c r="D230" s="18">
        <f t="shared" si="19"/>
        <v>19</v>
      </c>
      <c r="E230" s="10">
        <v>229</v>
      </c>
      <c r="F230" s="11">
        <v>581</v>
      </c>
      <c r="G230" s="13">
        <f t="shared" si="20"/>
        <v>145.25</v>
      </c>
      <c r="H230">
        <f t="shared" si="21"/>
        <v>1743</v>
      </c>
      <c r="I230">
        <v>35.700000000000003</v>
      </c>
      <c r="J230">
        <f t="shared" si="22"/>
        <v>48.823529411764703</v>
      </c>
      <c r="K230">
        <f t="shared" si="23"/>
        <v>16.823529411764703</v>
      </c>
    </row>
    <row r="231" spans="1:11" x14ac:dyDescent="0.2">
      <c r="A231" s="1">
        <v>42831.79512563657</v>
      </c>
      <c r="B231">
        <v>1</v>
      </c>
      <c r="C231" s="2">
        <v>0.79513888888888884</v>
      </c>
      <c r="D231" s="18">
        <f t="shared" si="19"/>
        <v>19.083333333333332</v>
      </c>
      <c r="E231" s="3">
        <v>230</v>
      </c>
      <c r="F231">
        <v>499</v>
      </c>
      <c r="G231" s="12">
        <f t="shared" si="20"/>
        <v>124.75</v>
      </c>
      <c r="H231">
        <f t="shared" si="21"/>
        <v>1497</v>
      </c>
      <c r="I231">
        <v>32.1</v>
      </c>
      <c r="J231">
        <f t="shared" si="22"/>
        <v>46.635514018691588</v>
      </c>
      <c r="K231">
        <f t="shared" ref="K231:K262" si="24">MAX(0,J231-32)</f>
        <v>14.635514018691588</v>
      </c>
    </row>
    <row r="232" spans="1:11" x14ac:dyDescent="0.2">
      <c r="A232" s="1">
        <v>42831.798597800916</v>
      </c>
      <c r="B232">
        <v>1</v>
      </c>
      <c r="C232" s="2">
        <v>0.79861111111111116</v>
      </c>
      <c r="D232" s="18">
        <f t="shared" si="19"/>
        <v>19.166666666666668</v>
      </c>
      <c r="E232" s="3">
        <v>231</v>
      </c>
      <c r="F232">
        <v>514</v>
      </c>
      <c r="G232" s="12">
        <f t="shared" si="20"/>
        <v>128.5</v>
      </c>
      <c r="H232">
        <f t="shared" si="21"/>
        <v>1542</v>
      </c>
      <c r="I232">
        <v>32.4</v>
      </c>
      <c r="J232">
        <f t="shared" si="22"/>
        <v>47.592592592592595</v>
      </c>
      <c r="K232">
        <f t="shared" si="24"/>
        <v>15.592592592592595</v>
      </c>
    </row>
    <row r="233" spans="1:11" x14ac:dyDescent="0.2">
      <c r="A233" s="1">
        <v>42831.802069965277</v>
      </c>
      <c r="B233">
        <v>1</v>
      </c>
      <c r="C233" s="2">
        <v>0.80208333333333337</v>
      </c>
      <c r="D233" s="18">
        <f t="shared" si="19"/>
        <v>19.25</v>
      </c>
      <c r="E233" s="3">
        <v>232</v>
      </c>
      <c r="F233">
        <v>536</v>
      </c>
      <c r="G233" s="12">
        <f t="shared" si="20"/>
        <v>134</v>
      </c>
      <c r="H233">
        <f t="shared" si="21"/>
        <v>1608</v>
      </c>
      <c r="I233">
        <v>33.700000000000003</v>
      </c>
      <c r="J233">
        <f t="shared" si="22"/>
        <v>47.715133531157264</v>
      </c>
      <c r="K233">
        <f t="shared" si="24"/>
        <v>15.715133531157264</v>
      </c>
    </row>
    <row r="234" spans="1:11" x14ac:dyDescent="0.2">
      <c r="A234" s="1">
        <v>42831.80554212963</v>
      </c>
      <c r="B234">
        <v>1</v>
      </c>
      <c r="C234" s="2">
        <v>0.80555555555555558</v>
      </c>
      <c r="D234" s="18">
        <f t="shared" si="19"/>
        <v>19.333333333333336</v>
      </c>
      <c r="E234" s="3">
        <v>233</v>
      </c>
      <c r="F234">
        <v>555</v>
      </c>
      <c r="G234" s="12">
        <f t="shared" si="20"/>
        <v>138.75</v>
      </c>
      <c r="H234">
        <f t="shared" si="21"/>
        <v>1665</v>
      </c>
      <c r="I234">
        <v>39</v>
      </c>
      <c r="J234">
        <f t="shared" si="22"/>
        <v>42.692307692307693</v>
      </c>
      <c r="K234">
        <f t="shared" si="24"/>
        <v>10.692307692307693</v>
      </c>
    </row>
    <row r="235" spans="1:11" x14ac:dyDescent="0.2">
      <c r="A235" s="1">
        <v>42831.809014293984</v>
      </c>
      <c r="B235">
        <v>1</v>
      </c>
      <c r="C235" s="2">
        <v>0.80902777777777779</v>
      </c>
      <c r="D235" s="18">
        <f t="shared" si="19"/>
        <v>19.416666666666668</v>
      </c>
      <c r="E235" s="3">
        <v>234</v>
      </c>
      <c r="F235">
        <v>529</v>
      </c>
      <c r="G235" s="12">
        <f t="shared" si="20"/>
        <v>132.25</v>
      </c>
      <c r="H235">
        <f t="shared" si="21"/>
        <v>1587</v>
      </c>
      <c r="I235">
        <v>40.1</v>
      </c>
      <c r="J235">
        <f t="shared" si="22"/>
        <v>39.576059850374065</v>
      </c>
      <c r="K235">
        <f t="shared" si="24"/>
        <v>7.5760598503740653</v>
      </c>
    </row>
    <row r="236" spans="1:11" x14ac:dyDescent="0.2">
      <c r="A236" s="1">
        <v>42831.812486458337</v>
      </c>
      <c r="B236">
        <v>1</v>
      </c>
      <c r="C236" s="2">
        <v>0.8125</v>
      </c>
      <c r="D236" s="18">
        <f t="shared" si="19"/>
        <v>19.5</v>
      </c>
      <c r="E236" s="3">
        <v>235</v>
      </c>
      <c r="F236">
        <v>540</v>
      </c>
      <c r="G236" s="12">
        <f t="shared" si="20"/>
        <v>135</v>
      </c>
      <c r="H236">
        <f t="shared" si="21"/>
        <v>1620</v>
      </c>
      <c r="I236">
        <v>40.5</v>
      </c>
      <c r="J236">
        <f t="shared" si="22"/>
        <v>40</v>
      </c>
      <c r="K236">
        <f t="shared" si="24"/>
        <v>8</v>
      </c>
    </row>
    <row r="237" spans="1:11" x14ac:dyDescent="0.2">
      <c r="A237" s="1">
        <v>42831.815958622683</v>
      </c>
      <c r="B237">
        <v>1</v>
      </c>
      <c r="C237" s="2">
        <v>0.81597222222222221</v>
      </c>
      <c r="D237" s="18">
        <f t="shared" si="19"/>
        <v>19.583333333333332</v>
      </c>
      <c r="E237" s="3">
        <v>236</v>
      </c>
      <c r="F237">
        <v>532</v>
      </c>
      <c r="G237" s="12">
        <f t="shared" si="20"/>
        <v>133</v>
      </c>
      <c r="H237">
        <f t="shared" si="21"/>
        <v>1596</v>
      </c>
      <c r="I237">
        <v>40.1</v>
      </c>
      <c r="J237">
        <f t="shared" si="22"/>
        <v>39.800498753117203</v>
      </c>
      <c r="K237">
        <f t="shared" si="24"/>
        <v>7.8004987531172034</v>
      </c>
    </row>
    <row r="238" spans="1:11" x14ac:dyDescent="0.2">
      <c r="A238" s="1">
        <v>42831.819430787044</v>
      </c>
      <c r="B238">
        <v>1</v>
      </c>
      <c r="C238" s="4">
        <v>0.81944444444444442</v>
      </c>
      <c r="D238" s="18">
        <f t="shared" si="19"/>
        <v>19.666666666666664</v>
      </c>
      <c r="E238" s="5">
        <v>237</v>
      </c>
      <c r="F238">
        <v>507</v>
      </c>
      <c r="G238" s="12">
        <f t="shared" si="20"/>
        <v>126.75</v>
      </c>
      <c r="H238">
        <f t="shared" si="21"/>
        <v>1521</v>
      </c>
      <c r="I238">
        <v>44.3</v>
      </c>
      <c r="J238">
        <f t="shared" si="22"/>
        <v>34.334085778781038</v>
      </c>
      <c r="K238">
        <f t="shared" si="24"/>
        <v>2.3340857787810378</v>
      </c>
    </row>
    <row r="239" spans="1:11" x14ac:dyDescent="0.2">
      <c r="A239" s="1">
        <v>42831.82290295139</v>
      </c>
      <c r="B239">
        <v>1</v>
      </c>
      <c r="C239" s="2">
        <v>0.82291666666666663</v>
      </c>
      <c r="D239" s="18">
        <f t="shared" si="19"/>
        <v>19.75</v>
      </c>
      <c r="E239" s="3">
        <v>238</v>
      </c>
      <c r="F239">
        <v>513</v>
      </c>
      <c r="G239" s="12">
        <f t="shared" si="20"/>
        <v>128.25</v>
      </c>
      <c r="H239">
        <f t="shared" si="21"/>
        <v>1539</v>
      </c>
      <c r="I239">
        <v>55.1</v>
      </c>
      <c r="J239">
        <f t="shared" si="22"/>
        <v>27.931034482758619</v>
      </c>
      <c r="K239">
        <f t="shared" si="24"/>
        <v>0</v>
      </c>
    </row>
    <row r="240" spans="1:11" x14ac:dyDescent="0.2">
      <c r="A240" s="1">
        <v>42831.826375115743</v>
      </c>
      <c r="B240">
        <v>1</v>
      </c>
      <c r="C240" s="2">
        <v>0.82638888888888884</v>
      </c>
      <c r="D240" s="18">
        <f t="shared" si="19"/>
        <v>19.833333333333332</v>
      </c>
      <c r="E240" s="3">
        <v>239</v>
      </c>
      <c r="F240">
        <v>532</v>
      </c>
      <c r="G240" s="12">
        <f t="shared" si="20"/>
        <v>133</v>
      </c>
      <c r="H240">
        <f t="shared" si="21"/>
        <v>1596</v>
      </c>
      <c r="I240">
        <v>59.9</v>
      </c>
      <c r="J240">
        <f t="shared" si="22"/>
        <v>26.64440734557596</v>
      </c>
      <c r="K240">
        <f t="shared" si="24"/>
        <v>0</v>
      </c>
    </row>
    <row r="241" spans="1:11" x14ac:dyDescent="0.2">
      <c r="A241" s="1">
        <v>42831.829847280103</v>
      </c>
      <c r="B241">
        <v>1</v>
      </c>
      <c r="C241" s="2">
        <v>0.82986111111111116</v>
      </c>
      <c r="D241" s="18">
        <f t="shared" si="19"/>
        <v>19.916666666666668</v>
      </c>
      <c r="E241" s="3">
        <v>240</v>
      </c>
      <c r="F241">
        <v>494</v>
      </c>
      <c r="G241" s="12">
        <f t="shared" si="20"/>
        <v>123.5</v>
      </c>
      <c r="H241">
        <f t="shared" si="21"/>
        <v>1482</v>
      </c>
      <c r="I241">
        <v>62.5</v>
      </c>
      <c r="J241">
        <f t="shared" si="22"/>
        <v>23.712</v>
      </c>
      <c r="K241">
        <f t="shared" si="24"/>
        <v>0</v>
      </c>
    </row>
    <row r="242" spans="1:11" x14ac:dyDescent="0.2">
      <c r="A242" s="1">
        <v>42831.833319444442</v>
      </c>
      <c r="B242">
        <v>1</v>
      </c>
      <c r="C242" s="2">
        <v>0.83333333333333337</v>
      </c>
      <c r="D242" s="18">
        <f t="shared" si="19"/>
        <v>20</v>
      </c>
      <c r="E242" s="3">
        <v>241</v>
      </c>
      <c r="F242">
        <v>547</v>
      </c>
      <c r="G242" s="12">
        <f t="shared" si="20"/>
        <v>136.75</v>
      </c>
      <c r="H242">
        <f t="shared" si="21"/>
        <v>1641</v>
      </c>
      <c r="I242">
        <v>62.8</v>
      </c>
      <c r="J242">
        <f t="shared" si="22"/>
        <v>26.130573248407643</v>
      </c>
      <c r="K242">
        <f t="shared" si="24"/>
        <v>0</v>
      </c>
    </row>
    <row r="243" spans="1:11" x14ac:dyDescent="0.2">
      <c r="A243" s="1">
        <v>42831.836791608803</v>
      </c>
      <c r="B243">
        <v>1</v>
      </c>
      <c r="C243" s="2">
        <v>0.83680555555555558</v>
      </c>
      <c r="D243" s="18">
        <f t="shared" si="19"/>
        <v>20.083333333333336</v>
      </c>
      <c r="E243" s="3">
        <v>242</v>
      </c>
      <c r="F243">
        <v>492</v>
      </c>
      <c r="G243" s="12">
        <f t="shared" si="20"/>
        <v>123</v>
      </c>
      <c r="H243">
        <f t="shared" si="21"/>
        <v>1476</v>
      </c>
      <c r="I243">
        <v>64.5</v>
      </c>
      <c r="J243">
        <f t="shared" si="22"/>
        <v>22.88372093023256</v>
      </c>
      <c r="K243">
        <f t="shared" si="24"/>
        <v>0</v>
      </c>
    </row>
    <row r="244" spans="1:11" x14ac:dyDescent="0.2">
      <c r="A244" s="1">
        <v>42831.840263773149</v>
      </c>
      <c r="B244">
        <v>1</v>
      </c>
      <c r="C244" s="2">
        <v>0.84027777777777779</v>
      </c>
      <c r="D244" s="18">
        <f t="shared" si="19"/>
        <v>20.166666666666668</v>
      </c>
      <c r="E244" s="3">
        <v>243</v>
      </c>
      <c r="F244">
        <v>551</v>
      </c>
      <c r="G244" s="12">
        <f t="shared" si="20"/>
        <v>137.75</v>
      </c>
      <c r="H244">
        <f t="shared" si="21"/>
        <v>1653</v>
      </c>
      <c r="I244">
        <v>65.599999999999994</v>
      </c>
      <c r="J244">
        <f t="shared" si="22"/>
        <v>25.198170731707318</v>
      </c>
      <c r="K244">
        <f t="shared" si="24"/>
        <v>0</v>
      </c>
    </row>
    <row r="245" spans="1:11" x14ac:dyDescent="0.2">
      <c r="A245" s="1">
        <v>42831.843735937502</v>
      </c>
      <c r="B245">
        <v>1</v>
      </c>
      <c r="C245" s="2">
        <v>0.84375</v>
      </c>
      <c r="D245" s="18">
        <f t="shared" si="19"/>
        <v>20.25</v>
      </c>
      <c r="E245" s="3">
        <v>244</v>
      </c>
      <c r="F245">
        <v>555</v>
      </c>
      <c r="G245" s="12">
        <f t="shared" si="20"/>
        <v>138.75</v>
      </c>
      <c r="H245">
        <f t="shared" si="21"/>
        <v>1665</v>
      </c>
      <c r="I245">
        <v>63.7</v>
      </c>
      <c r="J245">
        <f t="shared" si="22"/>
        <v>26.138147566718995</v>
      </c>
      <c r="K245">
        <f t="shared" si="24"/>
        <v>0</v>
      </c>
    </row>
    <row r="246" spans="1:11" x14ac:dyDescent="0.2">
      <c r="A246" s="1">
        <v>42831.847208101863</v>
      </c>
      <c r="B246">
        <v>1</v>
      </c>
      <c r="C246" s="2">
        <v>0.84722222222222221</v>
      </c>
      <c r="D246" s="18">
        <f t="shared" si="19"/>
        <v>20.333333333333332</v>
      </c>
      <c r="E246" s="3">
        <v>245</v>
      </c>
      <c r="F246">
        <v>486</v>
      </c>
      <c r="G246" s="12">
        <f t="shared" si="20"/>
        <v>121.5</v>
      </c>
      <c r="H246">
        <f t="shared" si="21"/>
        <v>1458</v>
      </c>
      <c r="I246">
        <v>65.2</v>
      </c>
      <c r="J246">
        <f t="shared" si="22"/>
        <v>22.361963190184049</v>
      </c>
      <c r="K246">
        <f t="shared" si="24"/>
        <v>0</v>
      </c>
    </row>
    <row r="247" spans="1:11" x14ac:dyDescent="0.2">
      <c r="A247" s="1">
        <v>42831.850680266201</v>
      </c>
      <c r="B247">
        <v>1</v>
      </c>
      <c r="C247" s="2">
        <v>0.85069444444444442</v>
      </c>
      <c r="D247" s="18">
        <f t="shared" si="19"/>
        <v>20.416666666666664</v>
      </c>
      <c r="E247" s="3">
        <v>246</v>
      </c>
      <c r="F247">
        <v>457</v>
      </c>
      <c r="G247" s="12">
        <f t="shared" si="20"/>
        <v>114.25</v>
      </c>
      <c r="H247">
        <f t="shared" si="21"/>
        <v>1371</v>
      </c>
      <c r="I247">
        <v>64.8</v>
      </c>
      <c r="J247">
        <f t="shared" si="22"/>
        <v>21.157407407407408</v>
      </c>
      <c r="K247">
        <f t="shared" si="24"/>
        <v>0</v>
      </c>
    </row>
    <row r="248" spans="1:11" x14ac:dyDescent="0.2">
      <c r="A248" s="1">
        <v>42831.854152430547</v>
      </c>
      <c r="B248">
        <v>1</v>
      </c>
      <c r="C248" s="2">
        <v>0.85416666666666663</v>
      </c>
      <c r="D248" s="18">
        <f t="shared" si="19"/>
        <v>20.5</v>
      </c>
      <c r="E248" s="3">
        <v>247</v>
      </c>
      <c r="F248">
        <v>463</v>
      </c>
      <c r="G248" s="12">
        <f t="shared" si="20"/>
        <v>115.75</v>
      </c>
      <c r="H248">
        <f t="shared" si="21"/>
        <v>1389</v>
      </c>
      <c r="I248">
        <v>64.5</v>
      </c>
      <c r="J248">
        <f t="shared" si="22"/>
        <v>21.534883720930232</v>
      </c>
      <c r="K248">
        <f t="shared" si="24"/>
        <v>0</v>
      </c>
    </row>
    <row r="249" spans="1:11" x14ac:dyDescent="0.2">
      <c r="A249" s="1">
        <v>42831.857624594908</v>
      </c>
      <c r="B249">
        <v>1</v>
      </c>
      <c r="C249" s="2">
        <v>0.85763888888888884</v>
      </c>
      <c r="D249" s="18">
        <f t="shared" si="19"/>
        <v>20.583333333333332</v>
      </c>
      <c r="E249" s="3">
        <v>248</v>
      </c>
      <c r="F249">
        <v>457</v>
      </c>
      <c r="G249" s="12">
        <f t="shared" si="20"/>
        <v>114.25</v>
      </c>
      <c r="H249">
        <f t="shared" si="21"/>
        <v>1371</v>
      </c>
      <c r="I249">
        <v>63.5</v>
      </c>
      <c r="J249">
        <f t="shared" si="22"/>
        <v>21.590551181102363</v>
      </c>
      <c r="K249">
        <f t="shared" si="24"/>
        <v>0</v>
      </c>
    </row>
    <row r="250" spans="1:11" x14ac:dyDescent="0.2">
      <c r="A250" s="1">
        <v>42831.861096759261</v>
      </c>
      <c r="B250">
        <v>1</v>
      </c>
      <c r="C250" s="2">
        <v>0.86111111111111116</v>
      </c>
      <c r="D250" s="18">
        <f t="shared" si="19"/>
        <v>20.666666666666668</v>
      </c>
      <c r="E250" s="3">
        <v>249</v>
      </c>
      <c r="F250">
        <v>415</v>
      </c>
      <c r="G250" s="12">
        <f t="shared" si="20"/>
        <v>103.75</v>
      </c>
      <c r="H250">
        <f t="shared" si="21"/>
        <v>1245</v>
      </c>
      <c r="I250">
        <v>64.400000000000006</v>
      </c>
      <c r="J250">
        <f t="shared" si="22"/>
        <v>19.33229813664596</v>
      </c>
      <c r="K250">
        <f t="shared" si="24"/>
        <v>0</v>
      </c>
    </row>
    <row r="251" spans="1:11" x14ac:dyDescent="0.2">
      <c r="A251" s="1">
        <v>42831.864568923607</v>
      </c>
      <c r="B251">
        <v>1</v>
      </c>
      <c r="C251" s="2">
        <v>0.86458333333333337</v>
      </c>
      <c r="D251" s="18">
        <f t="shared" si="19"/>
        <v>20.75</v>
      </c>
      <c r="E251" s="3">
        <v>250</v>
      </c>
      <c r="F251">
        <v>446</v>
      </c>
      <c r="G251" s="12">
        <f t="shared" si="20"/>
        <v>111.5</v>
      </c>
      <c r="H251">
        <f t="shared" si="21"/>
        <v>1338</v>
      </c>
      <c r="I251">
        <v>66.8</v>
      </c>
      <c r="J251">
        <f t="shared" si="22"/>
        <v>20.029940119760479</v>
      </c>
      <c r="K251">
        <f t="shared" si="24"/>
        <v>0</v>
      </c>
    </row>
    <row r="252" spans="1:11" x14ac:dyDescent="0.2">
      <c r="A252" s="1">
        <v>42831.868041087961</v>
      </c>
      <c r="B252">
        <v>1</v>
      </c>
      <c r="C252" s="2">
        <v>0.86805555555555558</v>
      </c>
      <c r="D252" s="18">
        <f t="shared" si="19"/>
        <v>20.833333333333336</v>
      </c>
      <c r="E252" s="3">
        <v>251</v>
      </c>
      <c r="F252">
        <v>446</v>
      </c>
      <c r="G252" s="12">
        <f t="shared" si="20"/>
        <v>111.5</v>
      </c>
      <c r="H252">
        <f t="shared" si="21"/>
        <v>1338</v>
      </c>
      <c r="I252">
        <v>67.099999999999994</v>
      </c>
      <c r="J252">
        <f t="shared" si="22"/>
        <v>19.94038748137109</v>
      </c>
      <c r="K252">
        <f t="shared" si="24"/>
        <v>0</v>
      </c>
    </row>
    <row r="253" spans="1:11" x14ac:dyDescent="0.2">
      <c r="A253" s="1">
        <v>42831.871513252307</v>
      </c>
      <c r="B253">
        <v>1</v>
      </c>
      <c r="C253" s="2">
        <v>0.87152777777777779</v>
      </c>
      <c r="D253" s="18">
        <f t="shared" si="19"/>
        <v>20.916666666666668</v>
      </c>
      <c r="E253" s="3">
        <v>252</v>
      </c>
      <c r="F253">
        <v>428</v>
      </c>
      <c r="G253" s="12">
        <f t="shared" si="20"/>
        <v>107</v>
      </c>
      <c r="H253">
        <f t="shared" si="21"/>
        <v>1284</v>
      </c>
      <c r="I253">
        <v>67.2</v>
      </c>
      <c r="J253">
        <f t="shared" si="22"/>
        <v>19.107142857142858</v>
      </c>
      <c r="K253">
        <f t="shared" si="24"/>
        <v>0</v>
      </c>
    </row>
    <row r="254" spans="1:11" x14ac:dyDescent="0.2">
      <c r="A254" s="1">
        <v>42831.874985416667</v>
      </c>
      <c r="B254">
        <v>1</v>
      </c>
      <c r="C254" s="2">
        <v>0.875</v>
      </c>
      <c r="D254" s="18">
        <f t="shared" si="19"/>
        <v>21</v>
      </c>
      <c r="E254" s="3">
        <v>253</v>
      </c>
      <c r="F254">
        <v>431</v>
      </c>
      <c r="G254" s="12">
        <f t="shared" si="20"/>
        <v>107.75</v>
      </c>
      <c r="H254">
        <f t="shared" si="21"/>
        <v>1293</v>
      </c>
      <c r="I254">
        <v>65.400000000000006</v>
      </c>
      <c r="J254">
        <f t="shared" si="22"/>
        <v>19.77064220183486</v>
      </c>
      <c r="K254">
        <f t="shared" si="24"/>
        <v>0</v>
      </c>
    </row>
    <row r="255" spans="1:11" x14ac:dyDescent="0.2">
      <c r="A255" s="1">
        <v>42831.87845758102</v>
      </c>
      <c r="B255">
        <v>1</v>
      </c>
      <c r="C255" s="2">
        <v>0.87847222222222221</v>
      </c>
      <c r="D255" s="18">
        <f t="shared" si="19"/>
        <v>21.083333333333332</v>
      </c>
      <c r="E255" s="3">
        <v>254</v>
      </c>
      <c r="F255">
        <v>407</v>
      </c>
      <c r="G255" s="12">
        <f t="shared" si="20"/>
        <v>101.75</v>
      </c>
      <c r="H255">
        <f t="shared" si="21"/>
        <v>1221</v>
      </c>
      <c r="I255">
        <v>67.2</v>
      </c>
      <c r="J255">
        <f t="shared" si="22"/>
        <v>18.169642857142858</v>
      </c>
      <c r="K255">
        <f t="shared" si="24"/>
        <v>0</v>
      </c>
    </row>
    <row r="256" spans="1:11" x14ac:dyDescent="0.2">
      <c r="A256" s="1">
        <v>42831.881929745367</v>
      </c>
      <c r="B256">
        <v>1</v>
      </c>
      <c r="C256" s="2">
        <v>0.88194444444444442</v>
      </c>
      <c r="D256" s="18">
        <f t="shared" si="19"/>
        <v>21.166666666666664</v>
      </c>
      <c r="E256" s="3">
        <v>255</v>
      </c>
      <c r="F256">
        <v>464</v>
      </c>
      <c r="G256" s="12">
        <f t="shared" si="20"/>
        <v>116</v>
      </c>
      <c r="H256">
        <f t="shared" si="21"/>
        <v>1392</v>
      </c>
      <c r="I256">
        <v>67.3</v>
      </c>
      <c r="J256">
        <f t="shared" si="22"/>
        <v>20.683506686478456</v>
      </c>
      <c r="K256">
        <f t="shared" si="24"/>
        <v>0</v>
      </c>
    </row>
    <row r="257" spans="1:11" x14ac:dyDescent="0.2">
      <c r="A257" s="1">
        <v>42831.88540190972</v>
      </c>
      <c r="B257">
        <v>1</v>
      </c>
      <c r="C257" s="2">
        <v>0.88541666666666663</v>
      </c>
      <c r="D257" s="18">
        <f t="shared" si="19"/>
        <v>21.25</v>
      </c>
      <c r="E257" s="3">
        <v>256</v>
      </c>
      <c r="F257">
        <v>465</v>
      </c>
      <c r="G257" s="12">
        <f t="shared" si="20"/>
        <v>116.25</v>
      </c>
      <c r="H257">
        <f t="shared" si="21"/>
        <v>1395</v>
      </c>
      <c r="I257">
        <v>68.400000000000006</v>
      </c>
      <c r="J257">
        <f t="shared" si="22"/>
        <v>20.39473684210526</v>
      </c>
      <c r="K257">
        <f t="shared" si="24"/>
        <v>0</v>
      </c>
    </row>
    <row r="258" spans="1:11" x14ac:dyDescent="0.2">
      <c r="A258" s="1">
        <v>42831.888874074073</v>
      </c>
      <c r="B258">
        <v>1</v>
      </c>
      <c r="C258" s="2">
        <v>0.88888888888888884</v>
      </c>
      <c r="D258" s="18">
        <f t="shared" ref="D258:D321" si="25">C258*24</f>
        <v>21.333333333333332</v>
      </c>
      <c r="E258" s="3">
        <v>257</v>
      </c>
      <c r="F258">
        <v>459</v>
      </c>
      <c r="G258" s="12">
        <f t="shared" ref="G258:G321" si="26">F258/4</f>
        <v>114.75</v>
      </c>
      <c r="H258">
        <f t="shared" ref="H258:H321" si="27">G258*12</f>
        <v>1377</v>
      </c>
      <c r="I258">
        <v>67.7</v>
      </c>
      <c r="J258">
        <f t="shared" ref="J258:J321" si="28">H258/I258</f>
        <v>20.3397341211226</v>
      </c>
      <c r="K258">
        <f t="shared" si="24"/>
        <v>0</v>
      </c>
    </row>
    <row r="259" spans="1:11" x14ac:dyDescent="0.2">
      <c r="A259" s="1">
        <v>42831.892346238426</v>
      </c>
      <c r="B259">
        <v>1</v>
      </c>
      <c r="C259" s="2">
        <v>0.89236111111111116</v>
      </c>
      <c r="D259" s="18">
        <f t="shared" si="25"/>
        <v>21.416666666666668</v>
      </c>
      <c r="E259" s="3">
        <v>258</v>
      </c>
      <c r="F259">
        <v>495</v>
      </c>
      <c r="G259" s="12">
        <f t="shared" si="26"/>
        <v>123.75</v>
      </c>
      <c r="H259">
        <f t="shared" si="27"/>
        <v>1485</v>
      </c>
      <c r="I259">
        <v>66.8</v>
      </c>
      <c r="J259">
        <f t="shared" si="28"/>
        <v>22.230538922155688</v>
      </c>
      <c r="K259">
        <f t="shared" si="24"/>
        <v>0</v>
      </c>
    </row>
    <row r="260" spans="1:11" x14ac:dyDescent="0.2">
      <c r="A260" s="1">
        <v>42831.89581840278</v>
      </c>
      <c r="B260">
        <v>1</v>
      </c>
      <c r="C260" s="2">
        <v>0.89583333333333337</v>
      </c>
      <c r="D260" s="18">
        <f t="shared" si="25"/>
        <v>21.5</v>
      </c>
      <c r="E260" s="3">
        <v>259</v>
      </c>
      <c r="F260">
        <v>404</v>
      </c>
      <c r="G260" s="12">
        <f t="shared" si="26"/>
        <v>101</v>
      </c>
      <c r="H260">
        <f t="shared" si="27"/>
        <v>1212</v>
      </c>
      <c r="I260">
        <v>66.599999999999994</v>
      </c>
      <c r="J260">
        <f t="shared" si="28"/>
        <v>18.198198198198199</v>
      </c>
      <c r="K260">
        <f t="shared" si="24"/>
        <v>0</v>
      </c>
    </row>
    <row r="261" spans="1:11" x14ac:dyDescent="0.2">
      <c r="A261" s="1">
        <v>42831.899290567133</v>
      </c>
      <c r="B261">
        <v>1</v>
      </c>
      <c r="C261" s="2">
        <v>0.89930555555555558</v>
      </c>
      <c r="D261" s="18">
        <f t="shared" si="25"/>
        <v>21.583333333333336</v>
      </c>
      <c r="E261" s="3">
        <v>260</v>
      </c>
      <c r="F261">
        <v>403</v>
      </c>
      <c r="G261" s="12">
        <f t="shared" si="26"/>
        <v>100.75</v>
      </c>
      <c r="H261">
        <f t="shared" si="27"/>
        <v>1209</v>
      </c>
      <c r="I261">
        <v>68.3</v>
      </c>
      <c r="J261">
        <f t="shared" si="28"/>
        <v>17.701317715959004</v>
      </c>
      <c r="K261">
        <f t="shared" si="24"/>
        <v>0</v>
      </c>
    </row>
    <row r="262" spans="1:11" x14ac:dyDescent="0.2">
      <c r="A262" s="1">
        <v>42831.902762731479</v>
      </c>
      <c r="B262">
        <v>1</v>
      </c>
      <c r="C262" s="2">
        <v>0.90277777777777779</v>
      </c>
      <c r="D262" s="18">
        <f t="shared" si="25"/>
        <v>21.666666666666668</v>
      </c>
      <c r="E262" s="3">
        <v>261</v>
      </c>
      <c r="F262">
        <v>370</v>
      </c>
      <c r="G262" s="12">
        <f t="shared" si="26"/>
        <v>92.5</v>
      </c>
      <c r="H262">
        <f t="shared" si="27"/>
        <v>1110</v>
      </c>
      <c r="I262">
        <v>68.7</v>
      </c>
      <c r="J262">
        <f t="shared" si="28"/>
        <v>16.157205240174672</v>
      </c>
      <c r="K262">
        <f t="shared" si="24"/>
        <v>0</v>
      </c>
    </row>
    <row r="263" spans="1:11" x14ac:dyDescent="0.2">
      <c r="A263" s="1">
        <v>42831.906234895832</v>
      </c>
      <c r="B263">
        <v>1</v>
      </c>
      <c r="C263" s="2">
        <v>0.90625</v>
      </c>
      <c r="D263" s="18">
        <f t="shared" si="25"/>
        <v>21.75</v>
      </c>
      <c r="E263" s="3">
        <v>262</v>
      </c>
      <c r="F263">
        <v>372</v>
      </c>
      <c r="G263" s="12">
        <f t="shared" si="26"/>
        <v>93</v>
      </c>
      <c r="H263">
        <f t="shared" si="27"/>
        <v>1116</v>
      </c>
      <c r="I263">
        <v>68.3</v>
      </c>
      <c r="J263">
        <f t="shared" si="28"/>
        <v>16.339677891654468</v>
      </c>
      <c r="K263">
        <f t="shared" ref="K263:K294" si="29">MAX(0,J263-32)</f>
        <v>0</v>
      </c>
    </row>
    <row r="264" spans="1:11" x14ac:dyDescent="0.2">
      <c r="A264" s="1">
        <v>42831.909707060193</v>
      </c>
      <c r="B264">
        <v>1</v>
      </c>
      <c r="C264" s="2">
        <v>0.90972222222222221</v>
      </c>
      <c r="D264" s="18">
        <f t="shared" si="25"/>
        <v>21.833333333333332</v>
      </c>
      <c r="E264" s="3">
        <v>263</v>
      </c>
      <c r="F264">
        <v>367</v>
      </c>
      <c r="G264" s="12">
        <f t="shared" si="26"/>
        <v>91.75</v>
      </c>
      <c r="H264">
        <f t="shared" si="27"/>
        <v>1101</v>
      </c>
      <c r="I264">
        <v>68.400000000000006</v>
      </c>
      <c r="J264">
        <f t="shared" si="28"/>
        <v>16.096491228070175</v>
      </c>
      <c r="K264">
        <f t="shared" si="29"/>
        <v>0</v>
      </c>
    </row>
    <row r="265" spans="1:11" x14ac:dyDescent="0.2">
      <c r="A265" s="1">
        <v>42831.913179224539</v>
      </c>
      <c r="B265">
        <v>1</v>
      </c>
      <c r="C265" s="2">
        <v>0.91319444444444442</v>
      </c>
      <c r="D265" s="18">
        <f t="shared" si="25"/>
        <v>21.916666666666664</v>
      </c>
      <c r="E265" s="3">
        <v>264</v>
      </c>
      <c r="F265">
        <v>362</v>
      </c>
      <c r="G265" s="12">
        <f t="shared" si="26"/>
        <v>90.5</v>
      </c>
      <c r="H265">
        <f t="shared" si="27"/>
        <v>1086</v>
      </c>
      <c r="I265">
        <v>68.7</v>
      </c>
      <c r="J265">
        <f t="shared" si="28"/>
        <v>15.807860262008733</v>
      </c>
      <c r="K265">
        <f t="shared" si="29"/>
        <v>0</v>
      </c>
    </row>
    <row r="266" spans="1:11" x14ac:dyDescent="0.2">
      <c r="A266" s="1">
        <v>42831.916651388892</v>
      </c>
      <c r="B266">
        <v>1</v>
      </c>
      <c r="C266" s="2">
        <v>0.91666666666666663</v>
      </c>
      <c r="D266" s="18">
        <f t="shared" si="25"/>
        <v>22</v>
      </c>
      <c r="E266" s="3">
        <v>265</v>
      </c>
      <c r="F266">
        <v>368</v>
      </c>
      <c r="G266" s="12">
        <f t="shared" si="26"/>
        <v>92</v>
      </c>
      <c r="H266">
        <f t="shared" si="27"/>
        <v>1104</v>
      </c>
      <c r="I266">
        <v>68.3</v>
      </c>
      <c r="J266">
        <f t="shared" si="28"/>
        <v>16.163982430453881</v>
      </c>
      <c r="K266">
        <f t="shared" si="29"/>
        <v>0</v>
      </c>
    </row>
    <row r="267" spans="1:11" x14ac:dyDescent="0.2">
      <c r="A267" s="1">
        <v>42831.920123553238</v>
      </c>
      <c r="B267">
        <v>1</v>
      </c>
      <c r="C267" s="2">
        <v>0.92013888888888884</v>
      </c>
      <c r="D267" s="18">
        <f t="shared" si="25"/>
        <v>22.083333333333332</v>
      </c>
      <c r="E267" s="3">
        <v>266</v>
      </c>
      <c r="F267">
        <v>383</v>
      </c>
      <c r="G267" s="12">
        <f t="shared" si="26"/>
        <v>95.75</v>
      </c>
      <c r="H267">
        <f t="shared" si="27"/>
        <v>1149</v>
      </c>
      <c r="I267">
        <v>68.8</v>
      </c>
      <c r="J267">
        <f t="shared" si="28"/>
        <v>16.700581395348838</v>
      </c>
      <c r="K267">
        <f t="shared" si="29"/>
        <v>0</v>
      </c>
    </row>
    <row r="268" spans="1:11" x14ac:dyDescent="0.2">
      <c r="A268" s="1">
        <v>42831.923595717592</v>
      </c>
      <c r="B268">
        <v>1</v>
      </c>
      <c r="C268" s="2">
        <v>0.92361111111111116</v>
      </c>
      <c r="D268" s="18">
        <f t="shared" si="25"/>
        <v>22.166666666666668</v>
      </c>
      <c r="E268" s="3">
        <v>267</v>
      </c>
      <c r="F268">
        <v>417</v>
      </c>
      <c r="G268" s="12">
        <f t="shared" si="26"/>
        <v>104.25</v>
      </c>
      <c r="H268">
        <f t="shared" si="27"/>
        <v>1251</v>
      </c>
      <c r="I268">
        <v>67.400000000000006</v>
      </c>
      <c r="J268">
        <f t="shared" si="28"/>
        <v>18.560830860534121</v>
      </c>
      <c r="K268">
        <f t="shared" si="29"/>
        <v>0</v>
      </c>
    </row>
    <row r="269" spans="1:11" x14ac:dyDescent="0.2">
      <c r="A269" s="1">
        <v>42831.927067881938</v>
      </c>
      <c r="B269">
        <v>1</v>
      </c>
      <c r="C269" s="2">
        <v>0.92708333333333337</v>
      </c>
      <c r="D269" s="18">
        <f t="shared" si="25"/>
        <v>22.25</v>
      </c>
      <c r="E269" s="3">
        <v>268</v>
      </c>
      <c r="F269">
        <v>360</v>
      </c>
      <c r="G269" s="12">
        <f t="shared" si="26"/>
        <v>90</v>
      </c>
      <c r="H269">
        <f t="shared" si="27"/>
        <v>1080</v>
      </c>
      <c r="I269">
        <v>67.900000000000006</v>
      </c>
      <c r="J269">
        <f t="shared" si="28"/>
        <v>15.905743740795286</v>
      </c>
      <c r="K269">
        <f t="shared" si="29"/>
        <v>0</v>
      </c>
    </row>
    <row r="270" spans="1:11" x14ac:dyDescent="0.2">
      <c r="A270" s="1">
        <v>42831.930540046298</v>
      </c>
      <c r="B270">
        <v>1</v>
      </c>
      <c r="C270" s="2">
        <v>0.93055555555555558</v>
      </c>
      <c r="D270" s="18">
        <f t="shared" si="25"/>
        <v>22.333333333333336</v>
      </c>
      <c r="E270" s="3">
        <v>269</v>
      </c>
      <c r="F270">
        <v>324</v>
      </c>
      <c r="G270" s="12">
        <f t="shared" si="26"/>
        <v>81</v>
      </c>
      <c r="H270">
        <f t="shared" si="27"/>
        <v>972</v>
      </c>
      <c r="I270">
        <v>68</v>
      </c>
      <c r="J270">
        <f t="shared" si="28"/>
        <v>14.294117647058824</v>
      </c>
      <c r="K270">
        <f t="shared" si="29"/>
        <v>0</v>
      </c>
    </row>
    <row r="271" spans="1:11" x14ac:dyDescent="0.2">
      <c r="A271" s="1">
        <v>42831.934012210651</v>
      </c>
      <c r="B271">
        <v>1</v>
      </c>
      <c r="C271" s="2">
        <v>0.93402777777777779</v>
      </c>
      <c r="D271" s="18">
        <f t="shared" si="25"/>
        <v>22.416666666666668</v>
      </c>
      <c r="E271" s="3">
        <v>270</v>
      </c>
      <c r="F271">
        <v>338</v>
      </c>
      <c r="G271" s="12">
        <f t="shared" si="26"/>
        <v>84.5</v>
      </c>
      <c r="H271">
        <f t="shared" si="27"/>
        <v>1014</v>
      </c>
      <c r="I271">
        <v>67.400000000000006</v>
      </c>
      <c r="J271">
        <f t="shared" si="28"/>
        <v>15.044510385756675</v>
      </c>
      <c r="K271">
        <f t="shared" si="29"/>
        <v>0</v>
      </c>
    </row>
    <row r="272" spans="1:11" x14ac:dyDescent="0.2">
      <c r="A272" s="1">
        <v>42831.937484374997</v>
      </c>
      <c r="B272">
        <v>1</v>
      </c>
      <c r="C272" s="2">
        <v>0.9375</v>
      </c>
      <c r="D272" s="18">
        <f t="shared" si="25"/>
        <v>22.5</v>
      </c>
      <c r="E272" s="3">
        <v>271</v>
      </c>
      <c r="F272">
        <v>317</v>
      </c>
      <c r="G272" s="12">
        <f t="shared" si="26"/>
        <v>79.25</v>
      </c>
      <c r="H272">
        <f t="shared" si="27"/>
        <v>951</v>
      </c>
      <c r="I272">
        <v>66.8</v>
      </c>
      <c r="J272">
        <f t="shared" si="28"/>
        <v>14.236526946107785</v>
      </c>
      <c r="K272">
        <f t="shared" si="29"/>
        <v>0</v>
      </c>
    </row>
    <row r="273" spans="1:11" x14ac:dyDescent="0.2">
      <c r="A273" s="1">
        <v>42831.940956539351</v>
      </c>
      <c r="B273">
        <v>1</v>
      </c>
      <c r="C273" s="2">
        <v>0.94097222222222221</v>
      </c>
      <c r="D273" s="18">
        <f t="shared" si="25"/>
        <v>22.583333333333332</v>
      </c>
      <c r="E273" s="3">
        <v>272</v>
      </c>
      <c r="F273">
        <v>315</v>
      </c>
      <c r="G273" s="12">
        <f t="shared" si="26"/>
        <v>78.75</v>
      </c>
      <c r="H273">
        <f t="shared" si="27"/>
        <v>945</v>
      </c>
      <c r="I273">
        <v>67.3</v>
      </c>
      <c r="J273">
        <f t="shared" si="28"/>
        <v>14.041604754829123</v>
      </c>
      <c r="K273">
        <f t="shared" si="29"/>
        <v>0</v>
      </c>
    </row>
    <row r="274" spans="1:11" x14ac:dyDescent="0.2">
      <c r="A274" s="1">
        <v>42831.944428703697</v>
      </c>
      <c r="B274">
        <v>1</v>
      </c>
      <c r="C274" s="2">
        <v>0.94444444444444442</v>
      </c>
      <c r="D274" s="18">
        <f t="shared" si="25"/>
        <v>22.666666666666664</v>
      </c>
      <c r="E274" s="3">
        <v>273</v>
      </c>
      <c r="F274">
        <v>290</v>
      </c>
      <c r="G274" s="12">
        <f t="shared" si="26"/>
        <v>72.5</v>
      </c>
      <c r="H274">
        <f t="shared" si="27"/>
        <v>870</v>
      </c>
      <c r="I274">
        <v>68.099999999999994</v>
      </c>
      <c r="J274">
        <f t="shared" si="28"/>
        <v>12.775330396475772</v>
      </c>
      <c r="K274">
        <f t="shared" si="29"/>
        <v>0</v>
      </c>
    </row>
    <row r="275" spans="1:11" x14ac:dyDescent="0.2">
      <c r="A275" s="1">
        <v>42831.947900868057</v>
      </c>
      <c r="B275">
        <v>1</v>
      </c>
      <c r="C275" s="2">
        <v>0.94791666666666663</v>
      </c>
      <c r="D275" s="18">
        <f t="shared" si="25"/>
        <v>22.75</v>
      </c>
      <c r="E275" s="3">
        <v>274</v>
      </c>
      <c r="F275">
        <v>269</v>
      </c>
      <c r="G275" s="12">
        <f t="shared" si="26"/>
        <v>67.25</v>
      </c>
      <c r="H275">
        <f t="shared" si="27"/>
        <v>807</v>
      </c>
      <c r="I275">
        <v>68.5</v>
      </c>
      <c r="J275">
        <f t="shared" si="28"/>
        <v>11.781021897810218</v>
      </c>
      <c r="K275">
        <f t="shared" si="29"/>
        <v>0</v>
      </c>
    </row>
    <row r="276" spans="1:11" x14ac:dyDescent="0.2">
      <c r="A276" s="1">
        <v>42831.951373032411</v>
      </c>
      <c r="B276">
        <v>1</v>
      </c>
      <c r="C276" s="2">
        <v>0.95138888888888884</v>
      </c>
      <c r="D276" s="18">
        <f t="shared" si="25"/>
        <v>22.833333333333332</v>
      </c>
      <c r="E276" s="3">
        <v>275</v>
      </c>
      <c r="F276">
        <v>238</v>
      </c>
      <c r="G276" s="12">
        <f t="shared" si="26"/>
        <v>59.5</v>
      </c>
      <c r="H276">
        <f t="shared" si="27"/>
        <v>714</v>
      </c>
      <c r="I276">
        <v>68.5</v>
      </c>
      <c r="J276">
        <f t="shared" si="28"/>
        <v>10.423357664233576</v>
      </c>
      <c r="K276">
        <f t="shared" si="29"/>
        <v>0</v>
      </c>
    </row>
    <row r="277" spans="1:11" x14ac:dyDescent="0.2">
      <c r="A277" s="1">
        <v>42831.954845196757</v>
      </c>
      <c r="B277">
        <v>1</v>
      </c>
      <c r="C277" s="2">
        <v>0.95486111111111116</v>
      </c>
      <c r="D277" s="18">
        <f t="shared" si="25"/>
        <v>22.916666666666668</v>
      </c>
      <c r="E277" s="3">
        <v>276</v>
      </c>
      <c r="F277">
        <v>216</v>
      </c>
      <c r="G277" s="12">
        <f t="shared" si="26"/>
        <v>54</v>
      </c>
      <c r="H277">
        <f t="shared" si="27"/>
        <v>648</v>
      </c>
      <c r="I277">
        <v>69.400000000000006</v>
      </c>
      <c r="J277">
        <f t="shared" si="28"/>
        <v>9.3371757925072032</v>
      </c>
      <c r="K277">
        <f t="shared" si="29"/>
        <v>0</v>
      </c>
    </row>
    <row r="278" spans="1:11" x14ac:dyDescent="0.2">
      <c r="A278" s="1">
        <v>42831.95831736111</v>
      </c>
      <c r="B278">
        <v>1</v>
      </c>
      <c r="C278" s="2">
        <v>0.95833333333333337</v>
      </c>
      <c r="D278" s="18">
        <f t="shared" si="25"/>
        <v>23</v>
      </c>
      <c r="E278" s="3">
        <v>277</v>
      </c>
      <c r="F278">
        <v>209</v>
      </c>
      <c r="G278" s="12">
        <f t="shared" si="26"/>
        <v>52.25</v>
      </c>
      <c r="H278">
        <f t="shared" si="27"/>
        <v>627</v>
      </c>
      <c r="I278">
        <v>69.099999999999994</v>
      </c>
      <c r="J278">
        <f t="shared" si="28"/>
        <v>9.0738060781476122</v>
      </c>
      <c r="K278">
        <f t="shared" si="29"/>
        <v>0</v>
      </c>
    </row>
    <row r="279" spans="1:11" x14ac:dyDescent="0.2">
      <c r="A279" s="1">
        <v>42831.961789525463</v>
      </c>
      <c r="B279">
        <v>1</v>
      </c>
      <c r="C279" s="2">
        <v>0.96180555555555558</v>
      </c>
      <c r="D279" s="18">
        <f t="shared" si="25"/>
        <v>23.083333333333336</v>
      </c>
      <c r="E279" s="3">
        <v>278</v>
      </c>
      <c r="F279">
        <v>223</v>
      </c>
      <c r="G279" s="12">
        <f t="shared" si="26"/>
        <v>55.75</v>
      </c>
      <c r="H279">
        <f t="shared" si="27"/>
        <v>669</v>
      </c>
      <c r="I279">
        <v>66.3</v>
      </c>
      <c r="J279">
        <f t="shared" si="28"/>
        <v>10.090497737556561</v>
      </c>
      <c r="K279">
        <f t="shared" si="29"/>
        <v>0</v>
      </c>
    </row>
    <row r="280" spans="1:11" x14ac:dyDescent="0.2">
      <c r="A280" s="1">
        <v>42831.965261689817</v>
      </c>
      <c r="B280">
        <v>1</v>
      </c>
      <c r="C280" s="2">
        <v>0.96527777777777779</v>
      </c>
      <c r="D280" s="18">
        <f t="shared" si="25"/>
        <v>23.166666666666668</v>
      </c>
      <c r="E280" s="3">
        <v>279</v>
      </c>
      <c r="F280">
        <v>222</v>
      </c>
      <c r="G280" s="12">
        <f t="shared" si="26"/>
        <v>55.5</v>
      </c>
      <c r="H280">
        <f t="shared" si="27"/>
        <v>666</v>
      </c>
      <c r="I280">
        <v>65.8</v>
      </c>
      <c r="J280">
        <f t="shared" si="28"/>
        <v>10.121580547112462</v>
      </c>
      <c r="K280">
        <f t="shared" si="29"/>
        <v>0</v>
      </c>
    </row>
    <row r="281" spans="1:11" x14ac:dyDescent="0.2">
      <c r="A281" s="1">
        <v>42831.96873385417</v>
      </c>
      <c r="B281">
        <v>1</v>
      </c>
      <c r="C281" s="2">
        <v>0.96875</v>
      </c>
      <c r="D281" s="18">
        <f t="shared" si="25"/>
        <v>23.25</v>
      </c>
      <c r="E281" s="3">
        <v>280</v>
      </c>
      <c r="F281">
        <v>231</v>
      </c>
      <c r="G281" s="12">
        <f t="shared" si="26"/>
        <v>57.75</v>
      </c>
      <c r="H281">
        <f t="shared" si="27"/>
        <v>693</v>
      </c>
      <c r="I281">
        <v>66.8</v>
      </c>
      <c r="J281">
        <f t="shared" si="28"/>
        <v>10.374251497005988</v>
      </c>
      <c r="K281">
        <f t="shared" si="29"/>
        <v>0</v>
      </c>
    </row>
    <row r="282" spans="1:11" x14ac:dyDescent="0.2">
      <c r="A282" s="1">
        <v>42831.972206018523</v>
      </c>
      <c r="B282">
        <v>1</v>
      </c>
      <c r="C282" s="2">
        <v>0.97222222222222221</v>
      </c>
      <c r="D282" s="18">
        <f t="shared" si="25"/>
        <v>23.333333333333332</v>
      </c>
      <c r="E282" s="3">
        <v>281</v>
      </c>
      <c r="F282">
        <v>194</v>
      </c>
      <c r="G282" s="12">
        <f t="shared" si="26"/>
        <v>48.5</v>
      </c>
      <c r="H282">
        <f t="shared" si="27"/>
        <v>582</v>
      </c>
      <c r="I282">
        <v>67</v>
      </c>
      <c r="J282">
        <f t="shared" si="28"/>
        <v>8.6865671641791042</v>
      </c>
      <c r="K282">
        <f t="shared" si="29"/>
        <v>0</v>
      </c>
    </row>
    <row r="283" spans="1:11" x14ac:dyDescent="0.2">
      <c r="A283" s="1">
        <v>42831.975678182869</v>
      </c>
      <c r="B283">
        <v>1</v>
      </c>
      <c r="C283" s="2">
        <v>0.97569444444444442</v>
      </c>
      <c r="D283" s="18">
        <f t="shared" si="25"/>
        <v>23.416666666666664</v>
      </c>
      <c r="E283" s="3">
        <v>282</v>
      </c>
      <c r="F283">
        <v>184</v>
      </c>
      <c r="G283" s="12">
        <f t="shared" si="26"/>
        <v>46</v>
      </c>
      <c r="H283">
        <f t="shared" si="27"/>
        <v>552</v>
      </c>
      <c r="I283">
        <v>67.8</v>
      </c>
      <c r="J283">
        <f t="shared" si="28"/>
        <v>8.1415929203539825</v>
      </c>
      <c r="K283">
        <f t="shared" si="29"/>
        <v>0</v>
      </c>
    </row>
    <row r="284" spans="1:11" x14ac:dyDescent="0.2">
      <c r="A284" s="1">
        <v>42831.979150347222</v>
      </c>
      <c r="B284">
        <v>1</v>
      </c>
      <c r="C284" s="2">
        <v>0.97916666666666663</v>
      </c>
      <c r="D284" s="18">
        <f t="shared" si="25"/>
        <v>23.5</v>
      </c>
      <c r="E284" s="3">
        <v>283</v>
      </c>
      <c r="F284">
        <v>181</v>
      </c>
      <c r="G284" s="12">
        <f t="shared" si="26"/>
        <v>45.25</v>
      </c>
      <c r="H284">
        <f t="shared" si="27"/>
        <v>543</v>
      </c>
      <c r="I284">
        <v>67.099999999999994</v>
      </c>
      <c r="J284">
        <f t="shared" si="28"/>
        <v>8.0923994038748148</v>
      </c>
      <c r="K284">
        <f t="shared" si="29"/>
        <v>0</v>
      </c>
    </row>
    <row r="285" spans="1:11" x14ac:dyDescent="0.2">
      <c r="A285" s="1">
        <v>42831.982622511583</v>
      </c>
      <c r="B285">
        <v>1</v>
      </c>
      <c r="C285" s="2">
        <v>0.98263888888888884</v>
      </c>
      <c r="D285" s="18">
        <f t="shared" si="25"/>
        <v>23.583333333333332</v>
      </c>
      <c r="E285" s="3">
        <v>284</v>
      </c>
      <c r="F285">
        <v>196</v>
      </c>
      <c r="G285" s="12">
        <f t="shared" si="26"/>
        <v>49</v>
      </c>
      <c r="H285">
        <f t="shared" si="27"/>
        <v>588</v>
      </c>
      <c r="I285">
        <v>67.400000000000006</v>
      </c>
      <c r="J285">
        <f t="shared" si="28"/>
        <v>8.7240356083086041</v>
      </c>
      <c r="K285">
        <f t="shared" si="29"/>
        <v>0</v>
      </c>
    </row>
    <row r="286" spans="1:11" x14ac:dyDescent="0.2">
      <c r="A286" s="1">
        <v>42831.986094675929</v>
      </c>
      <c r="B286">
        <v>1</v>
      </c>
      <c r="C286" s="2">
        <v>0.98611111111111116</v>
      </c>
      <c r="D286" s="18">
        <f t="shared" si="25"/>
        <v>23.666666666666668</v>
      </c>
      <c r="E286" s="3">
        <v>285</v>
      </c>
      <c r="F286">
        <v>171</v>
      </c>
      <c r="G286" s="12">
        <f t="shared" si="26"/>
        <v>42.75</v>
      </c>
      <c r="H286">
        <f t="shared" si="27"/>
        <v>513</v>
      </c>
      <c r="I286">
        <v>68</v>
      </c>
      <c r="J286">
        <f t="shared" si="28"/>
        <v>7.5441176470588234</v>
      </c>
      <c r="K286">
        <f t="shared" si="29"/>
        <v>0</v>
      </c>
    </row>
    <row r="287" spans="1:11" x14ac:dyDescent="0.2">
      <c r="A287" s="1">
        <v>42831.989566840282</v>
      </c>
      <c r="B287">
        <v>1</v>
      </c>
      <c r="C287" s="2">
        <v>0.98958333333333337</v>
      </c>
      <c r="D287" s="18">
        <f t="shared" si="25"/>
        <v>23.75</v>
      </c>
      <c r="E287" s="3">
        <v>286</v>
      </c>
      <c r="F287">
        <v>184</v>
      </c>
      <c r="G287" s="12">
        <f t="shared" si="26"/>
        <v>46</v>
      </c>
      <c r="H287">
        <f t="shared" si="27"/>
        <v>552</v>
      </c>
      <c r="I287">
        <v>69.8</v>
      </c>
      <c r="J287">
        <f t="shared" si="28"/>
        <v>7.9083094555873927</v>
      </c>
      <c r="K287">
        <f t="shared" si="29"/>
        <v>0</v>
      </c>
    </row>
    <row r="288" spans="1:11" x14ac:dyDescent="0.2">
      <c r="A288" s="1">
        <v>42831.993039004628</v>
      </c>
      <c r="B288">
        <v>1</v>
      </c>
      <c r="C288" s="2">
        <v>0.99305555555555558</v>
      </c>
      <c r="D288" s="18">
        <f t="shared" si="25"/>
        <v>23.833333333333336</v>
      </c>
      <c r="E288" s="3">
        <v>287</v>
      </c>
      <c r="F288">
        <v>166</v>
      </c>
      <c r="G288" s="12">
        <f t="shared" si="26"/>
        <v>41.5</v>
      </c>
      <c r="H288">
        <f t="shared" si="27"/>
        <v>498</v>
      </c>
      <c r="I288">
        <v>68.5</v>
      </c>
      <c r="J288">
        <f t="shared" si="28"/>
        <v>7.2700729927007295</v>
      </c>
      <c r="K288">
        <f t="shared" si="29"/>
        <v>0</v>
      </c>
    </row>
    <row r="289" spans="1:11" x14ac:dyDescent="0.2">
      <c r="A289" s="1">
        <v>42831.996511168982</v>
      </c>
      <c r="B289">
        <v>1</v>
      </c>
      <c r="C289" s="2">
        <v>0.99652777777777779</v>
      </c>
      <c r="D289" s="18">
        <f t="shared" si="25"/>
        <v>23.916666666666668</v>
      </c>
      <c r="E289" s="3">
        <v>288</v>
      </c>
      <c r="F289">
        <v>142</v>
      </c>
      <c r="G289" s="12">
        <f t="shared" si="26"/>
        <v>35.5</v>
      </c>
      <c r="H289">
        <f t="shared" si="27"/>
        <v>426</v>
      </c>
      <c r="I289">
        <v>68.900000000000006</v>
      </c>
      <c r="J289">
        <f t="shared" si="28"/>
        <v>6.182873730043541</v>
      </c>
      <c r="K289">
        <f t="shared" si="29"/>
        <v>0</v>
      </c>
    </row>
  </sheetData>
  <conditionalFormatting sqref="I1:I1048576">
    <cfRule type="cellIs" dxfId="2" priority="3" operator="lessThan">
      <formula>47.08</formula>
    </cfRule>
  </conditionalFormatting>
  <conditionalFormatting sqref="K1 J1:J1048576">
    <cfRule type="cellIs" dxfId="1" priority="1" operator="greaterThan">
      <formula>34</formula>
    </cfRule>
    <cfRule type="cellIs" dxfId="0" priority="2" operator="greaterThan">
      <formula>34.4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2021-12-01T16:05:55Z</dcterms:created>
  <dcterms:modified xsi:type="dcterms:W3CDTF">2025-09-12T23:53:36Z</dcterms:modified>
</cp:coreProperties>
</file>