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F3184B3A-6415-4E4E-8F57-0EEDD58F23C0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H277" i="1"/>
  <c r="G277" i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K271" i="1"/>
  <c r="G271" i="1"/>
  <c r="H271" i="1" s="1"/>
  <c r="J271" i="1" s="1"/>
  <c r="D271" i="1"/>
  <c r="K270" i="1"/>
  <c r="G270" i="1"/>
  <c r="H270" i="1" s="1"/>
  <c r="J270" i="1" s="1"/>
  <c r="D270" i="1"/>
  <c r="H269" i="1"/>
  <c r="J269" i="1" s="1"/>
  <c r="K269" i="1" s="1"/>
  <c r="G269" i="1"/>
  <c r="D269" i="1"/>
  <c r="J268" i="1"/>
  <c r="K268" i="1" s="1"/>
  <c r="G268" i="1"/>
  <c r="H268" i="1" s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K264" i="1"/>
  <c r="J264" i="1"/>
  <c r="H264" i="1"/>
  <c r="G264" i="1"/>
  <c r="D264" i="1"/>
  <c r="H263" i="1"/>
  <c r="J263" i="1" s="1"/>
  <c r="K263" i="1" s="1"/>
  <c r="G263" i="1"/>
  <c r="D263" i="1"/>
  <c r="K262" i="1"/>
  <c r="G262" i="1"/>
  <c r="H262" i="1" s="1"/>
  <c r="J262" i="1" s="1"/>
  <c r="D262" i="1"/>
  <c r="H261" i="1"/>
  <c r="J261" i="1" s="1"/>
  <c r="K261" i="1" s="1"/>
  <c r="G261" i="1"/>
  <c r="D261" i="1"/>
  <c r="J260" i="1"/>
  <c r="K260" i="1" s="1"/>
  <c r="G260" i="1"/>
  <c r="H260" i="1" s="1"/>
  <c r="D260" i="1"/>
  <c r="K259" i="1"/>
  <c r="J259" i="1"/>
  <c r="H259" i="1"/>
  <c r="G259" i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K256" i="1"/>
  <c r="J256" i="1"/>
  <c r="H256" i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H253" i="1"/>
  <c r="J253" i="1" s="1"/>
  <c r="K253" i="1" s="1"/>
  <c r="G253" i="1"/>
  <c r="D253" i="1"/>
  <c r="J252" i="1"/>
  <c r="K252" i="1" s="1"/>
  <c r="G252" i="1"/>
  <c r="H252" i="1" s="1"/>
  <c r="D252" i="1"/>
  <c r="J251" i="1"/>
  <c r="K251" i="1" s="1"/>
  <c r="H251" i="1"/>
  <c r="G251" i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K248" i="1"/>
  <c r="J248" i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H245" i="1"/>
  <c r="J245" i="1" s="1"/>
  <c r="K245" i="1" s="1"/>
  <c r="G245" i="1"/>
  <c r="D245" i="1"/>
  <c r="J244" i="1"/>
  <c r="K244" i="1" s="1"/>
  <c r="G244" i="1"/>
  <c r="H244" i="1" s="1"/>
  <c r="D244" i="1"/>
  <c r="G243" i="1"/>
  <c r="H243" i="1" s="1"/>
  <c r="J243" i="1" s="1"/>
  <c r="K243" i="1" s="1"/>
  <c r="D243" i="1"/>
  <c r="J242" i="1"/>
  <c r="K242" i="1" s="1"/>
  <c r="H242" i="1"/>
  <c r="G242" i="1"/>
  <c r="D242" i="1"/>
  <c r="H241" i="1"/>
  <c r="J241" i="1" s="1"/>
  <c r="K241" i="1" s="1"/>
  <c r="G241" i="1"/>
  <c r="D241" i="1"/>
  <c r="J240" i="1"/>
  <c r="K240" i="1" s="1"/>
  <c r="H240" i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J236" i="1"/>
  <c r="K236" i="1" s="1"/>
  <c r="G236" i="1"/>
  <c r="H236" i="1" s="1"/>
  <c r="D236" i="1"/>
  <c r="K235" i="1"/>
  <c r="J235" i="1"/>
  <c r="H235" i="1"/>
  <c r="G235" i="1"/>
  <c r="D235" i="1"/>
  <c r="J234" i="1"/>
  <c r="K234" i="1" s="1"/>
  <c r="H234" i="1"/>
  <c r="G234" i="1"/>
  <c r="D234" i="1"/>
  <c r="H233" i="1"/>
  <c r="J233" i="1" s="1"/>
  <c r="K233" i="1" s="1"/>
  <c r="G233" i="1"/>
  <c r="D233" i="1"/>
  <c r="J232" i="1"/>
  <c r="K232" i="1" s="1"/>
  <c r="H232" i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J228" i="1"/>
  <c r="K228" i="1" s="1"/>
  <c r="G228" i="1"/>
  <c r="H228" i="1" s="1"/>
  <c r="D228" i="1"/>
  <c r="K227" i="1"/>
  <c r="J227" i="1"/>
  <c r="G227" i="1"/>
  <c r="H227" i="1" s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K223" i="1"/>
  <c r="H223" i="1"/>
  <c r="J223" i="1" s="1"/>
  <c r="G223" i="1"/>
  <c r="D223" i="1"/>
  <c r="G222" i="1"/>
  <c r="H222" i="1" s="1"/>
  <c r="J222" i="1" s="1"/>
  <c r="K222" i="1" s="1"/>
  <c r="D222" i="1"/>
  <c r="J221" i="1"/>
  <c r="K221" i="1" s="1"/>
  <c r="H221" i="1"/>
  <c r="G221" i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K215" i="1"/>
  <c r="H215" i="1"/>
  <c r="J215" i="1" s="1"/>
  <c r="G215" i="1"/>
  <c r="D215" i="1"/>
  <c r="G214" i="1"/>
  <c r="H214" i="1" s="1"/>
  <c r="J214" i="1" s="1"/>
  <c r="K214" i="1" s="1"/>
  <c r="D214" i="1"/>
  <c r="J213" i="1"/>
  <c r="K213" i="1" s="1"/>
  <c r="H213" i="1"/>
  <c r="G213" i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K207" i="1"/>
  <c r="H207" i="1"/>
  <c r="J207" i="1" s="1"/>
  <c r="G207" i="1"/>
  <c r="D207" i="1"/>
  <c r="G206" i="1"/>
  <c r="H206" i="1" s="1"/>
  <c r="J206" i="1" s="1"/>
  <c r="K206" i="1" s="1"/>
  <c r="D206" i="1"/>
  <c r="J205" i="1"/>
  <c r="K205" i="1" s="1"/>
  <c r="H205" i="1"/>
  <c r="G205" i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J196" i="1"/>
  <c r="K196" i="1" s="1"/>
  <c r="G196" i="1"/>
  <c r="H196" i="1" s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K179" i="1"/>
  <c r="J179" i="1"/>
  <c r="G179" i="1"/>
  <c r="H179" i="1" s="1"/>
  <c r="D179" i="1"/>
  <c r="G178" i="1"/>
  <c r="H178" i="1" s="1"/>
  <c r="J178" i="1" s="1"/>
  <c r="K178" i="1" s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K175" i="1"/>
  <c r="H175" i="1"/>
  <c r="J175" i="1" s="1"/>
  <c r="G175" i="1"/>
  <c r="D175" i="1"/>
  <c r="G174" i="1"/>
  <c r="H174" i="1" s="1"/>
  <c r="J174" i="1" s="1"/>
  <c r="K174" i="1" s="1"/>
  <c r="D174" i="1"/>
  <c r="J173" i="1"/>
  <c r="K173" i="1" s="1"/>
  <c r="H173" i="1"/>
  <c r="G173" i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G170" i="1"/>
  <c r="H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K167" i="1"/>
  <c r="H167" i="1"/>
  <c r="J167" i="1" s="1"/>
  <c r="G167" i="1"/>
  <c r="M165" i="1" s="1"/>
  <c r="D167" i="1"/>
  <c r="G166" i="1"/>
  <c r="H166" i="1" s="1"/>
  <c r="J166" i="1" s="1"/>
  <c r="K166" i="1" s="1"/>
  <c r="D166" i="1"/>
  <c r="K165" i="1"/>
  <c r="J165" i="1"/>
  <c r="H165" i="1"/>
  <c r="G165" i="1"/>
  <c r="D165" i="1"/>
  <c r="G164" i="1"/>
  <c r="H164" i="1" s="1"/>
  <c r="J164" i="1" s="1"/>
  <c r="K164" i="1" s="1"/>
  <c r="D164" i="1"/>
  <c r="H163" i="1"/>
  <c r="J163" i="1" s="1"/>
  <c r="K163" i="1" s="1"/>
  <c r="G163" i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G160" i="1"/>
  <c r="H160" i="1" s="1"/>
  <c r="J160" i="1" s="1"/>
  <c r="K160" i="1" s="1"/>
  <c r="D160" i="1"/>
  <c r="H159" i="1"/>
  <c r="J159" i="1" s="1"/>
  <c r="K159" i="1" s="1"/>
  <c r="G159" i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H155" i="1"/>
  <c r="J155" i="1" s="1"/>
  <c r="K155" i="1" s="1"/>
  <c r="G155" i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K149" i="1"/>
  <c r="J149" i="1"/>
  <c r="G149" i="1"/>
  <c r="H149" i="1" s="1"/>
  <c r="D149" i="1"/>
  <c r="G148" i="1"/>
  <c r="H148" i="1" s="1"/>
  <c r="J148" i="1" s="1"/>
  <c r="K148" i="1" s="1"/>
  <c r="D148" i="1"/>
  <c r="H147" i="1"/>
  <c r="J147" i="1" s="1"/>
  <c r="K147" i="1" s="1"/>
  <c r="G147" i="1"/>
  <c r="D147" i="1"/>
  <c r="K146" i="1"/>
  <c r="J146" i="1"/>
  <c r="H146" i="1"/>
  <c r="G146" i="1"/>
  <c r="D146" i="1"/>
  <c r="K145" i="1"/>
  <c r="H145" i="1"/>
  <c r="J145" i="1" s="1"/>
  <c r="G145" i="1"/>
  <c r="D145" i="1"/>
  <c r="K144" i="1"/>
  <c r="G144" i="1"/>
  <c r="H144" i="1" s="1"/>
  <c r="J144" i="1" s="1"/>
  <c r="D144" i="1"/>
  <c r="J143" i="1"/>
  <c r="K143" i="1" s="1"/>
  <c r="H143" i="1"/>
  <c r="G143" i="1"/>
  <c r="D143" i="1"/>
  <c r="J142" i="1"/>
  <c r="K142" i="1" s="1"/>
  <c r="G142" i="1"/>
  <c r="H142" i="1" s="1"/>
  <c r="D142" i="1"/>
  <c r="J141" i="1"/>
  <c r="K141" i="1" s="1"/>
  <c r="G141" i="1"/>
  <c r="H141" i="1" s="1"/>
  <c r="D141" i="1"/>
  <c r="J140" i="1"/>
  <c r="K140" i="1" s="1"/>
  <c r="H140" i="1"/>
  <c r="G140" i="1"/>
  <c r="D140" i="1"/>
  <c r="H139" i="1"/>
  <c r="J139" i="1" s="1"/>
  <c r="K139" i="1" s="1"/>
  <c r="G139" i="1"/>
  <c r="D139" i="1"/>
  <c r="J138" i="1"/>
  <c r="K138" i="1" s="1"/>
  <c r="H138" i="1"/>
  <c r="G138" i="1"/>
  <c r="D138" i="1"/>
  <c r="H137" i="1"/>
  <c r="J137" i="1" s="1"/>
  <c r="K137" i="1" s="1"/>
  <c r="G137" i="1"/>
  <c r="D137" i="1"/>
  <c r="K136" i="1"/>
  <c r="G136" i="1"/>
  <c r="H136" i="1" s="1"/>
  <c r="J136" i="1" s="1"/>
  <c r="D136" i="1"/>
  <c r="H135" i="1"/>
  <c r="J135" i="1" s="1"/>
  <c r="K135" i="1" s="1"/>
  <c r="G135" i="1"/>
  <c r="D135" i="1"/>
  <c r="J134" i="1"/>
  <c r="K134" i="1" s="1"/>
  <c r="G134" i="1"/>
  <c r="H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H123" i="1"/>
  <c r="J123" i="1" s="1"/>
  <c r="K123" i="1" s="1"/>
  <c r="G123" i="1"/>
  <c r="D123" i="1"/>
  <c r="K122" i="1"/>
  <c r="J122" i="1"/>
  <c r="H122" i="1"/>
  <c r="G122" i="1"/>
  <c r="D122" i="1"/>
  <c r="G121" i="1"/>
  <c r="H121" i="1" s="1"/>
  <c r="J121" i="1" s="1"/>
  <c r="D121" i="1"/>
  <c r="J120" i="1"/>
  <c r="H120" i="1"/>
  <c r="G120" i="1"/>
  <c r="D120" i="1"/>
  <c r="J119" i="1"/>
  <c r="G119" i="1"/>
  <c r="H119" i="1" s="1"/>
  <c r="D119" i="1"/>
  <c r="H118" i="1"/>
  <c r="J118" i="1" s="1"/>
  <c r="G118" i="1"/>
  <c r="D118" i="1"/>
  <c r="K117" i="1"/>
  <c r="H117" i="1"/>
  <c r="J117" i="1" s="1"/>
  <c r="G117" i="1"/>
  <c r="D117" i="1"/>
  <c r="G116" i="1"/>
  <c r="H116" i="1" s="1"/>
  <c r="J116" i="1" s="1"/>
  <c r="K116" i="1" s="1"/>
  <c r="D116" i="1"/>
  <c r="J115" i="1"/>
  <c r="K115" i="1" s="1"/>
  <c r="H115" i="1"/>
  <c r="G115" i="1"/>
  <c r="D115" i="1"/>
  <c r="G114" i="1"/>
  <c r="H114" i="1" s="1"/>
  <c r="J114" i="1" s="1"/>
  <c r="K114" i="1" s="1"/>
  <c r="D114" i="1"/>
  <c r="J113" i="1"/>
  <c r="K113" i="1" s="1"/>
  <c r="H113" i="1"/>
  <c r="G113" i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K109" i="1"/>
  <c r="H109" i="1"/>
  <c r="J109" i="1" s="1"/>
  <c r="G109" i="1"/>
  <c r="D109" i="1"/>
  <c r="G108" i="1"/>
  <c r="H108" i="1" s="1"/>
  <c r="J108" i="1" s="1"/>
  <c r="K108" i="1" s="1"/>
  <c r="D108" i="1"/>
  <c r="J107" i="1"/>
  <c r="K107" i="1" s="1"/>
  <c r="H107" i="1"/>
  <c r="G107" i="1"/>
  <c r="D107" i="1"/>
  <c r="H106" i="1"/>
  <c r="J106" i="1" s="1"/>
  <c r="K106" i="1" s="1"/>
  <c r="G106" i="1"/>
  <c r="D106" i="1"/>
  <c r="K105" i="1"/>
  <c r="J105" i="1"/>
  <c r="G105" i="1"/>
  <c r="H105" i="1" s="1"/>
  <c r="D105" i="1"/>
  <c r="J104" i="1"/>
  <c r="K104" i="1" s="1"/>
  <c r="H104" i="1"/>
  <c r="G104" i="1"/>
  <c r="D104" i="1"/>
  <c r="H103" i="1"/>
  <c r="J103" i="1" s="1"/>
  <c r="K103" i="1" s="1"/>
  <c r="G103" i="1"/>
  <c r="D103" i="1"/>
  <c r="J102" i="1"/>
  <c r="K102" i="1" s="1"/>
  <c r="H102" i="1"/>
  <c r="G102" i="1"/>
  <c r="D102" i="1"/>
  <c r="G101" i="1"/>
  <c r="H101" i="1" s="1"/>
  <c r="J101" i="1" s="1"/>
  <c r="K101" i="1" s="1"/>
  <c r="D101" i="1"/>
  <c r="K100" i="1"/>
  <c r="G100" i="1"/>
  <c r="H100" i="1" s="1"/>
  <c r="J100" i="1" s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G95" i="1"/>
  <c r="H95" i="1" s="1"/>
  <c r="J95" i="1" s="1"/>
  <c r="K95" i="1" s="1"/>
  <c r="D95" i="1"/>
  <c r="H94" i="1"/>
  <c r="J94" i="1" s="1"/>
  <c r="K94" i="1" s="1"/>
  <c r="G94" i="1"/>
  <c r="D94" i="1"/>
  <c r="H93" i="1"/>
  <c r="J93" i="1" s="1"/>
  <c r="K93" i="1" s="1"/>
  <c r="G93" i="1"/>
  <c r="D93" i="1"/>
  <c r="K92" i="1"/>
  <c r="G92" i="1"/>
  <c r="H92" i="1" s="1"/>
  <c r="J92" i="1" s="1"/>
  <c r="D92" i="1"/>
  <c r="H91" i="1"/>
  <c r="J91" i="1" s="1"/>
  <c r="K91" i="1" s="1"/>
  <c r="G91" i="1"/>
  <c r="D91" i="1"/>
  <c r="J90" i="1"/>
  <c r="K90" i="1" s="1"/>
  <c r="H90" i="1"/>
  <c r="G90" i="1"/>
  <c r="D90" i="1"/>
  <c r="J89" i="1"/>
  <c r="K89" i="1" s="1"/>
  <c r="G89" i="1"/>
  <c r="H89" i="1" s="1"/>
  <c r="D89" i="1"/>
  <c r="G88" i="1"/>
  <c r="H88" i="1" s="1"/>
  <c r="J88" i="1" s="1"/>
  <c r="K88" i="1" s="1"/>
  <c r="D88" i="1"/>
  <c r="H87" i="1"/>
  <c r="J87" i="1" s="1"/>
  <c r="K87" i="1" s="1"/>
  <c r="G87" i="1"/>
  <c r="D87" i="1"/>
  <c r="K86" i="1"/>
  <c r="J86" i="1"/>
  <c r="H86" i="1"/>
  <c r="G86" i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K81" i="1"/>
  <c r="J81" i="1"/>
  <c r="H81" i="1"/>
  <c r="G81" i="1"/>
  <c r="D81" i="1"/>
  <c r="H80" i="1"/>
  <c r="J80" i="1" s="1"/>
  <c r="K80" i="1" s="1"/>
  <c r="G80" i="1"/>
  <c r="D80" i="1"/>
  <c r="H79" i="1"/>
  <c r="J79" i="1" s="1"/>
  <c r="K79" i="1" s="1"/>
  <c r="G79" i="1"/>
  <c r="D79" i="1"/>
  <c r="H78" i="1"/>
  <c r="J78" i="1" s="1"/>
  <c r="K78" i="1" s="1"/>
  <c r="G78" i="1"/>
  <c r="D78" i="1"/>
  <c r="G77" i="1"/>
  <c r="H77" i="1" s="1"/>
  <c r="J77" i="1" s="1"/>
  <c r="K77" i="1" s="1"/>
  <c r="D77" i="1"/>
  <c r="K76" i="1"/>
  <c r="G76" i="1"/>
  <c r="H76" i="1" s="1"/>
  <c r="J76" i="1" s="1"/>
  <c r="D76" i="1"/>
  <c r="G75" i="1"/>
  <c r="H75" i="1" s="1"/>
  <c r="J75" i="1" s="1"/>
  <c r="K75" i="1" s="1"/>
  <c r="D75" i="1"/>
  <c r="J74" i="1"/>
  <c r="K74" i="1" s="1"/>
  <c r="H74" i="1"/>
  <c r="G74" i="1"/>
  <c r="D74" i="1"/>
  <c r="K73" i="1"/>
  <c r="J73" i="1"/>
  <c r="H73" i="1"/>
  <c r="G73" i="1"/>
  <c r="D73" i="1"/>
  <c r="H72" i="1"/>
  <c r="J72" i="1" s="1"/>
  <c r="K72" i="1" s="1"/>
  <c r="G72" i="1"/>
  <c r="D72" i="1"/>
  <c r="G71" i="1"/>
  <c r="H71" i="1" s="1"/>
  <c r="J71" i="1" s="1"/>
  <c r="K71" i="1" s="1"/>
  <c r="D71" i="1"/>
  <c r="H70" i="1"/>
  <c r="J70" i="1" s="1"/>
  <c r="K70" i="1" s="1"/>
  <c r="G70" i="1"/>
  <c r="D70" i="1"/>
  <c r="H69" i="1"/>
  <c r="J69" i="1" s="1"/>
  <c r="K69" i="1" s="1"/>
  <c r="G69" i="1"/>
  <c r="D69" i="1"/>
  <c r="K68" i="1"/>
  <c r="G68" i="1"/>
  <c r="H68" i="1" s="1"/>
  <c r="J68" i="1" s="1"/>
  <c r="D68" i="1"/>
  <c r="H67" i="1"/>
  <c r="J67" i="1" s="1"/>
  <c r="K67" i="1" s="1"/>
  <c r="G67" i="1"/>
  <c r="D67" i="1"/>
  <c r="J66" i="1"/>
  <c r="K66" i="1" s="1"/>
  <c r="H66" i="1"/>
  <c r="G66" i="1"/>
  <c r="D66" i="1"/>
  <c r="J65" i="1"/>
  <c r="K65" i="1" s="1"/>
  <c r="G65" i="1"/>
  <c r="H65" i="1" s="1"/>
  <c r="D65" i="1"/>
  <c r="G64" i="1"/>
  <c r="H64" i="1" s="1"/>
  <c r="J64" i="1" s="1"/>
  <c r="K64" i="1" s="1"/>
  <c r="D64" i="1"/>
  <c r="H63" i="1"/>
  <c r="J63" i="1" s="1"/>
  <c r="K63" i="1" s="1"/>
  <c r="G63" i="1"/>
  <c r="D63" i="1"/>
  <c r="K62" i="1"/>
  <c r="J62" i="1"/>
  <c r="H62" i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J57" i="1"/>
  <c r="K57" i="1" s="1"/>
  <c r="H57" i="1"/>
  <c r="G57" i="1"/>
  <c r="D57" i="1"/>
  <c r="J56" i="1"/>
  <c r="K56" i="1" s="1"/>
  <c r="H56" i="1"/>
  <c r="G56" i="1"/>
  <c r="D56" i="1"/>
  <c r="G55" i="1"/>
  <c r="H55" i="1" s="1"/>
  <c r="J55" i="1" s="1"/>
  <c r="K55" i="1" s="1"/>
  <c r="D55" i="1"/>
  <c r="H54" i="1"/>
  <c r="J54" i="1" s="1"/>
  <c r="K54" i="1" s="1"/>
  <c r="G54" i="1"/>
  <c r="D54" i="1"/>
  <c r="H53" i="1"/>
  <c r="J53" i="1" s="1"/>
  <c r="K53" i="1" s="1"/>
  <c r="G53" i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J49" i="1"/>
  <c r="K49" i="1" s="1"/>
  <c r="H49" i="1"/>
  <c r="G49" i="1"/>
  <c r="D49" i="1"/>
  <c r="J48" i="1"/>
  <c r="K48" i="1" s="1"/>
  <c r="H48" i="1"/>
  <c r="G48" i="1"/>
  <c r="D48" i="1"/>
  <c r="G47" i="1"/>
  <c r="H47" i="1" s="1"/>
  <c r="J47" i="1" s="1"/>
  <c r="K47" i="1" s="1"/>
  <c r="D47" i="1"/>
  <c r="H46" i="1"/>
  <c r="J46" i="1" s="1"/>
  <c r="K46" i="1" s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H41" i="1"/>
  <c r="G41" i="1"/>
  <c r="D41" i="1"/>
  <c r="J40" i="1"/>
  <c r="K40" i="1" s="1"/>
  <c r="H40" i="1"/>
  <c r="G40" i="1"/>
  <c r="D40" i="1"/>
  <c r="G39" i="1"/>
  <c r="H39" i="1" s="1"/>
  <c r="J39" i="1" s="1"/>
  <c r="K39" i="1" s="1"/>
  <c r="D39" i="1"/>
  <c r="H38" i="1"/>
  <c r="J38" i="1" s="1"/>
  <c r="K38" i="1" s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J33" i="1"/>
  <c r="K33" i="1" s="1"/>
  <c r="H33" i="1"/>
  <c r="G33" i="1"/>
  <c r="D33" i="1"/>
  <c r="J32" i="1"/>
  <c r="K32" i="1" s="1"/>
  <c r="H32" i="1"/>
  <c r="G32" i="1"/>
  <c r="D32" i="1"/>
  <c r="G31" i="1"/>
  <c r="H31" i="1" s="1"/>
  <c r="J31" i="1" s="1"/>
  <c r="K31" i="1" s="1"/>
  <c r="D31" i="1"/>
  <c r="H30" i="1"/>
  <c r="J30" i="1" s="1"/>
  <c r="K30" i="1" s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J24" i="1"/>
  <c r="K24" i="1" s="1"/>
  <c r="H24" i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J17" i="1"/>
  <c r="K17" i="1" s="1"/>
  <c r="H17" i="1"/>
  <c r="G17" i="1"/>
  <c r="D17" i="1"/>
  <c r="J16" i="1"/>
  <c r="K16" i="1" s="1"/>
  <c r="H16" i="1"/>
  <c r="G16" i="1"/>
  <c r="D16" i="1"/>
  <c r="G15" i="1"/>
  <c r="H15" i="1" s="1"/>
  <c r="J15" i="1" s="1"/>
  <c r="K15" i="1" s="1"/>
  <c r="D15" i="1"/>
  <c r="H14" i="1"/>
  <c r="J14" i="1" s="1"/>
  <c r="K14" i="1" s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J9" i="1"/>
  <c r="K9" i="1" s="1"/>
  <c r="H9" i="1"/>
  <c r="G9" i="1"/>
  <c r="D9" i="1"/>
  <c r="J8" i="1"/>
  <c r="K8" i="1" s="1"/>
  <c r="H8" i="1"/>
  <c r="G8" i="1"/>
  <c r="D8" i="1"/>
  <c r="G7" i="1"/>
  <c r="H7" i="1" s="1"/>
  <c r="J7" i="1" s="1"/>
  <c r="K7" i="1" s="1"/>
  <c r="D7" i="1"/>
  <c r="H6" i="1"/>
  <c r="J6" i="1" s="1"/>
  <c r="K6" i="1" s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J170" i="1" l="1"/>
  <c r="K170" i="1" s="1"/>
  <c r="L165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<sst xmlns="http://schemas.openxmlformats.org/spreadsheetml/2006/main" count="13" uniqueCount="13">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</sst>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42857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137</v>
      </c>
      <c r="G2">
        <f t="shared" ref="G2:G65" si="1">F2/4</f>
        <v>34.25</v>
      </c>
      <c r="H2">
        <f t="shared" ref="H2:H65" si="2">G2*12</f>
        <v>411</v>
      </c>
      <c r="I2">
        <v>65.099999999999994</v>
      </c>
      <c r="J2">
        <f t="shared" ref="J2:J65" si="3">H2/I2</f>
        <v>6.31336405529954</v>
      </c>
      <c r="K2">
        <f t="shared" ref="K2:K33" si="4">MAX(0,J2-32)</f>
        <v>0</v>
      </c>
    </row>
    <row r="3" spans="1:11" x14ac:dyDescent="0.2">
      <c r="A3" s="1">
        <v>42857.003472222219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163</v>
      </c>
      <c r="G3">
        <f t="shared" si="1"/>
        <v>40.75</v>
      </c>
      <c r="H3">
        <f t="shared" si="2"/>
        <v>489</v>
      </c>
      <c r="I3">
        <v>63.9</v>
      </c>
      <c r="J3">
        <f t="shared" si="3"/>
        <v>7.652582159624413</v>
      </c>
      <c r="K3">
        <f t="shared" si="4"/>
        <v>0</v>
      </c>
    </row>
    <row r="4" spans="1:11" x14ac:dyDescent="0.2">
      <c r="A4" s="1">
        <v>42857.006944328707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123</v>
      </c>
      <c r="G4">
        <f t="shared" si="1"/>
        <v>30.75</v>
      </c>
      <c r="H4">
        <f t="shared" si="2"/>
        <v>369</v>
      </c>
      <c r="I4">
        <v>64.900000000000006</v>
      </c>
      <c r="J4">
        <f t="shared" si="3"/>
        <v>5.6856702619414481</v>
      </c>
      <c r="K4">
        <f t="shared" si="4"/>
        <v>0</v>
      </c>
    </row>
    <row r="5" spans="1:11" x14ac:dyDescent="0.2">
      <c r="A5" s="1">
        <v>42857.010416493053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154</v>
      </c>
      <c r="G5">
        <f t="shared" si="1"/>
        <v>38.5</v>
      </c>
      <c r="H5">
        <f t="shared" si="2"/>
        <v>462</v>
      </c>
      <c r="I5">
        <v>65.3</v>
      </c>
      <c r="J5">
        <f t="shared" si="3"/>
        <v>7.0750382848392039</v>
      </c>
      <c r="K5">
        <f t="shared" si="4"/>
        <v>0</v>
      </c>
    </row>
    <row r="6" spans="1:11" x14ac:dyDescent="0.2">
      <c r="A6" s="1">
        <v>42857.013888657413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148</v>
      </c>
      <c r="G6">
        <f t="shared" si="1"/>
        <v>37</v>
      </c>
      <c r="H6">
        <f t="shared" si="2"/>
        <v>444</v>
      </c>
      <c r="I6">
        <v>65.3</v>
      </c>
      <c r="J6">
        <f t="shared" si="3"/>
        <v>6.7993874425727414</v>
      </c>
      <c r="K6">
        <f t="shared" si="4"/>
        <v>0</v>
      </c>
    </row>
    <row r="7" spans="1:11" x14ac:dyDescent="0.2">
      <c r="A7" s="1">
        <v>42857.017360821759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100</v>
      </c>
      <c r="G7">
        <f t="shared" si="1"/>
        <v>25</v>
      </c>
      <c r="H7">
        <f t="shared" si="2"/>
        <v>300</v>
      </c>
      <c r="I7">
        <v>65.099999999999994</v>
      </c>
      <c r="J7">
        <f t="shared" si="3"/>
        <v>4.6082949308755765</v>
      </c>
      <c r="K7">
        <f t="shared" si="4"/>
        <v>0</v>
      </c>
    </row>
    <row r="8" spans="1:11" x14ac:dyDescent="0.2">
      <c r="A8" s="1">
        <v>42857.020832986113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137</v>
      </c>
      <c r="G8">
        <f t="shared" si="1"/>
        <v>34.25</v>
      </c>
      <c r="H8">
        <f t="shared" si="2"/>
        <v>411</v>
      </c>
      <c r="I8">
        <v>65.3</v>
      </c>
      <c r="J8">
        <f t="shared" si="3"/>
        <v>6.2940275650842272</v>
      </c>
      <c r="K8">
        <f t="shared" si="4"/>
        <v>0</v>
      </c>
    </row>
    <row r="9" spans="1:11" x14ac:dyDescent="0.2">
      <c r="A9" s="1">
        <v>42857.024305150473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128</v>
      </c>
      <c r="G9">
        <f t="shared" si="1"/>
        <v>32</v>
      </c>
      <c r="H9">
        <f t="shared" si="2"/>
        <v>384</v>
      </c>
      <c r="I9">
        <v>65.099999999999994</v>
      </c>
      <c r="J9">
        <f t="shared" si="3"/>
        <v>5.8986175115207375</v>
      </c>
      <c r="K9">
        <f t="shared" si="4"/>
        <v>0</v>
      </c>
    </row>
    <row r="10" spans="1:11" x14ac:dyDescent="0.2">
      <c r="A10" s="1">
        <v>42857.027777314812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126</v>
      </c>
      <c r="G10">
        <f t="shared" si="1"/>
        <v>31.5</v>
      </c>
      <c r="H10">
        <f t="shared" si="2"/>
        <v>378</v>
      </c>
      <c r="I10">
        <v>64.7</v>
      </c>
      <c r="J10">
        <f t="shared" si="3"/>
        <v>5.8423493044822257</v>
      </c>
      <c r="K10">
        <f t="shared" si="4"/>
        <v>0</v>
      </c>
    </row>
    <row r="11" spans="1:11" x14ac:dyDescent="0.2">
      <c r="A11" s="1">
        <v>42857.031249479172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148</v>
      </c>
      <c r="G11">
        <f t="shared" si="1"/>
        <v>37</v>
      </c>
      <c r="H11">
        <f t="shared" si="2"/>
        <v>444</v>
      </c>
      <c r="I11">
        <v>64.900000000000006</v>
      </c>
      <c r="J11">
        <f t="shared" si="3"/>
        <v>6.8412942989214169</v>
      </c>
      <c r="K11">
        <f t="shared" si="4"/>
        <v>0</v>
      </c>
    </row>
    <row r="12" spans="1:11" x14ac:dyDescent="0.2">
      <c r="A12" s="1">
        <v>42857.034721643518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100</v>
      </c>
      <c r="G12">
        <f t="shared" si="1"/>
        <v>25</v>
      </c>
      <c r="H12">
        <f t="shared" si="2"/>
        <v>300</v>
      </c>
      <c r="I12">
        <v>63.9</v>
      </c>
      <c r="J12">
        <f t="shared" si="3"/>
        <v>4.694835680751174</v>
      </c>
      <c r="K12">
        <f t="shared" si="4"/>
        <v>0</v>
      </c>
    </row>
    <row r="13" spans="1:11" x14ac:dyDescent="0.2">
      <c r="A13" s="1">
        <v>42857.038193807872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120</v>
      </c>
      <c r="G13">
        <f t="shared" si="1"/>
        <v>30</v>
      </c>
      <c r="H13">
        <f t="shared" si="2"/>
        <v>360</v>
      </c>
      <c r="I13">
        <v>65.099999999999994</v>
      </c>
      <c r="J13">
        <f t="shared" si="3"/>
        <v>5.5299539170506922</v>
      </c>
      <c r="K13">
        <f t="shared" si="4"/>
        <v>0</v>
      </c>
    </row>
    <row r="14" spans="1:11" x14ac:dyDescent="0.2">
      <c r="A14" s="1">
        <v>42857.041665972232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110</v>
      </c>
      <c r="G14">
        <f t="shared" si="1"/>
        <v>27.5</v>
      </c>
      <c r="H14">
        <f t="shared" si="2"/>
        <v>330</v>
      </c>
      <c r="I14">
        <v>64.8</v>
      </c>
      <c r="J14">
        <f t="shared" si="3"/>
        <v>5.0925925925925926</v>
      </c>
      <c r="K14">
        <f t="shared" si="4"/>
        <v>0</v>
      </c>
    </row>
    <row r="15" spans="1:11" x14ac:dyDescent="0.2">
      <c r="A15" s="1">
        <v>42857.045138136571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129</v>
      </c>
      <c r="G15">
        <f t="shared" si="1"/>
        <v>32.25</v>
      </c>
      <c r="H15">
        <f t="shared" si="2"/>
        <v>387</v>
      </c>
      <c r="I15">
        <v>65</v>
      </c>
      <c r="J15">
        <f t="shared" si="3"/>
        <v>5.953846153846154</v>
      </c>
      <c r="K15">
        <f t="shared" si="4"/>
        <v>0</v>
      </c>
    </row>
    <row r="16" spans="1:11" x14ac:dyDescent="0.2">
      <c r="A16" s="1">
        <v>42857.048610300917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116</v>
      </c>
      <c r="G16">
        <f t="shared" si="1"/>
        <v>29</v>
      </c>
      <c r="H16">
        <f t="shared" si="2"/>
        <v>348</v>
      </c>
      <c r="I16">
        <v>65.099999999999994</v>
      </c>
      <c r="J16">
        <f t="shared" si="3"/>
        <v>5.345622119815669</v>
      </c>
      <c r="K16">
        <f t="shared" si="4"/>
        <v>0</v>
      </c>
    </row>
    <row r="17" spans="1:11" x14ac:dyDescent="0.2">
      <c r="A17" s="1">
        <v>42857.052082465278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104</v>
      </c>
      <c r="G17">
        <f t="shared" si="1"/>
        <v>26</v>
      </c>
      <c r="H17">
        <f t="shared" si="2"/>
        <v>312</v>
      </c>
      <c r="I17">
        <v>64.8</v>
      </c>
      <c r="J17">
        <f t="shared" si="3"/>
        <v>4.8148148148148149</v>
      </c>
      <c r="K17">
        <f t="shared" si="4"/>
        <v>0</v>
      </c>
    </row>
    <row r="18" spans="1:11" x14ac:dyDescent="0.2">
      <c r="A18" s="1">
        <v>42857.055554629631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104</v>
      </c>
      <c r="G18">
        <f t="shared" si="1"/>
        <v>26</v>
      </c>
      <c r="H18">
        <f t="shared" si="2"/>
        <v>312</v>
      </c>
      <c r="I18">
        <v>64.7</v>
      </c>
      <c r="J18">
        <f t="shared" si="3"/>
        <v>4.8222565687789798</v>
      </c>
      <c r="K18">
        <f t="shared" si="4"/>
        <v>0</v>
      </c>
    </row>
    <row r="19" spans="1:11" x14ac:dyDescent="0.2">
      <c r="A19" s="1">
        <v>42857.059026793977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85</v>
      </c>
      <c r="G19">
        <f t="shared" si="1"/>
        <v>21.25</v>
      </c>
      <c r="H19">
        <f t="shared" si="2"/>
        <v>255</v>
      </c>
      <c r="I19">
        <v>64.400000000000006</v>
      </c>
      <c r="J19">
        <f t="shared" si="3"/>
        <v>3.9596273291925463</v>
      </c>
      <c r="K19">
        <f t="shared" si="4"/>
        <v>0</v>
      </c>
    </row>
    <row r="20" spans="1:11" x14ac:dyDescent="0.2">
      <c r="A20" s="1">
        <v>42857.06249895833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83</v>
      </c>
      <c r="G20">
        <f t="shared" si="1"/>
        <v>20.75</v>
      </c>
      <c r="H20">
        <f t="shared" si="2"/>
        <v>249</v>
      </c>
      <c r="I20">
        <v>64.2</v>
      </c>
      <c r="J20">
        <f t="shared" si="3"/>
        <v>3.8785046728971961</v>
      </c>
      <c r="K20">
        <f t="shared" si="4"/>
        <v>0</v>
      </c>
    </row>
    <row r="21" spans="1:11" x14ac:dyDescent="0.2">
      <c r="A21" s="1">
        <v>42857.065971122684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95</v>
      </c>
      <c r="G21">
        <f t="shared" si="1"/>
        <v>23.75</v>
      </c>
      <c r="H21">
        <f t="shared" si="2"/>
        <v>285</v>
      </c>
      <c r="I21">
        <v>64.599999999999994</v>
      </c>
      <c r="J21">
        <f t="shared" si="3"/>
        <v>4.4117647058823533</v>
      </c>
      <c r="K21">
        <f t="shared" si="4"/>
        <v>0</v>
      </c>
    </row>
    <row r="22" spans="1:11" x14ac:dyDescent="0.2">
      <c r="A22" s="1">
        <v>42857.069443287037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94</v>
      </c>
      <c r="G22">
        <f t="shared" si="1"/>
        <v>23.5</v>
      </c>
      <c r="H22">
        <f t="shared" si="2"/>
        <v>282</v>
      </c>
      <c r="I22">
        <v>64.5</v>
      </c>
      <c r="J22">
        <f t="shared" si="3"/>
        <v>4.3720930232558137</v>
      </c>
      <c r="K22">
        <f t="shared" si="4"/>
        <v>0</v>
      </c>
    </row>
    <row r="23" spans="1:11" x14ac:dyDescent="0.2">
      <c r="A23" s="1">
        <v>42857.07291545139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87</v>
      </c>
      <c r="G23">
        <f t="shared" si="1"/>
        <v>21.75</v>
      </c>
      <c r="H23">
        <f t="shared" si="2"/>
        <v>261</v>
      </c>
      <c r="I23">
        <v>64.7</v>
      </c>
      <c r="J23">
        <f t="shared" si="3"/>
        <v>4.0340030911901081</v>
      </c>
      <c r="K23">
        <f t="shared" si="4"/>
        <v>0</v>
      </c>
    </row>
    <row r="24" spans="1:11" x14ac:dyDescent="0.2">
      <c r="A24" s="1">
        <v>42857.076387615743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94</v>
      </c>
      <c r="G24">
        <f t="shared" si="1"/>
        <v>23.5</v>
      </c>
      <c r="H24">
        <f t="shared" si="2"/>
        <v>282</v>
      </c>
      <c r="I24">
        <v>65.099999999999994</v>
      </c>
      <c r="J24">
        <f t="shared" si="3"/>
        <v>4.3317972350230418</v>
      </c>
      <c r="K24">
        <f t="shared" si="4"/>
        <v>0</v>
      </c>
    </row>
    <row r="25" spans="1:11" x14ac:dyDescent="0.2">
      <c r="A25" s="1">
        <v>42857.079859780089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77</v>
      </c>
      <c r="G25">
        <f t="shared" si="1"/>
        <v>19.25</v>
      </c>
      <c r="H25">
        <f t="shared" si="2"/>
        <v>231</v>
      </c>
      <c r="I25">
        <v>64.400000000000006</v>
      </c>
      <c r="J25">
        <f t="shared" si="3"/>
        <v>3.5869565217391299</v>
      </c>
      <c r="K25">
        <f t="shared" si="4"/>
        <v>0</v>
      </c>
    </row>
    <row r="26" spans="1:11" x14ac:dyDescent="0.2">
      <c r="A26" s="1">
        <v>42857.083331944443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90</v>
      </c>
      <c r="G26">
        <f t="shared" si="1"/>
        <v>22.5</v>
      </c>
      <c r="H26">
        <f t="shared" si="2"/>
        <v>270</v>
      </c>
      <c r="I26">
        <v>63.7</v>
      </c>
      <c r="J26">
        <f t="shared" si="3"/>
        <v>4.2386185243328098</v>
      </c>
      <c r="K26">
        <f t="shared" si="4"/>
        <v>0</v>
      </c>
    </row>
    <row r="27" spans="1:11" x14ac:dyDescent="0.2">
      <c r="A27" s="1">
        <v>42857.086804108803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74</v>
      </c>
      <c r="G27">
        <f t="shared" si="1"/>
        <v>18.5</v>
      </c>
      <c r="H27">
        <f t="shared" si="2"/>
        <v>222</v>
      </c>
      <c r="I27">
        <v>64</v>
      </c>
      <c r="J27">
        <f t="shared" si="3"/>
        <v>3.46875</v>
      </c>
      <c r="K27">
        <f t="shared" si="4"/>
        <v>0</v>
      </c>
    </row>
    <row r="28" spans="1:11" x14ac:dyDescent="0.2">
      <c r="A28" s="1">
        <v>42857.090276273149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90</v>
      </c>
      <c r="G28">
        <f t="shared" si="1"/>
        <v>22.5</v>
      </c>
      <c r="H28">
        <f t="shared" si="2"/>
        <v>270</v>
      </c>
      <c r="I28">
        <v>64.400000000000006</v>
      </c>
      <c r="J28">
        <f t="shared" si="3"/>
        <v>4.1925465838509313</v>
      </c>
      <c r="K28">
        <f t="shared" si="4"/>
        <v>0</v>
      </c>
    </row>
    <row r="29" spans="1:11" x14ac:dyDescent="0.2">
      <c r="A29" s="1">
        <v>42857.093748437503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87</v>
      </c>
      <c r="G29">
        <f t="shared" si="1"/>
        <v>21.75</v>
      </c>
      <c r="H29">
        <f t="shared" si="2"/>
        <v>261</v>
      </c>
      <c r="I29">
        <v>63.4</v>
      </c>
      <c r="J29">
        <f t="shared" si="3"/>
        <v>4.1167192429022084</v>
      </c>
      <c r="K29">
        <f t="shared" si="4"/>
        <v>0</v>
      </c>
    </row>
    <row r="30" spans="1:11" x14ac:dyDescent="0.2">
      <c r="A30" s="1">
        <v>42857.097220601849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82</v>
      </c>
      <c r="G30">
        <f t="shared" si="1"/>
        <v>20.5</v>
      </c>
      <c r="H30">
        <f t="shared" si="2"/>
        <v>246</v>
      </c>
      <c r="I30">
        <v>63.6</v>
      </c>
      <c r="J30">
        <f t="shared" si="3"/>
        <v>3.8679245283018866</v>
      </c>
      <c r="K30">
        <f t="shared" si="4"/>
        <v>0</v>
      </c>
    </row>
    <row r="31" spans="1:11" x14ac:dyDescent="0.2">
      <c r="A31" s="1">
        <v>42857.100692766202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91</v>
      </c>
      <c r="G31">
        <f t="shared" si="1"/>
        <v>22.75</v>
      </c>
      <c r="H31">
        <f t="shared" si="2"/>
        <v>273</v>
      </c>
      <c r="I31">
        <v>64.3</v>
      </c>
      <c r="J31">
        <f t="shared" si="3"/>
        <v>4.2457231726283053</v>
      </c>
      <c r="K31">
        <f t="shared" si="4"/>
        <v>0</v>
      </c>
    </row>
    <row r="32" spans="1:11" x14ac:dyDescent="0.2">
      <c r="A32" s="1">
        <v>42857.104164930563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76</v>
      </c>
      <c r="G32">
        <f t="shared" si="1"/>
        <v>19</v>
      </c>
      <c r="H32">
        <f t="shared" si="2"/>
        <v>228</v>
      </c>
      <c r="I32">
        <v>63.7</v>
      </c>
      <c r="J32">
        <f t="shared" si="3"/>
        <v>3.5792778649921506</v>
      </c>
      <c r="K32">
        <f t="shared" si="4"/>
        <v>0</v>
      </c>
    </row>
    <row r="33" spans="1:11" x14ac:dyDescent="0.2">
      <c r="A33" s="1">
        <v>42857.107637094909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78</v>
      </c>
      <c r="G33">
        <f t="shared" si="1"/>
        <v>19.5</v>
      </c>
      <c r="H33">
        <f t="shared" si="2"/>
        <v>234</v>
      </c>
      <c r="I33">
        <v>64.2</v>
      </c>
      <c r="J33">
        <f t="shared" si="3"/>
        <v>3.6448598130841119</v>
      </c>
      <c r="K33">
        <f t="shared" si="4"/>
        <v>0</v>
      </c>
    </row>
    <row r="34" spans="1:11" x14ac:dyDescent="0.2">
      <c r="A34" s="1">
        <v>42857.111109259262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87</v>
      </c>
      <c r="G34">
        <f t="shared" si="1"/>
        <v>21.75</v>
      </c>
      <c r="H34">
        <f t="shared" si="2"/>
        <v>261</v>
      </c>
      <c r="I34">
        <v>64.599999999999994</v>
      </c>
      <c r="J34">
        <f t="shared" si="3"/>
        <v>4.0402476780185763</v>
      </c>
      <c r="K34">
        <f t="shared" ref="K34:K65" si="5">MAX(0,J34-32)</f>
        <v>0</v>
      </c>
    </row>
    <row r="35" spans="1:11" x14ac:dyDescent="0.2">
      <c r="A35" s="1">
        <v>42857.114581423608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88</v>
      </c>
      <c r="G35">
        <f t="shared" si="1"/>
        <v>22</v>
      </c>
      <c r="H35">
        <f t="shared" si="2"/>
        <v>264</v>
      </c>
      <c r="I35">
        <v>64.099999999999994</v>
      </c>
      <c r="J35">
        <f t="shared" si="3"/>
        <v>4.1185647425897036</v>
      </c>
      <c r="K35">
        <f t="shared" si="5"/>
        <v>0</v>
      </c>
    </row>
    <row r="36" spans="1:11" x14ac:dyDescent="0.2">
      <c r="A36" s="1">
        <v>42857.118053587961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66</v>
      </c>
      <c r="G36">
        <f t="shared" si="1"/>
        <v>16.5</v>
      </c>
      <c r="H36">
        <f t="shared" si="2"/>
        <v>198</v>
      </c>
      <c r="I36">
        <v>64.400000000000006</v>
      </c>
      <c r="J36">
        <f t="shared" si="3"/>
        <v>3.0745341614906829</v>
      </c>
      <c r="K36">
        <f t="shared" si="5"/>
        <v>0</v>
      </c>
    </row>
    <row r="37" spans="1:11" x14ac:dyDescent="0.2">
      <c r="A37" s="1">
        <v>42857.121525752307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71</v>
      </c>
      <c r="G37">
        <f t="shared" si="1"/>
        <v>17.75</v>
      </c>
      <c r="H37">
        <f t="shared" si="2"/>
        <v>213</v>
      </c>
      <c r="I37">
        <v>64.599999999999994</v>
      </c>
      <c r="J37">
        <f t="shared" si="3"/>
        <v>3.297213622291022</v>
      </c>
      <c r="K37">
        <f t="shared" si="5"/>
        <v>0</v>
      </c>
    </row>
    <row r="38" spans="1:11" x14ac:dyDescent="0.2">
      <c r="A38" s="1">
        <v>42857.124997916668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74</v>
      </c>
      <c r="G38">
        <f t="shared" si="1"/>
        <v>18.5</v>
      </c>
      <c r="H38">
        <f t="shared" si="2"/>
        <v>222</v>
      </c>
      <c r="I38">
        <v>63.2</v>
      </c>
      <c r="J38">
        <f t="shared" si="3"/>
        <v>3.5126582278481009</v>
      </c>
      <c r="K38">
        <f t="shared" si="5"/>
        <v>0</v>
      </c>
    </row>
    <row r="39" spans="1:11" x14ac:dyDescent="0.2">
      <c r="A39" s="1">
        <v>42857.128470081021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80</v>
      </c>
      <c r="G39">
        <f t="shared" si="1"/>
        <v>20</v>
      </c>
      <c r="H39">
        <f t="shared" si="2"/>
        <v>240</v>
      </c>
      <c r="I39">
        <v>63.4</v>
      </c>
      <c r="J39">
        <f t="shared" si="3"/>
        <v>3.7854889589905363</v>
      </c>
      <c r="K39">
        <f t="shared" si="5"/>
        <v>0</v>
      </c>
    </row>
    <row r="40" spans="1:11" x14ac:dyDescent="0.2">
      <c r="A40" s="1">
        <v>42857.131942245367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93</v>
      </c>
      <c r="G40">
        <f t="shared" si="1"/>
        <v>23.25</v>
      </c>
      <c r="H40">
        <f t="shared" si="2"/>
        <v>279</v>
      </c>
      <c r="I40">
        <v>64</v>
      </c>
      <c r="J40">
        <f t="shared" si="3"/>
        <v>4.359375</v>
      </c>
      <c r="K40">
        <f t="shared" si="5"/>
        <v>0</v>
      </c>
    </row>
    <row r="41" spans="1:11" x14ac:dyDescent="0.2">
      <c r="A41" s="1">
        <v>42857.13541440972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82</v>
      </c>
      <c r="G41">
        <f t="shared" si="1"/>
        <v>20.5</v>
      </c>
      <c r="H41">
        <f t="shared" si="2"/>
        <v>246</v>
      </c>
      <c r="I41">
        <v>64.7</v>
      </c>
      <c r="J41">
        <f t="shared" si="3"/>
        <v>3.8021638330757339</v>
      </c>
      <c r="K41">
        <f t="shared" si="5"/>
        <v>0</v>
      </c>
    </row>
    <row r="42" spans="1:11" x14ac:dyDescent="0.2">
      <c r="A42" s="1">
        <v>42857.138886574066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88</v>
      </c>
      <c r="G42">
        <f t="shared" si="1"/>
        <v>22</v>
      </c>
      <c r="H42">
        <f t="shared" si="2"/>
        <v>264</v>
      </c>
      <c r="I42">
        <v>64.900000000000006</v>
      </c>
      <c r="J42">
        <f t="shared" si="3"/>
        <v>4.0677966101694913</v>
      </c>
      <c r="K42">
        <f t="shared" si="5"/>
        <v>0</v>
      </c>
    </row>
    <row r="43" spans="1:11" x14ac:dyDescent="0.2">
      <c r="A43" s="1">
        <v>42857.142358738427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85</v>
      </c>
      <c r="G43">
        <f t="shared" si="1"/>
        <v>21.25</v>
      </c>
      <c r="H43">
        <f t="shared" si="2"/>
        <v>255</v>
      </c>
      <c r="I43">
        <v>63.3</v>
      </c>
      <c r="J43">
        <f t="shared" si="3"/>
        <v>4.028436018957346</v>
      </c>
      <c r="K43">
        <f t="shared" si="5"/>
        <v>0</v>
      </c>
    </row>
    <row r="44" spans="1:11" x14ac:dyDescent="0.2">
      <c r="A44" s="1">
        <v>42857.14583090278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78</v>
      </c>
      <c r="G44">
        <f t="shared" si="1"/>
        <v>19.5</v>
      </c>
      <c r="H44">
        <f t="shared" si="2"/>
        <v>234</v>
      </c>
      <c r="I44">
        <v>63.5</v>
      </c>
      <c r="J44">
        <f t="shared" si="3"/>
        <v>3.6850393700787403</v>
      </c>
      <c r="K44">
        <f t="shared" si="5"/>
        <v>0</v>
      </c>
    </row>
    <row r="45" spans="1:11" x14ac:dyDescent="0.2">
      <c r="A45" s="1">
        <v>42857.149303067134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97</v>
      </c>
      <c r="G45">
        <f t="shared" si="1"/>
        <v>24.25</v>
      </c>
      <c r="H45">
        <f t="shared" si="2"/>
        <v>291</v>
      </c>
      <c r="I45">
        <v>64</v>
      </c>
      <c r="J45">
        <f t="shared" si="3"/>
        <v>4.546875</v>
      </c>
      <c r="K45">
        <f t="shared" si="5"/>
        <v>0</v>
      </c>
    </row>
    <row r="46" spans="1:11" x14ac:dyDescent="0.2">
      <c r="A46" s="1">
        <v>42857.15277523148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93</v>
      </c>
      <c r="G46">
        <f t="shared" si="1"/>
        <v>23.25</v>
      </c>
      <c r="H46">
        <f t="shared" si="2"/>
        <v>279</v>
      </c>
      <c r="I46">
        <v>64.2</v>
      </c>
      <c r="J46">
        <f t="shared" si="3"/>
        <v>4.3457943925233646</v>
      </c>
      <c r="K46">
        <f t="shared" si="5"/>
        <v>0</v>
      </c>
    </row>
    <row r="47" spans="1:11" x14ac:dyDescent="0.2">
      <c r="A47" s="1">
        <v>42857.156247395833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104</v>
      </c>
      <c r="G47">
        <f t="shared" si="1"/>
        <v>26</v>
      </c>
      <c r="H47">
        <f t="shared" si="2"/>
        <v>312</v>
      </c>
      <c r="I47">
        <v>64.5</v>
      </c>
      <c r="J47">
        <f t="shared" si="3"/>
        <v>4.8372093023255811</v>
      </c>
      <c r="K47">
        <f t="shared" si="5"/>
        <v>0</v>
      </c>
    </row>
    <row r="48" spans="1:11" x14ac:dyDescent="0.2">
      <c r="A48" s="1">
        <v>42857.159719560193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103</v>
      </c>
      <c r="G48">
        <f t="shared" si="1"/>
        <v>25.75</v>
      </c>
      <c r="H48">
        <f t="shared" si="2"/>
        <v>309</v>
      </c>
      <c r="I48">
        <v>65</v>
      </c>
      <c r="J48">
        <f t="shared" si="3"/>
        <v>4.7538461538461538</v>
      </c>
      <c r="K48">
        <f t="shared" si="5"/>
        <v>0</v>
      </c>
    </row>
    <row r="49" spans="1:11" x14ac:dyDescent="0.2">
      <c r="A49" s="1">
        <v>42857.16319172454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118</v>
      </c>
      <c r="G49">
        <f t="shared" si="1"/>
        <v>29.5</v>
      </c>
      <c r="H49">
        <f t="shared" si="2"/>
        <v>354</v>
      </c>
      <c r="I49">
        <v>64.8</v>
      </c>
      <c r="J49">
        <f t="shared" si="3"/>
        <v>5.4629629629629628</v>
      </c>
      <c r="K49">
        <f t="shared" si="5"/>
        <v>0</v>
      </c>
    </row>
    <row r="50" spans="1:11" x14ac:dyDescent="0.2">
      <c r="A50" s="1">
        <v>42857.166663888893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85</v>
      </c>
      <c r="G50">
        <f t="shared" si="1"/>
        <v>21.25</v>
      </c>
      <c r="H50">
        <f t="shared" si="2"/>
        <v>255</v>
      </c>
      <c r="I50">
        <v>64</v>
      </c>
      <c r="J50">
        <f t="shared" si="3"/>
        <v>3.984375</v>
      </c>
      <c r="K50">
        <f t="shared" si="5"/>
        <v>0</v>
      </c>
    </row>
    <row r="51" spans="1:11" x14ac:dyDescent="0.2">
      <c r="A51" s="1">
        <v>42857.170136053239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114</v>
      </c>
      <c r="G51">
        <f t="shared" si="1"/>
        <v>28.5</v>
      </c>
      <c r="H51">
        <f t="shared" si="2"/>
        <v>342</v>
      </c>
      <c r="I51">
        <v>64.599999999999994</v>
      </c>
      <c r="J51">
        <f t="shared" si="3"/>
        <v>5.2941176470588243</v>
      </c>
      <c r="K51">
        <f t="shared" si="5"/>
        <v>0</v>
      </c>
    </row>
    <row r="52" spans="1:11" x14ac:dyDescent="0.2">
      <c r="A52" s="1">
        <v>42857.173608217592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133</v>
      </c>
      <c r="G52">
        <f t="shared" si="1"/>
        <v>33.25</v>
      </c>
      <c r="H52">
        <f t="shared" si="2"/>
        <v>399</v>
      </c>
      <c r="I52">
        <v>64</v>
      </c>
      <c r="J52">
        <f t="shared" si="3"/>
        <v>6.234375</v>
      </c>
      <c r="K52">
        <f t="shared" si="5"/>
        <v>0</v>
      </c>
    </row>
    <row r="53" spans="1:11" x14ac:dyDescent="0.2">
      <c r="A53" s="1">
        <v>42857.177080381953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111</v>
      </c>
      <c r="G53">
        <f t="shared" si="1"/>
        <v>27.75</v>
      </c>
      <c r="H53">
        <f t="shared" si="2"/>
        <v>333</v>
      </c>
      <c r="I53">
        <v>65.099999999999994</v>
      </c>
      <c r="J53">
        <f t="shared" si="3"/>
        <v>5.1152073732718897</v>
      </c>
      <c r="K53">
        <f t="shared" si="5"/>
        <v>0</v>
      </c>
    </row>
    <row r="54" spans="1:11" x14ac:dyDescent="0.2">
      <c r="A54" s="1">
        <v>42857.180552546299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148</v>
      </c>
      <c r="G54">
        <f t="shared" si="1"/>
        <v>37</v>
      </c>
      <c r="H54">
        <f t="shared" si="2"/>
        <v>444</v>
      </c>
      <c r="I54">
        <v>61.5</v>
      </c>
      <c r="J54">
        <f t="shared" si="3"/>
        <v>7.2195121951219514</v>
      </c>
      <c r="K54">
        <f t="shared" si="5"/>
        <v>0</v>
      </c>
    </row>
    <row r="55" spans="1:11" x14ac:dyDescent="0.2">
      <c r="A55" s="1">
        <v>42857.184024710637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111</v>
      </c>
      <c r="G55">
        <f t="shared" si="1"/>
        <v>27.75</v>
      </c>
      <c r="H55">
        <f t="shared" si="2"/>
        <v>333</v>
      </c>
      <c r="I55">
        <v>69.5</v>
      </c>
      <c r="J55">
        <f t="shared" si="3"/>
        <v>4.7913669064748206</v>
      </c>
      <c r="K55">
        <f t="shared" si="5"/>
        <v>0</v>
      </c>
    </row>
    <row r="56" spans="1:11" x14ac:dyDescent="0.2">
      <c r="A56" s="1">
        <v>42857.187496874998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113</v>
      </c>
      <c r="G56">
        <f t="shared" si="1"/>
        <v>28.25</v>
      </c>
      <c r="H56">
        <f t="shared" si="2"/>
        <v>339</v>
      </c>
      <c r="I56">
        <v>67.900000000000006</v>
      </c>
      <c r="J56">
        <f t="shared" si="3"/>
        <v>4.9926362297496309</v>
      </c>
      <c r="K56">
        <f t="shared" si="5"/>
        <v>0</v>
      </c>
    </row>
    <row r="57" spans="1:11" x14ac:dyDescent="0.2">
      <c r="A57" s="1">
        <v>42857.190969039351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141</v>
      </c>
      <c r="G57">
        <f t="shared" si="1"/>
        <v>35.25</v>
      </c>
      <c r="H57">
        <f t="shared" si="2"/>
        <v>423</v>
      </c>
      <c r="I57">
        <v>68.5</v>
      </c>
      <c r="J57">
        <f t="shared" si="3"/>
        <v>6.1751824817518246</v>
      </c>
      <c r="K57">
        <f t="shared" si="5"/>
        <v>0</v>
      </c>
    </row>
    <row r="58" spans="1:11" x14ac:dyDescent="0.2">
      <c r="A58" s="1">
        <v>42857.194441203697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130</v>
      </c>
      <c r="G58">
        <f t="shared" si="1"/>
        <v>32.5</v>
      </c>
      <c r="H58">
        <f t="shared" si="2"/>
        <v>390</v>
      </c>
      <c r="I58">
        <v>69.599999999999994</v>
      </c>
      <c r="J58">
        <f t="shared" si="3"/>
        <v>5.6034482758620694</v>
      </c>
      <c r="K58">
        <f t="shared" si="5"/>
        <v>0</v>
      </c>
    </row>
    <row r="59" spans="1:11" x14ac:dyDescent="0.2">
      <c r="A59" s="1">
        <v>42857.197913368058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155</v>
      </c>
      <c r="G59">
        <f t="shared" si="1"/>
        <v>38.75</v>
      </c>
      <c r="H59">
        <f t="shared" si="2"/>
        <v>465</v>
      </c>
      <c r="I59">
        <v>70.599999999999994</v>
      </c>
      <c r="J59">
        <f t="shared" si="3"/>
        <v>6.5864022662889523</v>
      </c>
      <c r="K59">
        <f t="shared" si="5"/>
        <v>0</v>
      </c>
    </row>
    <row r="60" spans="1:11" x14ac:dyDescent="0.2">
      <c r="A60" s="1">
        <v>42857.201385532397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169</v>
      </c>
      <c r="G60">
        <f t="shared" si="1"/>
        <v>42.25</v>
      </c>
      <c r="H60">
        <f t="shared" si="2"/>
        <v>507</v>
      </c>
      <c r="I60">
        <v>70.5</v>
      </c>
      <c r="J60">
        <f t="shared" si="3"/>
        <v>7.1914893617021276</v>
      </c>
      <c r="K60">
        <f t="shared" si="5"/>
        <v>0</v>
      </c>
    </row>
    <row r="61" spans="1:11" x14ac:dyDescent="0.2">
      <c r="A61" s="1">
        <v>42857.204857696757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183</v>
      </c>
      <c r="G61">
        <f t="shared" si="1"/>
        <v>45.75</v>
      </c>
      <c r="H61">
        <f t="shared" si="2"/>
        <v>549</v>
      </c>
      <c r="I61">
        <v>68.3</v>
      </c>
      <c r="J61">
        <f t="shared" si="3"/>
        <v>8.0380673499267932</v>
      </c>
      <c r="K61">
        <f t="shared" si="5"/>
        <v>0</v>
      </c>
    </row>
    <row r="62" spans="1:11" x14ac:dyDescent="0.2">
      <c r="A62" s="1">
        <v>42857.208329861111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229</v>
      </c>
      <c r="G62">
        <f t="shared" si="1"/>
        <v>57.25</v>
      </c>
      <c r="H62">
        <f t="shared" si="2"/>
        <v>687</v>
      </c>
      <c r="I62">
        <v>68.8</v>
      </c>
      <c r="J62">
        <f t="shared" si="3"/>
        <v>9.9854651162790695</v>
      </c>
      <c r="K62">
        <f t="shared" si="5"/>
        <v>0</v>
      </c>
    </row>
    <row r="63" spans="1:11" x14ac:dyDescent="0.2">
      <c r="A63" s="1">
        <v>42857.211802025457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243</v>
      </c>
      <c r="G63">
        <f t="shared" si="1"/>
        <v>60.75</v>
      </c>
      <c r="H63">
        <f t="shared" si="2"/>
        <v>729</v>
      </c>
      <c r="I63">
        <v>69.8</v>
      </c>
      <c r="J63">
        <f t="shared" si="3"/>
        <v>10.444126074498568</v>
      </c>
      <c r="K63">
        <f t="shared" si="5"/>
        <v>0</v>
      </c>
    </row>
    <row r="64" spans="1:11" x14ac:dyDescent="0.2">
      <c r="A64" s="1">
        <v>42857.215274189817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271</v>
      </c>
      <c r="G64">
        <f t="shared" si="1"/>
        <v>67.75</v>
      </c>
      <c r="H64">
        <f t="shared" si="2"/>
        <v>813</v>
      </c>
      <c r="I64">
        <v>72</v>
      </c>
      <c r="J64">
        <f t="shared" si="3"/>
        <v>11.291666666666666</v>
      </c>
      <c r="K64">
        <f t="shared" si="5"/>
        <v>0</v>
      </c>
    </row>
    <row r="65" spans="1:11" x14ac:dyDescent="0.2">
      <c r="A65" s="1">
        <v>42857.218746354163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282</v>
      </c>
      <c r="G65">
        <f t="shared" si="1"/>
        <v>70.5</v>
      </c>
      <c r="H65">
        <f t="shared" si="2"/>
        <v>846</v>
      </c>
      <c r="I65">
        <v>71.7</v>
      </c>
      <c r="J65">
        <f t="shared" si="3"/>
        <v>11.799163179916318</v>
      </c>
      <c r="K65">
        <f t="shared" si="5"/>
        <v>0</v>
      </c>
    </row>
    <row r="66" spans="1:11" x14ac:dyDescent="0.2">
      <c r="A66" s="1">
        <v>42857.222218518516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303</v>
      </c>
      <c r="G66">
        <f t="shared" ref="G66:G129" si="7">F66/4</f>
        <v>75.75</v>
      </c>
      <c r="H66">
        <f t="shared" ref="H66:H129" si="8">G66*12</f>
        <v>909</v>
      </c>
      <c r="I66">
        <v>71.3</v>
      </c>
      <c r="J66">
        <f t="shared" ref="J66:J129" si="9">H66/I66</f>
        <v>12.748948106591866</v>
      </c>
      <c r="K66">
        <f t="shared" ref="K66:K97" si="10">MAX(0,J66-32)</f>
        <v>0</v>
      </c>
    </row>
    <row r="67" spans="1:11" x14ac:dyDescent="0.2">
      <c r="A67" s="1">
        <v>42857.22569068287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264</v>
      </c>
      <c r="G67">
        <f t="shared" si="7"/>
        <v>66</v>
      </c>
      <c r="H67">
        <f t="shared" si="8"/>
        <v>792</v>
      </c>
      <c r="I67">
        <v>70.8</v>
      </c>
      <c r="J67">
        <f t="shared" si="9"/>
        <v>11.186440677966102</v>
      </c>
      <c r="K67">
        <f t="shared" si="10"/>
        <v>0</v>
      </c>
    </row>
    <row r="68" spans="1:11" x14ac:dyDescent="0.2">
      <c r="A68" s="1">
        <v>42857.229162847223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323</v>
      </c>
      <c r="G68">
        <f t="shared" si="7"/>
        <v>80.75</v>
      </c>
      <c r="H68">
        <f t="shared" si="8"/>
        <v>969</v>
      </c>
      <c r="I68">
        <v>70.7</v>
      </c>
      <c r="J68">
        <f t="shared" si="9"/>
        <v>13.705799151343705</v>
      </c>
      <c r="K68">
        <f t="shared" si="10"/>
        <v>0</v>
      </c>
    </row>
    <row r="69" spans="1:11" x14ac:dyDescent="0.2">
      <c r="A69" s="1">
        <v>42857.232635011584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351</v>
      </c>
      <c r="G69">
        <f t="shared" si="7"/>
        <v>87.75</v>
      </c>
      <c r="H69">
        <f t="shared" si="8"/>
        <v>1053</v>
      </c>
      <c r="I69">
        <v>70.400000000000006</v>
      </c>
      <c r="J69">
        <f t="shared" si="9"/>
        <v>14.957386363636363</v>
      </c>
      <c r="K69">
        <f t="shared" si="10"/>
        <v>0</v>
      </c>
    </row>
    <row r="70" spans="1:11" x14ac:dyDescent="0.2">
      <c r="A70" s="1">
        <v>42857.236107175922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346</v>
      </c>
      <c r="G70">
        <f t="shared" si="7"/>
        <v>86.5</v>
      </c>
      <c r="H70">
        <f t="shared" si="8"/>
        <v>1038</v>
      </c>
      <c r="I70">
        <v>70.400000000000006</v>
      </c>
      <c r="J70">
        <f t="shared" si="9"/>
        <v>14.74431818181818</v>
      </c>
      <c r="K70">
        <f t="shared" si="10"/>
        <v>0</v>
      </c>
    </row>
    <row r="71" spans="1:11" x14ac:dyDescent="0.2">
      <c r="A71" s="1">
        <v>42857.239579340283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372</v>
      </c>
      <c r="G71">
        <f t="shared" si="7"/>
        <v>93</v>
      </c>
      <c r="H71">
        <f t="shared" si="8"/>
        <v>1116</v>
      </c>
      <c r="I71">
        <v>70.099999999999994</v>
      </c>
      <c r="J71">
        <f t="shared" si="9"/>
        <v>15.920114122681884</v>
      </c>
      <c r="K71">
        <f t="shared" si="10"/>
        <v>0</v>
      </c>
    </row>
    <row r="72" spans="1:11" x14ac:dyDescent="0.2">
      <c r="A72" s="1">
        <v>42857.243051504629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374</v>
      </c>
      <c r="G72">
        <f t="shared" si="7"/>
        <v>93.5</v>
      </c>
      <c r="H72">
        <f t="shared" si="8"/>
        <v>1122</v>
      </c>
      <c r="I72">
        <v>68.599999999999994</v>
      </c>
      <c r="J72">
        <f t="shared" si="9"/>
        <v>16.355685131195337</v>
      </c>
      <c r="K72">
        <f t="shared" si="10"/>
        <v>0</v>
      </c>
    </row>
    <row r="73" spans="1:11" x14ac:dyDescent="0.2">
      <c r="A73" s="1">
        <v>42857.246523668982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340</v>
      </c>
      <c r="G73">
        <f t="shared" si="7"/>
        <v>85</v>
      </c>
      <c r="H73">
        <f t="shared" si="8"/>
        <v>1020</v>
      </c>
      <c r="I73">
        <v>68.7</v>
      </c>
      <c r="J73">
        <f t="shared" si="9"/>
        <v>14.847161572052402</v>
      </c>
      <c r="K73">
        <f t="shared" si="10"/>
        <v>0</v>
      </c>
    </row>
    <row r="74" spans="1:11" x14ac:dyDescent="0.2">
      <c r="A74" s="1">
        <v>42857.249995833343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396</v>
      </c>
      <c r="G74">
        <f t="shared" si="7"/>
        <v>99</v>
      </c>
      <c r="H74">
        <f t="shared" si="8"/>
        <v>1188</v>
      </c>
      <c r="I74">
        <v>69.400000000000006</v>
      </c>
      <c r="J74">
        <f t="shared" si="9"/>
        <v>17.118155619596539</v>
      </c>
      <c r="K74">
        <f t="shared" si="10"/>
        <v>0</v>
      </c>
    </row>
    <row r="75" spans="1:11" x14ac:dyDescent="0.2">
      <c r="A75" s="1">
        <v>42857.253467997682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390</v>
      </c>
      <c r="G75">
        <f t="shared" si="7"/>
        <v>97.5</v>
      </c>
      <c r="H75">
        <f t="shared" si="8"/>
        <v>1170</v>
      </c>
      <c r="I75">
        <v>68.5</v>
      </c>
      <c r="J75">
        <f t="shared" si="9"/>
        <v>17.080291970802918</v>
      </c>
      <c r="K75">
        <f t="shared" si="10"/>
        <v>0</v>
      </c>
    </row>
    <row r="76" spans="1:11" x14ac:dyDescent="0.2">
      <c r="A76" s="1">
        <v>42857.256940162028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408</v>
      </c>
      <c r="G76">
        <f t="shared" si="7"/>
        <v>102</v>
      </c>
      <c r="H76">
        <f t="shared" si="8"/>
        <v>1224</v>
      </c>
      <c r="I76">
        <v>69.099999999999994</v>
      </c>
      <c r="J76">
        <f t="shared" si="9"/>
        <v>17.71345875542692</v>
      </c>
      <c r="K76">
        <f t="shared" si="10"/>
        <v>0</v>
      </c>
    </row>
    <row r="77" spans="1:11" x14ac:dyDescent="0.2">
      <c r="A77" s="1">
        <v>42857.260412326388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487</v>
      </c>
      <c r="G77">
        <f t="shared" si="7"/>
        <v>121.75</v>
      </c>
      <c r="H77">
        <f t="shared" si="8"/>
        <v>1461</v>
      </c>
      <c r="I77">
        <v>68.599999999999994</v>
      </c>
      <c r="J77">
        <f t="shared" si="9"/>
        <v>21.297376093294464</v>
      </c>
      <c r="K77">
        <f t="shared" si="10"/>
        <v>0</v>
      </c>
    </row>
    <row r="78" spans="1:11" x14ac:dyDescent="0.2">
      <c r="A78" s="1">
        <v>42857.263884490741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454</v>
      </c>
      <c r="G78">
        <f t="shared" si="7"/>
        <v>113.5</v>
      </c>
      <c r="H78">
        <f t="shared" si="8"/>
        <v>1362</v>
      </c>
      <c r="I78">
        <v>68.3</v>
      </c>
      <c r="J78">
        <f t="shared" si="9"/>
        <v>19.941434846266471</v>
      </c>
      <c r="K78">
        <f t="shared" si="10"/>
        <v>0</v>
      </c>
    </row>
    <row r="79" spans="1:11" x14ac:dyDescent="0.2">
      <c r="A79" s="1">
        <v>42857.267356655087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487</v>
      </c>
      <c r="G79">
        <f t="shared" si="7"/>
        <v>121.75</v>
      </c>
      <c r="H79">
        <f t="shared" si="8"/>
        <v>1461</v>
      </c>
      <c r="I79">
        <v>67.599999999999994</v>
      </c>
      <c r="J79">
        <f t="shared" si="9"/>
        <v>21.61242603550296</v>
      </c>
      <c r="K79">
        <f t="shared" si="10"/>
        <v>0</v>
      </c>
    </row>
    <row r="80" spans="1:11" x14ac:dyDescent="0.2">
      <c r="A80" s="1">
        <v>42857.270828819448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457</v>
      </c>
      <c r="G80">
        <f t="shared" si="7"/>
        <v>114.25</v>
      </c>
      <c r="H80">
        <f t="shared" si="8"/>
        <v>1371</v>
      </c>
      <c r="I80">
        <v>68</v>
      </c>
      <c r="J80">
        <f t="shared" si="9"/>
        <v>20.161764705882351</v>
      </c>
      <c r="K80">
        <f t="shared" si="10"/>
        <v>0</v>
      </c>
    </row>
    <row r="81" spans="1:11" x14ac:dyDescent="0.2">
      <c r="A81" s="1">
        <v>42857.274300983787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485</v>
      </c>
      <c r="G81">
        <f t="shared" si="7"/>
        <v>121.25</v>
      </c>
      <c r="H81">
        <f t="shared" si="8"/>
        <v>1455</v>
      </c>
      <c r="I81">
        <v>66.400000000000006</v>
      </c>
      <c r="J81">
        <f t="shared" si="9"/>
        <v>21.912650602409638</v>
      </c>
      <c r="K81">
        <f t="shared" si="10"/>
        <v>0</v>
      </c>
    </row>
    <row r="82" spans="1:11" x14ac:dyDescent="0.2">
      <c r="A82" s="1">
        <v>42857.277773148147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489</v>
      </c>
      <c r="G82">
        <f t="shared" si="7"/>
        <v>122.25</v>
      </c>
      <c r="H82">
        <f t="shared" si="8"/>
        <v>1467</v>
      </c>
      <c r="I82">
        <v>67.400000000000006</v>
      </c>
      <c r="J82">
        <f t="shared" si="9"/>
        <v>21.765578635014833</v>
      </c>
      <c r="K82">
        <f t="shared" si="10"/>
        <v>0</v>
      </c>
    </row>
    <row r="83" spans="1:11" x14ac:dyDescent="0.2">
      <c r="A83" s="1">
        <v>42857.281245312501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521</v>
      </c>
      <c r="G83">
        <f t="shared" si="7"/>
        <v>130.25</v>
      </c>
      <c r="H83">
        <f t="shared" si="8"/>
        <v>1563</v>
      </c>
      <c r="I83">
        <v>67.099999999999994</v>
      </c>
      <c r="J83">
        <f t="shared" si="9"/>
        <v>23.293591654247393</v>
      </c>
      <c r="K83">
        <f t="shared" si="10"/>
        <v>0</v>
      </c>
    </row>
    <row r="84" spans="1:11" x14ac:dyDescent="0.2">
      <c r="A84" s="1">
        <v>42857.284717476847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482</v>
      </c>
      <c r="G84">
        <f t="shared" si="7"/>
        <v>120.5</v>
      </c>
      <c r="H84">
        <f t="shared" si="8"/>
        <v>1446</v>
      </c>
      <c r="I84">
        <v>67.599999999999994</v>
      </c>
      <c r="J84">
        <f t="shared" si="9"/>
        <v>21.390532544378701</v>
      </c>
      <c r="K84">
        <f t="shared" si="10"/>
        <v>0</v>
      </c>
    </row>
    <row r="85" spans="1:11" x14ac:dyDescent="0.2">
      <c r="A85" s="1">
        <v>42857.288189641207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497</v>
      </c>
      <c r="G85">
        <f t="shared" si="7"/>
        <v>124.25</v>
      </c>
      <c r="H85">
        <f t="shared" si="8"/>
        <v>1491</v>
      </c>
      <c r="I85">
        <v>67.2</v>
      </c>
      <c r="J85">
        <f t="shared" si="9"/>
        <v>22.1875</v>
      </c>
      <c r="K85">
        <f t="shared" si="10"/>
        <v>0</v>
      </c>
    </row>
    <row r="86" spans="1:11" x14ac:dyDescent="0.2">
      <c r="A86" s="1">
        <v>42857.291661805553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453</v>
      </c>
      <c r="G86">
        <f t="shared" si="7"/>
        <v>113.25</v>
      </c>
      <c r="H86">
        <f t="shared" si="8"/>
        <v>1359</v>
      </c>
      <c r="I86">
        <v>67.099999999999994</v>
      </c>
      <c r="J86">
        <f t="shared" si="9"/>
        <v>20.253353204172878</v>
      </c>
      <c r="K86">
        <f t="shared" si="10"/>
        <v>0</v>
      </c>
    </row>
    <row r="87" spans="1:11" x14ac:dyDescent="0.2">
      <c r="A87" s="1">
        <v>42857.295133969907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489</v>
      </c>
      <c r="G87">
        <f t="shared" si="7"/>
        <v>122.25</v>
      </c>
      <c r="H87">
        <f t="shared" si="8"/>
        <v>1467</v>
      </c>
      <c r="I87">
        <v>67.3</v>
      </c>
      <c r="J87">
        <f t="shared" si="9"/>
        <v>21.797919762258545</v>
      </c>
      <c r="K87">
        <f t="shared" si="10"/>
        <v>0</v>
      </c>
    </row>
    <row r="88" spans="1:11" x14ac:dyDescent="0.2">
      <c r="A88" s="1">
        <v>42857.29860613426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511</v>
      </c>
      <c r="G88">
        <f t="shared" si="7"/>
        <v>127.75</v>
      </c>
      <c r="H88">
        <f t="shared" si="8"/>
        <v>1533</v>
      </c>
      <c r="I88">
        <v>66.8</v>
      </c>
      <c r="J88">
        <f t="shared" si="9"/>
        <v>22.949101796407188</v>
      </c>
      <c r="K88">
        <f t="shared" si="10"/>
        <v>0</v>
      </c>
    </row>
    <row r="89" spans="1:11" x14ac:dyDescent="0.2">
      <c r="A89" s="1">
        <v>42857.302078298613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561</v>
      </c>
      <c r="G89">
        <f t="shared" si="7"/>
        <v>140.25</v>
      </c>
      <c r="H89">
        <f t="shared" si="8"/>
        <v>1683</v>
      </c>
      <c r="I89">
        <v>66.5</v>
      </c>
      <c r="J89">
        <f t="shared" si="9"/>
        <v>25.30827067669173</v>
      </c>
      <c r="K89">
        <f t="shared" si="10"/>
        <v>0</v>
      </c>
    </row>
    <row r="90" spans="1:11" x14ac:dyDescent="0.2">
      <c r="A90" s="1">
        <v>42857.305550462966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548</v>
      </c>
      <c r="G90">
        <f t="shared" si="7"/>
        <v>137</v>
      </c>
      <c r="H90">
        <f t="shared" si="8"/>
        <v>1644</v>
      </c>
      <c r="I90">
        <v>66.7</v>
      </c>
      <c r="J90">
        <f t="shared" si="9"/>
        <v>24.647676161919041</v>
      </c>
      <c r="K90">
        <f t="shared" si="10"/>
        <v>0</v>
      </c>
    </row>
    <row r="91" spans="1:11" x14ac:dyDescent="0.2">
      <c r="A91" s="1">
        <v>42857.309022627313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541</v>
      </c>
      <c r="G91">
        <f t="shared" si="7"/>
        <v>135.25</v>
      </c>
      <c r="H91">
        <f t="shared" si="8"/>
        <v>1623</v>
      </c>
      <c r="I91">
        <v>67.400000000000006</v>
      </c>
      <c r="J91">
        <f t="shared" si="9"/>
        <v>24.080118694362017</v>
      </c>
      <c r="K91">
        <f t="shared" si="10"/>
        <v>0</v>
      </c>
    </row>
    <row r="92" spans="1:11" x14ac:dyDescent="0.2">
      <c r="A92" s="1">
        <v>42857.312494791673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536</v>
      </c>
      <c r="G92">
        <f t="shared" si="7"/>
        <v>134</v>
      </c>
      <c r="H92">
        <f t="shared" si="8"/>
        <v>1608</v>
      </c>
      <c r="I92">
        <v>67.3</v>
      </c>
      <c r="J92">
        <f t="shared" si="9"/>
        <v>23.893016344725112</v>
      </c>
      <c r="K92">
        <f t="shared" si="10"/>
        <v>0</v>
      </c>
    </row>
    <row r="93" spans="1:11" x14ac:dyDescent="0.2">
      <c r="A93" s="1">
        <v>42857.315966956019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580</v>
      </c>
      <c r="G93">
        <f t="shared" si="7"/>
        <v>145</v>
      </c>
      <c r="H93">
        <f t="shared" si="8"/>
        <v>1740</v>
      </c>
      <c r="I93">
        <v>65.8</v>
      </c>
      <c r="J93">
        <f t="shared" si="9"/>
        <v>26.443768996960486</v>
      </c>
      <c r="K93">
        <f t="shared" si="10"/>
        <v>0</v>
      </c>
    </row>
    <row r="94" spans="1:11" x14ac:dyDescent="0.2">
      <c r="A94" s="1">
        <v>42857.319439120372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553</v>
      </c>
      <c r="G94">
        <f t="shared" si="7"/>
        <v>138.25</v>
      </c>
      <c r="H94">
        <f t="shared" si="8"/>
        <v>1659</v>
      </c>
      <c r="I94">
        <v>66.7</v>
      </c>
      <c r="J94">
        <f t="shared" si="9"/>
        <v>24.872563718140928</v>
      </c>
      <c r="K94">
        <f t="shared" si="10"/>
        <v>0</v>
      </c>
    </row>
    <row r="95" spans="1:11" x14ac:dyDescent="0.2">
      <c r="A95" s="1">
        <v>42857.322911284733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532</v>
      </c>
      <c r="G95">
        <f t="shared" si="7"/>
        <v>133</v>
      </c>
      <c r="H95">
        <f t="shared" si="8"/>
        <v>1596</v>
      </c>
      <c r="I95">
        <v>67.5</v>
      </c>
      <c r="J95">
        <f t="shared" si="9"/>
        <v>23.644444444444446</v>
      </c>
      <c r="K95">
        <f t="shared" si="10"/>
        <v>0</v>
      </c>
    </row>
    <row r="96" spans="1:11" x14ac:dyDescent="0.2">
      <c r="A96" s="1">
        <v>42857.326383449072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569</v>
      </c>
      <c r="G96">
        <f t="shared" si="7"/>
        <v>142.25</v>
      </c>
      <c r="H96">
        <f t="shared" si="8"/>
        <v>1707</v>
      </c>
      <c r="I96">
        <v>67</v>
      </c>
      <c r="J96">
        <f t="shared" si="9"/>
        <v>25.477611940298509</v>
      </c>
      <c r="K96">
        <f t="shared" si="10"/>
        <v>0</v>
      </c>
    </row>
    <row r="97" spans="1:11" x14ac:dyDescent="0.2">
      <c r="A97" s="1">
        <v>42857.329855613432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527</v>
      </c>
      <c r="G97">
        <f t="shared" si="7"/>
        <v>131.75</v>
      </c>
      <c r="H97">
        <f t="shared" si="8"/>
        <v>1581</v>
      </c>
      <c r="I97">
        <v>66.900000000000006</v>
      </c>
      <c r="J97">
        <f t="shared" si="9"/>
        <v>23.632286995515692</v>
      </c>
      <c r="K97">
        <f t="shared" si="10"/>
        <v>0</v>
      </c>
    </row>
    <row r="98" spans="1:11" x14ac:dyDescent="0.2">
      <c r="A98" s="1">
        <v>42857.333327777778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521</v>
      </c>
      <c r="G98">
        <f t="shared" si="7"/>
        <v>130.25</v>
      </c>
      <c r="H98">
        <f t="shared" si="8"/>
        <v>1563</v>
      </c>
      <c r="I98">
        <v>66.400000000000006</v>
      </c>
      <c r="J98">
        <f t="shared" si="9"/>
        <v>23.539156626506021</v>
      </c>
      <c r="K98">
        <f t="shared" ref="K98:K129" si="11">MAX(0,J98-32)</f>
        <v>0</v>
      </c>
    </row>
    <row r="99" spans="1:11" x14ac:dyDescent="0.2">
      <c r="A99" s="1">
        <v>42857.336799942132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530</v>
      </c>
      <c r="G99">
        <f t="shared" si="7"/>
        <v>132.5</v>
      </c>
      <c r="H99">
        <f t="shared" si="8"/>
        <v>1590</v>
      </c>
      <c r="I99">
        <v>66.099999999999994</v>
      </c>
      <c r="J99">
        <f t="shared" si="9"/>
        <v>24.05446293494705</v>
      </c>
      <c r="K99">
        <f t="shared" si="11"/>
        <v>0</v>
      </c>
    </row>
    <row r="100" spans="1:11" x14ac:dyDescent="0.2">
      <c r="A100" s="1">
        <v>42857.340272106478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557</v>
      </c>
      <c r="G100">
        <f t="shared" si="7"/>
        <v>139.25</v>
      </c>
      <c r="H100">
        <f t="shared" si="8"/>
        <v>1671</v>
      </c>
      <c r="I100">
        <v>66</v>
      </c>
      <c r="J100">
        <f t="shared" si="9"/>
        <v>25.318181818181817</v>
      </c>
      <c r="K100">
        <f t="shared" si="11"/>
        <v>0</v>
      </c>
    </row>
    <row r="101" spans="1:11" x14ac:dyDescent="0.2">
      <c r="A101" s="1">
        <v>42857.343744270831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591</v>
      </c>
      <c r="G101">
        <f t="shared" si="7"/>
        <v>147.75</v>
      </c>
      <c r="H101">
        <f t="shared" si="8"/>
        <v>1773</v>
      </c>
      <c r="I101">
        <v>62.2</v>
      </c>
      <c r="J101">
        <f t="shared" si="9"/>
        <v>28.5048231511254</v>
      </c>
      <c r="K101">
        <f t="shared" si="11"/>
        <v>0</v>
      </c>
    </row>
    <row r="102" spans="1:11" x14ac:dyDescent="0.2">
      <c r="A102" s="1">
        <v>42857.347216435177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528</v>
      </c>
      <c r="G102">
        <f t="shared" si="7"/>
        <v>132</v>
      </c>
      <c r="H102">
        <f t="shared" si="8"/>
        <v>1584</v>
      </c>
      <c r="I102">
        <v>64</v>
      </c>
      <c r="J102">
        <f t="shared" si="9"/>
        <v>24.75</v>
      </c>
      <c r="K102">
        <f t="shared" si="11"/>
        <v>0</v>
      </c>
    </row>
    <row r="103" spans="1:11" x14ac:dyDescent="0.2">
      <c r="A103" s="1">
        <v>42857.350688599538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555</v>
      </c>
      <c r="G103">
        <f t="shared" si="7"/>
        <v>138.75</v>
      </c>
      <c r="H103">
        <f t="shared" si="8"/>
        <v>1665</v>
      </c>
      <c r="I103">
        <v>63</v>
      </c>
      <c r="J103">
        <f t="shared" si="9"/>
        <v>26.428571428571427</v>
      </c>
      <c r="K103">
        <f t="shared" si="11"/>
        <v>0</v>
      </c>
    </row>
    <row r="104" spans="1:11" x14ac:dyDescent="0.2">
      <c r="A104" s="1">
        <v>42857.354160763891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519</v>
      </c>
      <c r="G104">
        <f t="shared" si="7"/>
        <v>129.75</v>
      </c>
      <c r="H104">
        <f t="shared" si="8"/>
        <v>1557</v>
      </c>
      <c r="I104">
        <v>64.400000000000006</v>
      </c>
      <c r="J104">
        <f t="shared" si="9"/>
        <v>24.177018633540371</v>
      </c>
      <c r="K104">
        <f t="shared" si="11"/>
        <v>0</v>
      </c>
    </row>
    <row r="105" spans="1:11" x14ac:dyDescent="0.2">
      <c r="A105" s="1">
        <v>42857.357632928237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519</v>
      </c>
      <c r="G105">
        <f t="shared" si="7"/>
        <v>129.75</v>
      </c>
      <c r="H105">
        <f t="shared" si="8"/>
        <v>1557</v>
      </c>
      <c r="I105">
        <v>64.7</v>
      </c>
      <c r="J105">
        <f t="shared" si="9"/>
        <v>24.064914992272023</v>
      </c>
      <c r="K105">
        <f t="shared" si="11"/>
        <v>0</v>
      </c>
    </row>
    <row r="106" spans="1:11" x14ac:dyDescent="0.2">
      <c r="A106" s="1">
        <v>42857.36110509259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541</v>
      </c>
      <c r="G106">
        <f t="shared" si="7"/>
        <v>135.25</v>
      </c>
      <c r="H106">
        <f t="shared" si="8"/>
        <v>1623</v>
      </c>
      <c r="I106">
        <v>64.099999999999994</v>
      </c>
      <c r="J106">
        <f t="shared" si="9"/>
        <v>25.319812792511701</v>
      </c>
      <c r="K106">
        <f t="shared" si="11"/>
        <v>0</v>
      </c>
    </row>
    <row r="107" spans="1:11" x14ac:dyDescent="0.2">
      <c r="A107" s="1">
        <v>42857.364577256943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521</v>
      </c>
      <c r="G107">
        <f t="shared" si="7"/>
        <v>130.25</v>
      </c>
      <c r="H107">
        <f t="shared" si="8"/>
        <v>1563</v>
      </c>
      <c r="I107">
        <v>63.7</v>
      </c>
      <c r="J107">
        <f t="shared" si="9"/>
        <v>24.536891679748823</v>
      </c>
      <c r="K107">
        <f t="shared" si="11"/>
        <v>0</v>
      </c>
    </row>
    <row r="108" spans="1:11" x14ac:dyDescent="0.2">
      <c r="A108" s="1">
        <v>42857.368049421297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543</v>
      </c>
      <c r="G108">
        <f t="shared" si="7"/>
        <v>135.75</v>
      </c>
      <c r="H108">
        <f t="shared" si="8"/>
        <v>1629</v>
      </c>
      <c r="I108">
        <v>64.400000000000006</v>
      </c>
      <c r="J108">
        <f t="shared" si="9"/>
        <v>25.295031055900619</v>
      </c>
      <c r="K108">
        <f t="shared" si="11"/>
        <v>0</v>
      </c>
    </row>
    <row r="109" spans="1:11" x14ac:dyDescent="0.2">
      <c r="A109" s="1">
        <v>42857.37152158565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512</v>
      </c>
      <c r="G109">
        <f t="shared" si="7"/>
        <v>128</v>
      </c>
      <c r="H109">
        <f t="shared" si="8"/>
        <v>1536</v>
      </c>
      <c r="I109">
        <v>64.599999999999994</v>
      </c>
      <c r="J109">
        <f t="shared" si="9"/>
        <v>23.777089783281735</v>
      </c>
      <c r="K109">
        <f t="shared" si="11"/>
        <v>0</v>
      </c>
    </row>
    <row r="110" spans="1:11" x14ac:dyDescent="0.2">
      <c r="A110" s="1">
        <v>42857.374993750003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486</v>
      </c>
      <c r="G110">
        <f t="shared" si="7"/>
        <v>121.5</v>
      </c>
      <c r="H110">
        <f t="shared" si="8"/>
        <v>1458</v>
      </c>
      <c r="I110">
        <v>64.599999999999994</v>
      </c>
      <c r="J110">
        <f t="shared" si="9"/>
        <v>22.569659442724461</v>
      </c>
      <c r="K110">
        <f t="shared" si="11"/>
        <v>0</v>
      </c>
    </row>
    <row r="111" spans="1:11" x14ac:dyDescent="0.2">
      <c r="A111" s="1">
        <v>42857.378465914349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501</v>
      </c>
      <c r="G111">
        <f t="shared" si="7"/>
        <v>125.25</v>
      </c>
      <c r="H111">
        <f t="shared" si="8"/>
        <v>1503</v>
      </c>
      <c r="I111">
        <v>65</v>
      </c>
      <c r="J111">
        <f t="shared" si="9"/>
        <v>23.123076923076923</v>
      </c>
      <c r="K111">
        <f t="shared" si="11"/>
        <v>0</v>
      </c>
    </row>
    <row r="112" spans="1:11" x14ac:dyDescent="0.2">
      <c r="A112" s="1">
        <v>42857.381938078703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553</v>
      </c>
      <c r="G112">
        <f t="shared" si="7"/>
        <v>138.25</v>
      </c>
      <c r="H112">
        <f t="shared" si="8"/>
        <v>1659</v>
      </c>
      <c r="I112">
        <v>64.5</v>
      </c>
      <c r="J112">
        <f t="shared" si="9"/>
        <v>25.720930232558139</v>
      </c>
      <c r="K112">
        <f t="shared" si="11"/>
        <v>0</v>
      </c>
    </row>
    <row r="113" spans="1:11" x14ac:dyDescent="0.2">
      <c r="A113" s="1">
        <v>42857.385410243063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514</v>
      </c>
      <c r="G113">
        <f t="shared" si="7"/>
        <v>128.5</v>
      </c>
      <c r="H113">
        <f t="shared" si="8"/>
        <v>1542</v>
      </c>
      <c r="I113">
        <v>63.7</v>
      </c>
      <c r="J113">
        <f t="shared" si="9"/>
        <v>24.207221350078491</v>
      </c>
      <c r="K113">
        <f t="shared" si="11"/>
        <v>0</v>
      </c>
    </row>
    <row r="114" spans="1:11" x14ac:dyDescent="0.2">
      <c r="A114" s="1">
        <v>42857.388882407409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558</v>
      </c>
      <c r="G114">
        <f t="shared" si="7"/>
        <v>139.5</v>
      </c>
      <c r="H114">
        <f t="shared" si="8"/>
        <v>1674</v>
      </c>
      <c r="I114">
        <v>63.3</v>
      </c>
      <c r="J114">
        <f t="shared" si="9"/>
        <v>26.445497630331754</v>
      </c>
      <c r="K114">
        <f t="shared" si="11"/>
        <v>0</v>
      </c>
    </row>
    <row r="115" spans="1:11" x14ac:dyDescent="0.2">
      <c r="A115" s="1">
        <v>42857.392354571763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520</v>
      </c>
      <c r="G115">
        <f t="shared" si="7"/>
        <v>130</v>
      </c>
      <c r="H115">
        <f t="shared" si="8"/>
        <v>1560</v>
      </c>
      <c r="I115">
        <v>62.7</v>
      </c>
      <c r="J115">
        <f t="shared" si="9"/>
        <v>24.880382775119617</v>
      </c>
      <c r="K115">
        <f t="shared" si="11"/>
        <v>0</v>
      </c>
    </row>
    <row r="116" spans="1:11" x14ac:dyDescent="0.2">
      <c r="A116" s="1">
        <v>42857.395826736109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522</v>
      </c>
      <c r="G116">
        <f t="shared" si="7"/>
        <v>130.5</v>
      </c>
      <c r="H116">
        <f t="shared" si="8"/>
        <v>1566</v>
      </c>
      <c r="I116">
        <v>61.6</v>
      </c>
      <c r="J116">
        <f t="shared" si="9"/>
        <v>25.422077922077921</v>
      </c>
      <c r="K116">
        <f t="shared" si="11"/>
        <v>0</v>
      </c>
    </row>
    <row r="117" spans="1:11" x14ac:dyDescent="0.2">
      <c r="A117" s="1">
        <v>42857.399298900462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510</v>
      </c>
      <c r="G117">
        <f t="shared" si="7"/>
        <v>127.5</v>
      </c>
      <c r="H117">
        <f t="shared" si="8"/>
        <v>1530</v>
      </c>
      <c r="I117">
        <v>56.7</v>
      </c>
      <c r="J117">
        <f t="shared" si="9"/>
        <v>26.984126984126984</v>
      </c>
      <c r="K117">
        <f t="shared" si="11"/>
        <v>0</v>
      </c>
    </row>
    <row r="118" spans="1:11" x14ac:dyDescent="0.2">
      <c r="A118" s="1">
        <v>42857.402771064822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538</v>
      </c>
      <c r="G118">
        <f t="shared" si="7"/>
        <v>134.5</v>
      </c>
      <c r="H118">
        <f t="shared" si="8"/>
        <v>1614</v>
      </c>
      <c r="I118">
        <v>47.5</v>
      </c>
      <c r="J118">
        <f t="shared" si="9"/>
        <v>33.978947368421053</v>
      </c>
      <c r="K118">
        <v>0</v>
      </c>
    </row>
    <row r="119" spans="1:11" x14ac:dyDescent="0.2">
      <c r="A119" s="1">
        <v>42857.406243229168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534</v>
      </c>
      <c r="G119">
        <f t="shared" si="7"/>
        <v>133.5</v>
      </c>
      <c r="H119">
        <f t="shared" si="8"/>
        <v>1602</v>
      </c>
      <c r="I119">
        <v>40</v>
      </c>
      <c r="J119">
        <f t="shared" si="9"/>
        <v>40.049999999999997</v>
      </c>
      <c r="K119">
        <v>0</v>
      </c>
    </row>
    <row r="120" spans="1:11" x14ac:dyDescent="0.2">
      <c r="A120" s="1">
        <v>42857.409715393522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558</v>
      </c>
      <c r="G120">
        <f t="shared" si="7"/>
        <v>139.5</v>
      </c>
      <c r="H120">
        <f t="shared" si="8"/>
        <v>1674</v>
      </c>
      <c r="I120">
        <v>39.9</v>
      </c>
      <c r="J120">
        <f t="shared" si="9"/>
        <v>41.954887218045116</v>
      </c>
      <c r="K120">
        <v>0</v>
      </c>
    </row>
    <row r="121" spans="1:11" x14ac:dyDescent="0.2">
      <c r="A121" s="1">
        <v>42857.413187557868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505</v>
      </c>
      <c r="G121">
        <f t="shared" si="7"/>
        <v>126.25</v>
      </c>
      <c r="H121">
        <f t="shared" si="8"/>
        <v>1515</v>
      </c>
      <c r="I121">
        <v>43</v>
      </c>
      <c r="J121">
        <f t="shared" si="9"/>
        <v>35.232558139534881</v>
      </c>
      <c r="K121">
        <v>0</v>
      </c>
    </row>
    <row r="122" spans="1:11" x14ac:dyDescent="0.2">
      <c r="A122" s="1">
        <v>42857.416659722221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538</v>
      </c>
      <c r="G122">
        <f t="shared" si="7"/>
        <v>134.5</v>
      </c>
      <c r="H122">
        <f t="shared" si="8"/>
        <v>1614</v>
      </c>
      <c r="I122">
        <v>51.3</v>
      </c>
      <c r="J122">
        <f t="shared" si="9"/>
        <v>31.46198830409357</v>
      </c>
      <c r="K122">
        <f t="shared" ref="K122:K153" si="12">MAX(0,J122-32)</f>
        <v>0</v>
      </c>
    </row>
    <row r="123" spans="1:11" x14ac:dyDescent="0.2">
      <c r="A123" s="1">
        <v>42857.420131886567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512</v>
      </c>
      <c r="G123">
        <f t="shared" si="7"/>
        <v>128</v>
      </c>
      <c r="H123">
        <f t="shared" si="8"/>
        <v>1536</v>
      </c>
      <c r="I123">
        <v>57.2</v>
      </c>
      <c r="J123">
        <f t="shared" si="9"/>
        <v>26.853146853146853</v>
      </c>
      <c r="K123">
        <f t="shared" si="12"/>
        <v>0</v>
      </c>
    </row>
    <row r="124" spans="1:11" x14ac:dyDescent="0.2">
      <c r="A124" s="1">
        <v>42857.423604050928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508</v>
      </c>
      <c r="G124">
        <f t="shared" si="7"/>
        <v>127</v>
      </c>
      <c r="H124">
        <f t="shared" si="8"/>
        <v>1524</v>
      </c>
      <c r="I124">
        <v>58.2</v>
      </c>
      <c r="J124">
        <f t="shared" si="9"/>
        <v>26.185567010309278</v>
      </c>
      <c r="K124">
        <f t="shared" si="12"/>
        <v>0</v>
      </c>
    </row>
    <row r="125" spans="1:11" x14ac:dyDescent="0.2">
      <c r="A125" s="1">
        <v>42857.427076215281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569</v>
      </c>
      <c r="G125">
        <f t="shared" si="7"/>
        <v>142.25</v>
      </c>
      <c r="H125">
        <f t="shared" si="8"/>
        <v>1707</v>
      </c>
      <c r="I125">
        <v>59.1</v>
      </c>
      <c r="J125">
        <f t="shared" si="9"/>
        <v>28.883248730964468</v>
      </c>
      <c r="K125">
        <f t="shared" si="12"/>
        <v>0</v>
      </c>
    </row>
    <row r="126" spans="1:11" x14ac:dyDescent="0.2">
      <c r="A126" s="1">
        <v>42857.430548379627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537</v>
      </c>
      <c r="G126">
        <f t="shared" si="7"/>
        <v>134.25</v>
      </c>
      <c r="H126">
        <f t="shared" si="8"/>
        <v>1611</v>
      </c>
      <c r="I126">
        <v>60.2</v>
      </c>
      <c r="J126">
        <f t="shared" si="9"/>
        <v>26.760797342192689</v>
      </c>
      <c r="K126">
        <f t="shared" si="12"/>
        <v>0</v>
      </c>
    </row>
    <row r="127" spans="1:11" x14ac:dyDescent="0.2">
      <c r="A127" s="1">
        <v>42857.43402054398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480</v>
      </c>
      <c r="G127">
        <f t="shared" si="7"/>
        <v>120</v>
      </c>
      <c r="H127">
        <f t="shared" si="8"/>
        <v>1440</v>
      </c>
      <c r="I127">
        <v>61.5</v>
      </c>
      <c r="J127">
        <f t="shared" si="9"/>
        <v>23.414634146341463</v>
      </c>
      <c r="K127">
        <f t="shared" si="12"/>
        <v>0</v>
      </c>
    </row>
    <row r="128" spans="1:11" x14ac:dyDescent="0.2">
      <c r="A128" s="1">
        <v>42857.437492708334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491</v>
      </c>
      <c r="G128">
        <f t="shared" si="7"/>
        <v>122.75</v>
      </c>
      <c r="H128">
        <f t="shared" si="8"/>
        <v>1473</v>
      </c>
      <c r="I128">
        <v>63</v>
      </c>
      <c r="J128">
        <f t="shared" si="9"/>
        <v>23.38095238095238</v>
      </c>
      <c r="K128">
        <f t="shared" si="12"/>
        <v>0</v>
      </c>
    </row>
    <row r="129" spans="1:11" x14ac:dyDescent="0.2">
      <c r="A129" s="1">
        <v>42857.440964872687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505</v>
      </c>
      <c r="G129">
        <f t="shared" si="7"/>
        <v>126.25</v>
      </c>
      <c r="H129">
        <f t="shared" si="8"/>
        <v>1515</v>
      </c>
      <c r="I129">
        <v>62</v>
      </c>
      <c r="J129">
        <f t="shared" si="9"/>
        <v>24.43548387096774</v>
      </c>
      <c r="K129">
        <f t="shared" si="12"/>
        <v>0</v>
      </c>
    </row>
    <row r="130" spans="1:11" x14ac:dyDescent="0.2">
      <c r="A130" s="1">
        <v>42857.44443703704</v>
      </c>
      <c r="B130">
        <v>1</v>
      </c>
      <c r="C130" s="2">
        <v>0.44444444444444442</v>
      </c>
      <c r="D130" s="9">
        <f t="shared" ref="D130:D193" si="13">C130*24</f>
        <v>10.666666666666666</v>
      </c>
      <c r="E130" s="3">
        <v>129</v>
      </c>
      <c r="F130">
        <v>541</v>
      </c>
      <c r="G130">
        <f t="shared" ref="G130:G193" si="14">F130/4</f>
        <v>135.25</v>
      </c>
      <c r="H130">
        <f t="shared" ref="H130:H193" si="15">G130*12</f>
        <v>1623</v>
      </c>
      <c r="I130">
        <v>62.2</v>
      </c>
      <c r="J130">
        <f t="shared" ref="J130:J193" si="16">H130/I130</f>
        <v>26.093247588424436</v>
      </c>
      <c r="K130">
        <f t="shared" si="12"/>
        <v>0</v>
      </c>
    </row>
    <row r="131" spans="1:11" x14ac:dyDescent="0.2">
      <c r="A131" s="1">
        <v>42857.447909201393</v>
      </c>
      <c r="B131">
        <v>1</v>
      </c>
      <c r="C131" s="2">
        <v>0.44791666666666669</v>
      </c>
      <c r="D131" s="9">
        <f t="shared" si="13"/>
        <v>10.75</v>
      </c>
      <c r="E131" s="3">
        <v>130</v>
      </c>
      <c r="F131">
        <v>547</v>
      </c>
      <c r="G131">
        <f t="shared" si="14"/>
        <v>136.75</v>
      </c>
      <c r="H131">
        <f t="shared" si="15"/>
        <v>1641</v>
      </c>
      <c r="I131">
        <v>61.5</v>
      </c>
      <c r="J131">
        <f t="shared" si="16"/>
        <v>26.682926829268293</v>
      </c>
      <c r="K131">
        <f t="shared" si="12"/>
        <v>0</v>
      </c>
    </row>
    <row r="132" spans="1:11" x14ac:dyDescent="0.2">
      <c r="A132" s="1">
        <v>42857.45138136574</v>
      </c>
      <c r="B132">
        <v>1</v>
      </c>
      <c r="C132" s="2">
        <v>0.4513888888888889</v>
      </c>
      <c r="D132" s="9">
        <f t="shared" si="13"/>
        <v>10.833333333333334</v>
      </c>
      <c r="E132" s="3">
        <v>131</v>
      </c>
      <c r="F132">
        <v>486</v>
      </c>
      <c r="G132">
        <f t="shared" si="14"/>
        <v>121.5</v>
      </c>
      <c r="H132">
        <f t="shared" si="15"/>
        <v>1458</v>
      </c>
      <c r="I132">
        <v>61.7</v>
      </c>
      <c r="J132">
        <f t="shared" si="16"/>
        <v>23.630470016207454</v>
      </c>
      <c r="K132">
        <f t="shared" si="12"/>
        <v>0</v>
      </c>
    </row>
    <row r="133" spans="1:11" x14ac:dyDescent="0.2">
      <c r="A133" s="1">
        <v>42857.454853530093</v>
      </c>
      <c r="B133">
        <v>1</v>
      </c>
      <c r="C133" s="2">
        <v>0.4548611111111111</v>
      </c>
      <c r="D133" s="9">
        <f t="shared" si="13"/>
        <v>10.916666666666666</v>
      </c>
      <c r="E133" s="3">
        <v>132</v>
      </c>
      <c r="F133">
        <v>501</v>
      </c>
      <c r="G133">
        <f t="shared" si="14"/>
        <v>125.25</v>
      </c>
      <c r="H133">
        <f t="shared" si="15"/>
        <v>1503</v>
      </c>
      <c r="I133">
        <v>58.7</v>
      </c>
      <c r="J133">
        <f t="shared" si="16"/>
        <v>25.604770017035772</v>
      </c>
      <c r="K133">
        <f t="shared" si="12"/>
        <v>0</v>
      </c>
    </row>
    <row r="134" spans="1:11" x14ac:dyDescent="0.2">
      <c r="A134" s="1">
        <v>42857.458325694453</v>
      </c>
      <c r="B134">
        <v>1</v>
      </c>
      <c r="C134" s="2">
        <v>0.45833333333333331</v>
      </c>
      <c r="D134" s="9">
        <f t="shared" si="13"/>
        <v>11</v>
      </c>
      <c r="E134" s="3">
        <v>133</v>
      </c>
      <c r="F134">
        <v>563</v>
      </c>
      <c r="G134">
        <f t="shared" si="14"/>
        <v>140.75</v>
      </c>
      <c r="H134">
        <f t="shared" si="15"/>
        <v>1689</v>
      </c>
      <c r="I134">
        <v>64.2</v>
      </c>
      <c r="J134">
        <f t="shared" si="16"/>
        <v>26.308411214953271</v>
      </c>
      <c r="K134">
        <f t="shared" si="12"/>
        <v>0</v>
      </c>
    </row>
    <row r="135" spans="1:11" x14ac:dyDescent="0.2">
      <c r="A135" s="1">
        <v>42857.461797858799</v>
      </c>
      <c r="B135">
        <v>1</v>
      </c>
      <c r="C135" s="2">
        <v>0.46180555555555558</v>
      </c>
      <c r="D135" s="9">
        <f t="shared" si="13"/>
        <v>11.083333333333334</v>
      </c>
      <c r="E135" s="3">
        <v>134</v>
      </c>
      <c r="F135">
        <v>504</v>
      </c>
      <c r="G135">
        <f t="shared" si="14"/>
        <v>126</v>
      </c>
      <c r="H135">
        <f t="shared" si="15"/>
        <v>1512</v>
      </c>
      <c r="I135">
        <v>62.8</v>
      </c>
      <c r="J135">
        <f t="shared" si="16"/>
        <v>24.076433121019111</v>
      </c>
      <c r="K135">
        <f t="shared" si="12"/>
        <v>0</v>
      </c>
    </row>
    <row r="136" spans="1:11" x14ac:dyDescent="0.2">
      <c r="A136" s="1">
        <v>42857.465270023153</v>
      </c>
      <c r="B136">
        <v>1</v>
      </c>
      <c r="C136" s="2">
        <v>0.46527777777777779</v>
      </c>
      <c r="D136" s="9">
        <f t="shared" si="13"/>
        <v>11.166666666666668</v>
      </c>
      <c r="E136" s="3">
        <v>135</v>
      </c>
      <c r="F136">
        <v>542</v>
      </c>
      <c r="G136">
        <f t="shared" si="14"/>
        <v>135.5</v>
      </c>
      <c r="H136">
        <f t="shared" si="15"/>
        <v>1626</v>
      </c>
      <c r="I136">
        <v>61.5</v>
      </c>
      <c r="J136">
        <f t="shared" si="16"/>
        <v>26.439024390243901</v>
      </c>
      <c r="K136">
        <f t="shared" si="12"/>
        <v>0</v>
      </c>
    </row>
    <row r="137" spans="1:11" x14ac:dyDescent="0.2">
      <c r="A137" s="1">
        <v>42857.468742187499</v>
      </c>
      <c r="B137">
        <v>1</v>
      </c>
      <c r="C137" s="2">
        <v>0.46875</v>
      </c>
      <c r="D137" s="9">
        <f t="shared" si="13"/>
        <v>11.25</v>
      </c>
      <c r="E137" s="3">
        <v>136</v>
      </c>
      <c r="F137">
        <v>492</v>
      </c>
      <c r="G137">
        <f t="shared" si="14"/>
        <v>123</v>
      </c>
      <c r="H137">
        <f t="shared" si="15"/>
        <v>1476</v>
      </c>
      <c r="I137">
        <v>62.1</v>
      </c>
      <c r="J137">
        <f t="shared" si="16"/>
        <v>23.768115942028984</v>
      </c>
      <c r="K137">
        <f t="shared" si="12"/>
        <v>0</v>
      </c>
    </row>
    <row r="138" spans="1:11" x14ac:dyDescent="0.2">
      <c r="A138" s="1">
        <v>42857.472214351852</v>
      </c>
      <c r="B138">
        <v>1</v>
      </c>
      <c r="C138" s="2">
        <v>0.47222222222222221</v>
      </c>
      <c r="D138" s="9">
        <f t="shared" si="13"/>
        <v>11.333333333333332</v>
      </c>
      <c r="E138" s="3">
        <v>137</v>
      </c>
      <c r="F138">
        <v>520</v>
      </c>
      <c r="G138">
        <f t="shared" si="14"/>
        <v>130</v>
      </c>
      <c r="H138">
        <f t="shared" si="15"/>
        <v>1560</v>
      </c>
      <c r="I138">
        <v>61.4</v>
      </c>
      <c r="J138">
        <f t="shared" si="16"/>
        <v>25.407166123778502</v>
      </c>
      <c r="K138">
        <f t="shared" si="12"/>
        <v>0</v>
      </c>
    </row>
    <row r="139" spans="1:11" x14ac:dyDescent="0.2">
      <c r="A139" s="1">
        <v>42857.475686516213</v>
      </c>
      <c r="B139">
        <v>1</v>
      </c>
      <c r="C139" s="2">
        <v>0.47569444444444442</v>
      </c>
      <c r="D139" s="9">
        <f t="shared" si="13"/>
        <v>11.416666666666666</v>
      </c>
      <c r="E139" s="3">
        <v>138</v>
      </c>
      <c r="F139">
        <v>482</v>
      </c>
      <c r="G139">
        <f t="shared" si="14"/>
        <v>120.5</v>
      </c>
      <c r="H139">
        <f t="shared" si="15"/>
        <v>1446</v>
      </c>
      <c r="I139">
        <v>63.1</v>
      </c>
      <c r="J139">
        <f t="shared" si="16"/>
        <v>22.916006339144214</v>
      </c>
      <c r="K139">
        <f t="shared" si="12"/>
        <v>0</v>
      </c>
    </row>
    <row r="140" spans="1:11" x14ac:dyDescent="0.2">
      <c r="A140" s="1">
        <v>42857.479158680559</v>
      </c>
      <c r="B140">
        <v>1</v>
      </c>
      <c r="C140" s="2">
        <v>0.47916666666666669</v>
      </c>
      <c r="D140" s="9">
        <f t="shared" si="13"/>
        <v>11.5</v>
      </c>
      <c r="E140" s="3">
        <v>139</v>
      </c>
      <c r="F140">
        <v>546</v>
      </c>
      <c r="G140">
        <f t="shared" si="14"/>
        <v>136.5</v>
      </c>
      <c r="H140">
        <f t="shared" si="15"/>
        <v>1638</v>
      </c>
      <c r="I140">
        <v>60.9</v>
      </c>
      <c r="J140">
        <f t="shared" si="16"/>
        <v>26.896551724137932</v>
      </c>
      <c r="K140">
        <f t="shared" si="12"/>
        <v>0</v>
      </c>
    </row>
    <row r="141" spans="1:11" x14ac:dyDescent="0.2">
      <c r="A141" s="1">
        <v>42857.482630844897</v>
      </c>
      <c r="B141">
        <v>1</v>
      </c>
      <c r="C141" s="2">
        <v>0.4826388888888889</v>
      </c>
      <c r="D141" s="9">
        <f t="shared" si="13"/>
        <v>11.583333333333334</v>
      </c>
      <c r="E141" s="3">
        <v>140</v>
      </c>
      <c r="F141">
        <v>557</v>
      </c>
      <c r="G141">
        <f t="shared" si="14"/>
        <v>139.25</v>
      </c>
      <c r="H141">
        <f t="shared" si="15"/>
        <v>1671</v>
      </c>
      <c r="I141">
        <v>57.5</v>
      </c>
      <c r="J141">
        <f t="shared" si="16"/>
        <v>29.060869565217391</v>
      </c>
      <c r="K141">
        <f t="shared" si="12"/>
        <v>0</v>
      </c>
    </row>
    <row r="142" spans="1:11" x14ac:dyDescent="0.2">
      <c r="A142" s="1">
        <v>42857.486103009258</v>
      </c>
      <c r="B142">
        <v>1</v>
      </c>
      <c r="C142" s="2">
        <v>0.4861111111111111</v>
      </c>
      <c r="D142" s="9">
        <f t="shared" si="13"/>
        <v>11.666666666666666</v>
      </c>
      <c r="E142" s="3">
        <v>141</v>
      </c>
      <c r="F142">
        <v>536</v>
      </c>
      <c r="G142">
        <f t="shared" si="14"/>
        <v>134</v>
      </c>
      <c r="H142">
        <f t="shared" si="15"/>
        <v>1608</v>
      </c>
      <c r="I142">
        <v>57.7</v>
      </c>
      <c r="J142">
        <f t="shared" si="16"/>
        <v>27.868284228769497</v>
      </c>
      <c r="K142">
        <f t="shared" si="12"/>
        <v>0</v>
      </c>
    </row>
    <row r="143" spans="1:11" x14ac:dyDescent="0.2">
      <c r="A143" s="1">
        <v>42857.489575173611</v>
      </c>
      <c r="B143">
        <v>1</v>
      </c>
      <c r="C143" s="2">
        <v>0.48958333333333331</v>
      </c>
      <c r="D143" s="9">
        <f t="shared" si="13"/>
        <v>11.75</v>
      </c>
      <c r="E143" s="3">
        <v>142</v>
      </c>
      <c r="F143">
        <v>570</v>
      </c>
      <c r="G143">
        <f t="shared" si="14"/>
        <v>142.5</v>
      </c>
      <c r="H143">
        <f t="shared" si="15"/>
        <v>1710</v>
      </c>
      <c r="I143">
        <v>60</v>
      </c>
      <c r="J143">
        <f t="shared" si="16"/>
        <v>28.5</v>
      </c>
      <c r="K143">
        <f t="shared" si="12"/>
        <v>0</v>
      </c>
    </row>
    <row r="144" spans="1:11" x14ac:dyDescent="0.2">
      <c r="A144" s="1">
        <v>42857.493047337957</v>
      </c>
      <c r="B144">
        <v>1</v>
      </c>
      <c r="C144" s="2">
        <v>0.49305555555555558</v>
      </c>
      <c r="D144" s="9">
        <f t="shared" si="13"/>
        <v>11.833333333333334</v>
      </c>
      <c r="E144" s="3">
        <v>143</v>
      </c>
      <c r="F144">
        <v>503</v>
      </c>
      <c r="G144">
        <f t="shared" si="14"/>
        <v>125.75</v>
      </c>
      <c r="H144">
        <f t="shared" si="15"/>
        <v>1509</v>
      </c>
      <c r="I144">
        <v>59.2</v>
      </c>
      <c r="J144">
        <f t="shared" si="16"/>
        <v>25.489864864864863</v>
      </c>
      <c r="K144">
        <f t="shared" si="12"/>
        <v>0</v>
      </c>
    </row>
    <row r="145" spans="1:11" x14ac:dyDescent="0.2">
      <c r="A145" s="1">
        <v>42857.496519502318</v>
      </c>
      <c r="B145">
        <v>1</v>
      </c>
      <c r="C145" s="2">
        <v>0.49652777777777779</v>
      </c>
      <c r="D145" s="9">
        <f t="shared" si="13"/>
        <v>11.916666666666668</v>
      </c>
      <c r="E145" s="3">
        <v>144</v>
      </c>
      <c r="F145">
        <v>570</v>
      </c>
      <c r="G145">
        <f t="shared" si="14"/>
        <v>142.5</v>
      </c>
      <c r="H145">
        <f t="shared" si="15"/>
        <v>1710</v>
      </c>
      <c r="I145">
        <v>58.7</v>
      </c>
      <c r="J145">
        <f t="shared" si="16"/>
        <v>29.131175468483814</v>
      </c>
      <c r="K145">
        <f t="shared" si="12"/>
        <v>0</v>
      </c>
    </row>
    <row r="146" spans="1:11" x14ac:dyDescent="0.2">
      <c r="A146" s="1">
        <v>42857.499991666657</v>
      </c>
      <c r="B146">
        <v>1</v>
      </c>
      <c r="C146" s="2">
        <v>0.5</v>
      </c>
      <c r="D146" s="9">
        <f t="shared" si="13"/>
        <v>12</v>
      </c>
      <c r="E146" s="3">
        <v>145</v>
      </c>
      <c r="F146">
        <v>552</v>
      </c>
      <c r="G146">
        <f t="shared" si="14"/>
        <v>138</v>
      </c>
      <c r="H146">
        <f t="shared" si="15"/>
        <v>1656</v>
      </c>
      <c r="I146">
        <v>57.9</v>
      </c>
      <c r="J146">
        <f t="shared" si="16"/>
        <v>28.601036269430054</v>
      </c>
      <c r="K146">
        <f t="shared" si="12"/>
        <v>0</v>
      </c>
    </row>
    <row r="147" spans="1:11" x14ac:dyDescent="0.2">
      <c r="A147" s="1">
        <v>42857.503463831017</v>
      </c>
      <c r="B147">
        <v>1</v>
      </c>
      <c r="C147" s="2">
        <v>0.50347222222222221</v>
      </c>
      <c r="D147" s="9">
        <f t="shared" si="13"/>
        <v>12.083333333333332</v>
      </c>
      <c r="E147" s="3">
        <v>146</v>
      </c>
      <c r="F147">
        <v>560</v>
      </c>
      <c r="G147">
        <f t="shared" si="14"/>
        <v>140</v>
      </c>
      <c r="H147">
        <f t="shared" si="15"/>
        <v>1680</v>
      </c>
      <c r="I147">
        <v>60.6</v>
      </c>
      <c r="J147">
        <f t="shared" si="16"/>
        <v>27.722772277227723</v>
      </c>
      <c r="K147">
        <f t="shared" si="12"/>
        <v>0</v>
      </c>
    </row>
    <row r="148" spans="1:11" x14ac:dyDescent="0.2">
      <c r="A148" s="1">
        <v>42857.50693599537</v>
      </c>
      <c r="B148">
        <v>1</v>
      </c>
      <c r="C148" s="2">
        <v>0.50694444444444442</v>
      </c>
      <c r="D148" s="9">
        <f t="shared" si="13"/>
        <v>12.166666666666666</v>
      </c>
      <c r="E148" s="3">
        <v>147</v>
      </c>
      <c r="F148">
        <v>516</v>
      </c>
      <c r="G148">
        <f t="shared" si="14"/>
        <v>129</v>
      </c>
      <c r="H148">
        <f t="shared" si="15"/>
        <v>1548</v>
      </c>
      <c r="I148">
        <v>61.2</v>
      </c>
      <c r="J148">
        <f t="shared" si="16"/>
        <v>25.294117647058822</v>
      </c>
      <c r="K148">
        <f t="shared" si="12"/>
        <v>0</v>
      </c>
    </row>
    <row r="149" spans="1:11" x14ac:dyDescent="0.2">
      <c r="A149" s="1">
        <v>42857.510408159716</v>
      </c>
      <c r="B149">
        <v>1</v>
      </c>
      <c r="C149" s="2">
        <v>0.51041666666666663</v>
      </c>
      <c r="D149" s="9">
        <f t="shared" si="13"/>
        <v>12.25</v>
      </c>
      <c r="E149" s="3">
        <v>148</v>
      </c>
      <c r="F149">
        <v>539</v>
      </c>
      <c r="G149">
        <f t="shared" si="14"/>
        <v>134.75</v>
      </c>
      <c r="H149">
        <f t="shared" si="15"/>
        <v>1617</v>
      </c>
      <c r="I149">
        <v>60.7</v>
      </c>
      <c r="J149">
        <f t="shared" si="16"/>
        <v>26.639209225700164</v>
      </c>
      <c r="K149">
        <f t="shared" si="12"/>
        <v>0</v>
      </c>
    </row>
    <row r="150" spans="1:11" x14ac:dyDescent="0.2">
      <c r="A150" s="1">
        <v>42857.513880324077</v>
      </c>
      <c r="B150">
        <v>1</v>
      </c>
      <c r="C150" s="2">
        <v>0.51388888888888884</v>
      </c>
      <c r="D150" s="9">
        <f t="shared" si="13"/>
        <v>12.333333333333332</v>
      </c>
      <c r="E150" s="3">
        <v>149</v>
      </c>
      <c r="F150">
        <v>492</v>
      </c>
      <c r="G150">
        <f t="shared" si="14"/>
        <v>123</v>
      </c>
      <c r="H150">
        <f t="shared" si="15"/>
        <v>1476</v>
      </c>
      <c r="I150">
        <v>62.4</v>
      </c>
      <c r="J150">
        <f t="shared" si="16"/>
        <v>23.653846153846153</v>
      </c>
      <c r="K150">
        <f t="shared" si="12"/>
        <v>0</v>
      </c>
    </row>
    <row r="151" spans="1:11" x14ac:dyDescent="0.2">
      <c r="A151" s="1">
        <v>42857.517352488423</v>
      </c>
      <c r="B151">
        <v>1</v>
      </c>
      <c r="C151" s="2">
        <v>0.51736111111111116</v>
      </c>
      <c r="D151" s="9">
        <f t="shared" si="13"/>
        <v>12.416666666666668</v>
      </c>
      <c r="E151" s="3">
        <v>150</v>
      </c>
      <c r="F151">
        <v>568</v>
      </c>
      <c r="G151">
        <f t="shared" si="14"/>
        <v>142</v>
      </c>
      <c r="H151">
        <f t="shared" si="15"/>
        <v>1704</v>
      </c>
      <c r="I151">
        <v>61</v>
      </c>
      <c r="J151">
        <f t="shared" si="16"/>
        <v>27.934426229508198</v>
      </c>
      <c r="K151">
        <f t="shared" si="12"/>
        <v>0</v>
      </c>
    </row>
    <row r="152" spans="1:11" x14ac:dyDescent="0.2">
      <c r="A152" s="1">
        <v>42857.520824652784</v>
      </c>
      <c r="B152">
        <v>1</v>
      </c>
      <c r="C152" s="2">
        <v>0.52083333333333337</v>
      </c>
      <c r="D152" s="9">
        <f t="shared" si="13"/>
        <v>12.5</v>
      </c>
      <c r="E152" s="3">
        <v>151</v>
      </c>
      <c r="F152">
        <v>530</v>
      </c>
      <c r="G152">
        <f t="shared" si="14"/>
        <v>132.5</v>
      </c>
      <c r="H152">
        <f t="shared" si="15"/>
        <v>1590</v>
      </c>
      <c r="I152">
        <v>61.1</v>
      </c>
      <c r="J152">
        <f t="shared" si="16"/>
        <v>26.02291325695581</v>
      </c>
      <c r="K152">
        <f t="shared" si="12"/>
        <v>0</v>
      </c>
    </row>
    <row r="153" spans="1:11" x14ac:dyDescent="0.2">
      <c r="A153" s="1">
        <v>42857.52429681713</v>
      </c>
      <c r="B153">
        <v>1</v>
      </c>
      <c r="C153" s="2">
        <v>0.52430555555555558</v>
      </c>
      <c r="D153" s="9">
        <f t="shared" si="13"/>
        <v>12.583333333333334</v>
      </c>
      <c r="E153" s="3">
        <v>152</v>
      </c>
      <c r="F153">
        <v>569</v>
      </c>
      <c r="G153">
        <f t="shared" si="14"/>
        <v>142.25</v>
      </c>
      <c r="H153">
        <f t="shared" si="15"/>
        <v>1707</v>
      </c>
      <c r="I153">
        <v>60.6</v>
      </c>
      <c r="J153">
        <f t="shared" si="16"/>
        <v>28.168316831683168</v>
      </c>
      <c r="K153">
        <f t="shared" si="12"/>
        <v>0</v>
      </c>
    </row>
    <row r="154" spans="1:11" x14ac:dyDescent="0.2">
      <c r="A154" s="1">
        <v>42857.527768981483</v>
      </c>
      <c r="B154">
        <v>1</v>
      </c>
      <c r="C154" s="2">
        <v>0.52777777777777779</v>
      </c>
      <c r="D154" s="9">
        <f t="shared" si="13"/>
        <v>12.666666666666668</v>
      </c>
      <c r="E154" s="3">
        <v>153</v>
      </c>
      <c r="F154">
        <v>556</v>
      </c>
      <c r="G154">
        <f t="shared" si="14"/>
        <v>139</v>
      </c>
      <c r="H154">
        <f t="shared" si="15"/>
        <v>1668</v>
      </c>
      <c r="I154">
        <v>60</v>
      </c>
      <c r="J154">
        <f t="shared" si="16"/>
        <v>27.8</v>
      </c>
      <c r="K154">
        <f t="shared" ref="K154:K185" si="17">MAX(0,J154-32)</f>
        <v>0</v>
      </c>
    </row>
    <row r="155" spans="1:11" x14ac:dyDescent="0.2">
      <c r="A155" s="1">
        <v>42857.531241145844</v>
      </c>
      <c r="B155">
        <v>1</v>
      </c>
      <c r="C155" s="2">
        <v>0.53125</v>
      </c>
      <c r="D155" s="9">
        <f t="shared" si="13"/>
        <v>12.75</v>
      </c>
      <c r="E155" s="3">
        <v>154</v>
      </c>
      <c r="F155">
        <v>530</v>
      </c>
      <c r="G155">
        <f t="shared" si="14"/>
        <v>132.5</v>
      </c>
      <c r="H155">
        <f t="shared" si="15"/>
        <v>1590</v>
      </c>
      <c r="I155">
        <v>60.3</v>
      </c>
      <c r="J155">
        <f t="shared" si="16"/>
        <v>26.368159203980102</v>
      </c>
      <c r="K155">
        <f t="shared" si="17"/>
        <v>0</v>
      </c>
    </row>
    <row r="156" spans="1:11" x14ac:dyDescent="0.2">
      <c r="A156" s="1">
        <v>42857.534713310182</v>
      </c>
      <c r="B156">
        <v>1</v>
      </c>
      <c r="C156" s="2">
        <v>0.53472222222222221</v>
      </c>
      <c r="D156" s="9">
        <f t="shared" si="13"/>
        <v>12.833333333333332</v>
      </c>
      <c r="E156" s="3">
        <v>155</v>
      </c>
      <c r="F156">
        <v>540</v>
      </c>
      <c r="G156">
        <f t="shared" si="14"/>
        <v>135</v>
      </c>
      <c r="H156">
        <f t="shared" si="15"/>
        <v>1620</v>
      </c>
      <c r="I156">
        <v>61.2</v>
      </c>
      <c r="J156">
        <f t="shared" si="16"/>
        <v>26.470588235294116</v>
      </c>
      <c r="K156">
        <f t="shared" si="17"/>
        <v>0</v>
      </c>
    </row>
    <row r="157" spans="1:11" x14ac:dyDescent="0.2">
      <c r="A157" s="1">
        <v>42857.538185474543</v>
      </c>
      <c r="B157">
        <v>1</v>
      </c>
      <c r="C157" s="2">
        <v>0.53819444444444442</v>
      </c>
      <c r="D157" s="9">
        <f t="shared" si="13"/>
        <v>12.916666666666666</v>
      </c>
      <c r="E157" s="3">
        <v>156</v>
      </c>
      <c r="F157">
        <v>513</v>
      </c>
      <c r="G157">
        <f t="shared" si="14"/>
        <v>128.25</v>
      </c>
      <c r="H157">
        <f t="shared" si="15"/>
        <v>1539</v>
      </c>
      <c r="I157">
        <v>60.6</v>
      </c>
      <c r="J157">
        <f t="shared" si="16"/>
        <v>25.396039603960396</v>
      </c>
      <c r="K157">
        <f t="shared" si="17"/>
        <v>0</v>
      </c>
    </row>
    <row r="158" spans="1:11" x14ac:dyDescent="0.2">
      <c r="A158" s="1">
        <v>42857.541657638889</v>
      </c>
      <c r="B158">
        <v>1</v>
      </c>
      <c r="C158" s="2">
        <v>0.54166666666666663</v>
      </c>
      <c r="D158" s="9">
        <f t="shared" si="13"/>
        <v>13</v>
      </c>
      <c r="E158" s="3">
        <v>157</v>
      </c>
      <c r="F158">
        <v>596</v>
      </c>
      <c r="G158">
        <f t="shared" si="14"/>
        <v>149</v>
      </c>
      <c r="H158">
        <f t="shared" si="15"/>
        <v>1788</v>
      </c>
      <c r="I158">
        <v>59.3</v>
      </c>
      <c r="J158">
        <f t="shared" si="16"/>
        <v>30.151770657672852</v>
      </c>
      <c r="K158">
        <f t="shared" si="17"/>
        <v>0</v>
      </c>
    </row>
    <row r="159" spans="1:11" x14ac:dyDescent="0.2">
      <c r="A159" s="1">
        <v>42857.545129803242</v>
      </c>
      <c r="B159">
        <v>1</v>
      </c>
      <c r="C159" s="2">
        <v>0.54513888888888884</v>
      </c>
      <c r="D159" s="9">
        <f t="shared" si="13"/>
        <v>13.083333333333332</v>
      </c>
      <c r="E159" s="3">
        <v>158</v>
      </c>
      <c r="F159">
        <v>546</v>
      </c>
      <c r="G159">
        <f t="shared" si="14"/>
        <v>136.5</v>
      </c>
      <c r="H159">
        <f t="shared" si="15"/>
        <v>1638</v>
      </c>
      <c r="I159">
        <v>59</v>
      </c>
      <c r="J159">
        <f t="shared" si="16"/>
        <v>27.762711864406779</v>
      </c>
      <c r="K159">
        <f t="shared" si="17"/>
        <v>0</v>
      </c>
    </row>
    <row r="160" spans="1:11" x14ac:dyDescent="0.2">
      <c r="A160" s="1">
        <v>42857.548601967603</v>
      </c>
      <c r="B160">
        <v>1</v>
      </c>
      <c r="C160" s="2">
        <v>0.54861111111111116</v>
      </c>
      <c r="D160" s="9">
        <f t="shared" si="13"/>
        <v>13.166666666666668</v>
      </c>
      <c r="E160" s="3">
        <v>159</v>
      </c>
      <c r="F160">
        <v>583</v>
      </c>
      <c r="G160">
        <f t="shared" si="14"/>
        <v>145.75</v>
      </c>
      <c r="H160">
        <f t="shared" si="15"/>
        <v>1749</v>
      </c>
      <c r="I160">
        <v>59.6</v>
      </c>
      <c r="J160">
        <f t="shared" si="16"/>
        <v>29.345637583892618</v>
      </c>
      <c r="K160">
        <f t="shared" si="17"/>
        <v>0</v>
      </c>
    </row>
    <row r="161" spans="1:13" x14ac:dyDescent="0.2">
      <c r="A161" s="1">
        <v>42857.552074131941</v>
      </c>
      <c r="B161">
        <v>1</v>
      </c>
      <c r="C161" s="2">
        <v>0.55208333333333337</v>
      </c>
      <c r="D161" s="9">
        <f t="shared" si="13"/>
        <v>13.25</v>
      </c>
      <c r="E161" s="3">
        <v>160</v>
      </c>
      <c r="F161">
        <v>550</v>
      </c>
      <c r="G161">
        <f t="shared" si="14"/>
        <v>137.5</v>
      </c>
      <c r="H161">
        <f t="shared" si="15"/>
        <v>1650</v>
      </c>
      <c r="I161">
        <v>59.7</v>
      </c>
      <c r="J161">
        <f t="shared" si="16"/>
        <v>27.638190954773869</v>
      </c>
      <c r="K161">
        <f t="shared" si="17"/>
        <v>0</v>
      </c>
    </row>
    <row r="162" spans="1:13" x14ac:dyDescent="0.2">
      <c r="A162" s="1">
        <v>42857.555546296288</v>
      </c>
      <c r="B162">
        <v>1</v>
      </c>
      <c r="C162" s="2">
        <v>0.55555555555555558</v>
      </c>
      <c r="D162" s="9">
        <f t="shared" si="13"/>
        <v>13.333333333333334</v>
      </c>
      <c r="E162" s="3">
        <v>161</v>
      </c>
      <c r="F162">
        <v>563</v>
      </c>
      <c r="G162">
        <f t="shared" si="14"/>
        <v>140.75</v>
      </c>
      <c r="H162">
        <f t="shared" si="15"/>
        <v>1689</v>
      </c>
      <c r="I162">
        <v>60</v>
      </c>
      <c r="J162">
        <f t="shared" si="16"/>
        <v>28.15</v>
      </c>
      <c r="K162">
        <f t="shared" si="17"/>
        <v>0</v>
      </c>
    </row>
    <row r="163" spans="1:13" x14ac:dyDescent="0.2">
      <c r="A163" s="1">
        <v>42857.559018460648</v>
      </c>
      <c r="B163">
        <v>1</v>
      </c>
      <c r="C163" s="2">
        <v>0.55902777777777779</v>
      </c>
      <c r="D163" s="9">
        <f t="shared" si="13"/>
        <v>13.416666666666668</v>
      </c>
      <c r="E163" s="3">
        <v>162</v>
      </c>
      <c r="F163">
        <v>585</v>
      </c>
      <c r="G163">
        <f t="shared" si="14"/>
        <v>146.25</v>
      </c>
      <c r="H163">
        <f t="shared" si="15"/>
        <v>1755</v>
      </c>
      <c r="I163">
        <v>58.3</v>
      </c>
      <c r="J163">
        <f t="shared" si="16"/>
        <v>30.102915951972559</v>
      </c>
      <c r="K163">
        <f t="shared" si="17"/>
        <v>0</v>
      </c>
    </row>
    <row r="164" spans="1:13" x14ac:dyDescent="0.2">
      <c r="A164" s="1">
        <v>42857.562490625001</v>
      </c>
      <c r="B164">
        <v>1</v>
      </c>
      <c r="C164" s="2">
        <v>0.5625</v>
      </c>
      <c r="D164" s="9">
        <f t="shared" si="13"/>
        <v>13.5</v>
      </c>
      <c r="E164" s="3">
        <v>163</v>
      </c>
      <c r="F164">
        <v>594</v>
      </c>
      <c r="G164">
        <f t="shared" si="14"/>
        <v>148.5</v>
      </c>
      <c r="H164">
        <f t="shared" si="15"/>
        <v>1782</v>
      </c>
      <c r="I164">
        <v>56.7</v>
      </c>
      <c r="J164">
        <f t="shared" si="16"/>
        <v>31.428571428571427</v>
      </c>
      <c r="K164">
        <f t="shared" si="17"/>
        <v>0</v>
      </c>
      <c r="L164" s="8" t="s">
        <v>11</v>
      </c>
      <c r="M164" s="8" t="s">
        <v>12</v>
      </c>
    </row>
    <row r="165" spans="1:13" x14ac:dyDescent="0.2">
      <c r="A165" s="1">
        <v>42857.565962789347</v>
      </c>
      <c r="B165">
        <v>1</v>
      </c>
      <c r="C165" s="2">
        <v>0.56597222222222221</v>
      </c>
      <c r="D165" s="9">
        <f t="shared" si="13"/>
        <v>13.583333333333332</v>
      </c>
      <c r="E165" s="3">
        <v>164</v>
      </c>
      <c r="F165">
        <v>523</v>
      </c>
      <c r="G165">
        <f t="shared" si="14"/>
        <v>130.75</v>
      </c>
      <c r="H165">
        <f t="shared" si="15"/>
        <v>1569</v>
      </c>
      <c r="I165">
        <v>46.1</v>
      </c>
      <c r="J165">
        <f t="shared" si="16"/>
        <v>34.034707158351409</v>
      </c>
      <c r="K165">
        <f t="shared" si="17"/>
        <v>2.0347071583514094</v>
      </c>
      <c r="L165">
        <f>AVERAGE(H165:H229)</f>
        <v>1515.6</v>
      </c>
      <c r="M165">
        <f>SUM(G165:G229)</f>
        <v>8209.5</v>
      </c>
    </row>
    <row r="166" spans="1:13" x14ac:dyDescent="0.2">
      <c r="A166" s="1">
        <v>42857.569434953701</v>
      </c>
      <c r="B166">
        <v>1</v>
      </c>
      <c r="C166" s="4">
        <v>0.56944444444444442</v>
      </c>
      <c r="D166" s="9">
        <f t="shared" si="13"/>
        <v>13.666666666666666</v>
      </c>
      <c r="E166" s="5">
        <v>165</v>
      </c>
      <c r="F166">
        <v>543</v>
      </c>
      <c r="G166">
        <f t="shared" si="14"/>
        <v>135.75</v>
      </c>
      <c r="H166">
        <f t="shared" si="15"/>
        <v>1629</v>
      </c>
      <c r="I166">
        <v>40.799999999999997</v>
      </c>
      <c r="J166">
        <f t="shared" si="16"/>
        <v>39.926470588235297</v>
      </c>
      <c r="K166">
        <f t="shared" si="17"/>
        <v>7.926470588235297</v>
      </c>
    </row>
    <row r="167" spans="1:13" x14ac:dyDescent="0.2">
      <c r="A167" s="1">
        <v>42857.572907118047</v>
      </c>
      <c r="B167">
        <v>1</v>
      </c>
      <c r="C167" s="2">
        <v>0.57291666666666663</v>
      </c>
      <c r="D167" s="9">
        <f t="shared" si="13"/>
        <v>13.75</v>
      </c>
      <c r="E167" s="3">
        <v>166</v>
      </c>
      <c r="F167">
        <v>552</v>
      </c>
      <c r="G167">
        <f t="shared" si="14"/>
        <v>138</v>
      </c>
      <c r="H167">
        <f t="shared" si="15"/>
        <v>1656</v>
      </c>
      <c r="I167">
        <v>38.4</v>
      </c>
      <c r="J167">
        <f t="shared" si="16"/>
        <v>43.125</v>
      </c>
      <c r="K167">
        <f t="shared" si="17"/>
        <v>11.125</v>
      </c>
    </row>
    <row r="168" spans="1:13" x14ac:dyDescent="0.2">
      <c r="A168" s="1">
        <v>42857.576379282407</v>
      </c>
      <c r="B168">
        <v>1</v>
      </c>
      <c r="C168" s="2">
        <v>0.57638888888888884</v>
      </c>
      <c r="D168" s="9">
        <f t="shared" si="13"/>
        <v>13.833333333333332</v>
      </c>
      <c r="E168" s="3">
        <v>167</v>
      </c>
      <c r="F168">
        <v>538</v>
      </c>
      <c r="G168">
        <f t="shared" si="14"/>
        <v>134.5</v>
      </c>
      <c r="H168">
        <f t="shared" si="15"/>
        <v>1614</v>
      </c>
      <c r="I168">
        <v>35.4</v>
      </c>
      <c r="J168">
        <f t="shared" si="16"/>
        <v>45.593220338983052</v>
      </c>
      <c r="K168">
        <f t="shared" si="17"/>
        <v>13.593220338983052</v>
      </c>
    </row>
    <row r="169" spans="1:13" x14ac:dyDescent="0.2">
      <c r="A169" s="1">
        <v>42857.579851446761</v>
      </c>
      <c r="B169">
        <v>1</v>
      </c>
      <c r="C169" s="2">
        <v>0.57986111111111116</v>
      </c>
      <c r="D169" s="9">
        <f t="shared" si="13"/>
        <v>13.916666666666668</v>
      </c>
      <c r="E169" s="3">
        <v>168</v>
      </c>
      <c r="F169">
        <v>546</v>
      </c>
      <c r="G169">
        <f t="shared" si="14"/>
        <v>136.5</v>
      </c>
      <c r="H169">
        <f t="shared" si="15"/>
        <v>1638</v>
      </c>
      <c r="I169">
        <v>33.1</v>
      </c>
      <c r="J169">
        <f t="shared" si="16"/>
        <v>49.486404833836858</v>
      </c>
      <c r="K169">
        <f t="shared" si="17"/>
        <v>17.486404833836858</v>
      </c>
    </row>
    <row r="170" spans="1:13" x14ac:dyDescent="0.2">
      <c r="A170" s="1">
        <v>42857.583323611107</v>
      </c>
      <c r="B170">
        <v>1</v>
      </c>
      <c r="C170" s="2">
        <v>0.58333333333333337</v>
      </c>
      <c r="D170" s="9">
        <f t="shared" si="13"/>
        <v>14</v>
      </c>
      <c r="E170" s="3">
        <v>169</v>
      </c>
      <c r="F170">
        <v>527</v>
      </c>
      <c r="G170">
        <f t="shared" si="14"/>
        <v>131.75</v>
      </c>
      <c r="H170">
        <f t="shared" si="15"/>
        <v>1581</v>
      </c>
      <c r="I170">
        <v>32.6</v>
      </c>
      <c r="J170">
        <f t="shared" si="16"/>
        <v>48.49693251533742</v>
      </c>
      <c r="K170">
        <f t="shared" si="17"/>
        <v>16.49693251533742</v>
      </c>
    </row>
    <row r="171" spans="1:13" x14ac:dyDescent="0.2">
      <c r="A171" s="1">
        <v>42857.58679577546</v>
      </c>
      <c r="B171">
        <v>1</v>
      </c>
      <c r="C171" s="2">
        <v>0.58680555555555558</v>
      </c>
      <c r="D171" s="9">
        <f t="shared" si="13"/>
        <v>14.083333333333334</v>
      </c>
      <c r="E171" s="3">
        <v>170</v>
      </c>
      <c r="F171">
        <v>514</v>
      </c>
      <c r="G171">
        <f t="shared" si="14"/>
        <v>128.5</v>
      </c>
      <c r="H171">
        <f t="shared" si="15"/>
        <v>1542</v>
      </c>
      <c r="I171">
        <v>31.2</v>
      </c>
      <c r="J171">
        <f t="shared" si="16"/>
        <v>49.423076923076927</v>
      </c>
      <c r="K171">
        <f t="shared" si="17"/>
        <v>17.423076923076927</v>
      </c>
    </row>
    <row r="172" spans="1:13" x14ac:dyDescent="0.2">
      <c r="A172" s="1">
        <v>42857.590267939813</v>
      </c>
      <c r="B172">
        <v>1</v>
      </c>
      <c r="C172" s="2">
        <v>0.59027777777777779</v>
      </c>
      <c r="D172" s="9">
        <f t="shared" si="13"/>
        <v>14.166666666666668</v>
      </c>
      <c r="E172" s="3">
        <v>171</v>
      </c>
      <c r="F172">
        <v>541</v>
      </c>
      <c r="G172">
        <f t="shared" si="14"/>
        <v>135.25</v>
      </c>
      <c r="H172">
        <f t="shared" si="15"/>
        <v>1623</v>
      </c>
      <c r="I172">
        <v>32.5</v>
      </c>
      <c r="J172">
        <f t="shared" si="16"/>
        <v>49.938461538461539</v>
      </c>
      <c r="K172">
        <f t="shared" si="17"/>
        <v>17.938461538461539</v>
      </c>
    </row>
    <row r="173" spans="1:13" x14ac:dyDescent="0.2">
      <c r="A173" s="1">
        <v>42857.593740104166</v>
      </c>
      <c r="B173">
        <v>1</v>
      </c>
      <c r="C173" s="2">
        <v>0.59375</v>
      </c>
      <c r="D173" s="9">
        <f t="shared" si="13"/>
        <v>14.25</v>
      </c>
      <c r="E173" s="3">
        <v>172</v>
      </c>
      <c r="F173">
        <v>506</v>
      </c>
      <c r="G173">
        <f t="shared" si="14"/>
        <v>126.5</v>
      </c>
      <c r="H173">
        <f t="shared" si="15"/>
        <v>1518</v>
      </c>
      <c r="I173">
        <v>31.5</v>
      </c>
      <c r="J173">
        <f t="shared" si="16"/>
        <v>48.19047619047619</v>
      </c>
      <c r="K173">
        <f t="shared" si="17"/>
        <v>16.19047619047619</v>
      </c>
    </row>
    <row r="174" spans="1:13" x14ac:dyDescent="0.2">
      <c r="A174" s="1">
        <v>42857.59721226852</v>
      </c>
      <c r="B174">
        <v>1</v>
      </c>
      <c r="C174" s="2">
        <v>0.59722222222222221</v>
      </c>
      <c r="D174" s="9">
        <f t="shared" si="13"/>
        <v>14.333333333333332</v>
      </c>
      <c r="E174" s="3">
        <v>173</v>
      </c>
      <c r="F174">
        <v>539</v>
      </c>
      <c r="G174">
        <f t="shared" si="14"/>
        <v>134.75</v>
      </c>
      <c r="H174">
        <f t="shared" si="15"/>
        <v>1617</v>
      </c>
      <c r="I174">
        <v>30.5</v>
      </c>
      <c r="J174">
        <f t="shared" si="16"/>
        <v>53.016393442622949</v>
      </c>
      <c r="K174">
        <f t="shared" si="17"/>
        <v>21.016393442622949</v>
      </c>
    </row>
    <row r="175" spans="1:13" x14ac:dyDescent="0.2">
      <c r="A175" s="1">
        <v>42857.600684432873</v>
      </c>
      <c r="B175">
        <v>1</v>
      </c>
      <c r="C175" s="2">
        <v>0.60069444444444442</v>
      </c>
      <c r="D175" s="9">
        <f t="shared" si="13"/>
        <v>14.416666666666666</v>
      </c>
      <c r="E175" s="3">
        <v>174</v>
      </c>
      <c r="F175">
        <v>518</v>
      </c>
      <c r="G175">
        <f t="shared" si="14"/>
        <v>129.5</v>
      </c>
      <c r="H175">
        <f t="shared" si="15"/>
        <v>1554</v>
      </c>
      <c r="I175">
        <v>30.2</v>
      </c>
      <c r="J175">
        <f t="shared" si="16"/>
        <v>51.456953642384107</v>
      </c>
      <c r="K175">
        <f t="shared" si="17"/>
        <v>19.456953642384107</v>
      </c>
    </row>
    <row r="176" spans="1:13" x14ac:dyDescent="0.2">
      <c r="A176" s="1">
        <v>42857.604156597219</v>
      </c>
      <c r="B176">
        <v>1</v>
      </c>
      <c r="C176" s="2">
        <v>0.60416666666666663</v>
      </c>
      <c r="D176" s="9">
        <f t="shared" si="13"/>
        <v>14.5</v>
      </c>
      <c r="E176" s="3">
        <v>175</v>
      </c>
      <c r="F176">
        <v>521</v>
      </c>
      <c r="G176">
        <f t="shared" si="14"/>
        <v>130.25</v>
      </c>
      <c r="H176">
        <f t="shared" si="15"/>
        <v>1563</v>
      </c>
      <c r="I176">
        <v>30.7</v>
      </c>
      <c r="J176">
        <f t="shared" si="16"/>
        <v>50.912052117263848</v>
      </c>
      <c r="K176">
        <f t="shared" si="17"/>
        <v>18.912052117263848</v>
      </c>
    </row>
    <row r="177" spans="1:11" x14ac:dyDescent="0.2">
      <c r="A177" s="1">
        <v>42857.607628761572</v>
      </c>
      <c r="B177">
        <v>1</v>
      </c>
      <c r="C177" s="2">
        <v>0.60763888888888884</v>
      </c>
      <c r="D177" s="9">
        <f t="shared" si="13"/>
        <v>14.583333333333332</v>
      </c>
      <c r="E177" s="3">
        <v>176</v>
      </c>
      <c r="F177">
        <v>537</v>
      </c>
      <c r="G177">
        <f t="shared" si="14"/>
        <v>134.25</v>
      </c>
      <c r="H177">
        <f t="shared" si="15"/>
        <v>1611</v>
      </c>
      <c r="I177">
        <v>30</v>
      </c>
      <c r="J177">
        <f t="shared" si="16"/>
        <v>53.7</v>
      </c>
      <c r="K177">
        <f t="shared" si="17"/>
        <v>21.700000000000003</v>
      </c>
    </row>
    <row r="178" spans="1:11" x14ac:dyDescent="0.2">
      <c r="A178" s="1">
        <v>42857.611100925933</v>
      </c>
      <c r="B178">
        <v>1</v>
      </c>
      <c r="C178" s="2">
        <v>0.61111111111111116</v>
      </c>
      <c r="D178" s="9">
        <f t="shared" si="13"/>
        <v>14.666666666666668</v>
      </c>
      <c r="E178" s="3">
        <v>177</v>
      </c>
      <c r="F178">
        <v>527</v>
      </c>
      <c r="G178">
        <f t="shared" si="14"/>
        <v>131.75</v>
      </c>
      <c r="H178">
        <f t="shared" si="15"/>
        <v>1581</v>
      </c>
      <c r="I178">
        <v>30</v>
      </c>
      <c r="J178">
        <f t="shared" si="16"/>
        <v>52.7</v>
      </c>
      <c r="K178">
        <f t="shared" si="17"/>
        <v>20.700000000000003</v>
      </c>
    </row>
    <row r="179" spans="1:11" x14ac:dyDescent="0.2">
      <c r="A179" s="1">
        <v>42857.614573090279</v>
      </c>
      <c r="B179">
        <v>1</v>
      </c>
      <c r="C179" s="2">
        <v>0.61458333333333337</v>
      </c>
      <c r="D179" s="9">
        <f t="shared" si="13"/>
        <v>14.75</v>
      </c>
      <c r="E179" s="3">
        <v>178</v>
      </c>
      <c r="F179">
        <v>554</v>
      </c>
      <c r="G179">
        <f t="shared" si="14"/>
        <v>138.5</v>
      </c>
      <c r="H179">
        <f t="shared" si="15"/>
        <v>1662</v>
      </c>
      <c r="I179">
        <v>30.5</v>
      </c>
      <c r="J179">
        <f t="shared" si="16"/>
        <v>54.491803278688522</v>
      </c>
      <c r="K179">
        <f t="shared" si="17"/>
        <v>22.491803278688522</v>
      </c>
    </row>
    <row r="180" spans="1:11" x14ac:dyDescent="0.2">
      <c r="A180" s="1">
        <v>42857.618045254632</v>
      </c>
      <c r="B180">
        <v>1</v>
      </c>
      <c r="C180" s="2">
        <v>0.61805555555555558</v>
      </c>
      <c r="D180" s="9">
        <f t="shared" si="13"/>
        <v>14.833333333333334</v>
      </c>
      <c r="E180" s="3">
        <v>179</v>
      </c>
      <c r="F180">
        <v>529</v>
      </c>
      <c r="G180">
        <f t="shared" si="14"/>
        <v>132.25</v>
      </c>
      <c r="H180">
        <f t="shared" si="15"/>
        <v>1587</v>
      </c>
      <c r="I180">
        <v>29</v>
      </c>
      <c r="J180">
        <f t="shared" si="16"/>
        <v>54.724137931034484</v>
      </c>
      <c r="K180">
        <f t="shared" si="17"/>
        <v>22.724137931034484</v>
      </c>
    </row>
    <row r="181" spans="1:11" x14ac:dyDescent="0.2">
      <c r="A181" s="1">
        <v>42857.621517418978</v>
      </c>
      <c r="B181">
        <v>1</v>
      </c>
      <c r="C181" s="2">
        <v>0.62152777777777779</v>
      </c>
      <c r="D181" s="9">
        <f t="shared" si="13"/>
        <v>14.916666666666668</v>
      </c>
      <c r="E181" s="3">
        <v>180</v>
      </c>
      <c r="F181">
        <v>513</v>
      </c>
      <c r="G181">
        <f t="shared" si="14"/>
        <v>128.25</v>
      </c>
      <c r="H181">
        <f t="shared" si="15"/>
        <v>1539</v>
      </c>
      <c r="I181">
        <v>30.3</v>
      </c>
      <c r="J181">
        <f t="shared" si="16"/>
        <v>50.792079207920793</v>
      </c>
      <c r="K181">
        <f t="shared" si="17"/>
        <v>18.792079207920793</v>
      </c>
    </row>
    <row r="182" spans="1:11" x14ac:dyDescent="0.2">
      <c r="A182" s="1">
        <v>42857.624989583332</v>
      </c>
      <c r="B182">
        <v>1</v>
      </c>
      <c r="C182" s="2">
        <v>0.625</v>
      </c>
      <c r="D182" s="9">
        <f t="shared" si="13"/>
        <v>15</v>
      </c>
      <c r="E182" s="3">
        <v>181</v>
      </c>
      <c r="F182">
        <v>567</v>
      </c>
      <c r="G182">
        <f t="shared" si="14"/>
        <v>141.75</v>
      </c>
      <c r="H182">
        <f t="shared" si="15"/>
        <v>1701</v>
      </c>
      <c r="I182">
        <v>30.4</v>
      </c>
      <c r="J182">
        <f t="shared" si="16"/>
        <v>55.953947368421055</v>
      </c>
      <c r="K182">
        <f t="shared" si="17"/>
        <v>23.953947368421055</v>
      </c>
    </row>
    <row r="183" spans="1:11" x14ac:dyDescent="0.2">
      <c r="A183" s="1">
        <v>42857.628461747678</v>
      </c>
      <c r="B183">
        <v>1</v>
      </c>
      <c r="C183" s="2">
        <v>0.62847222222222221</v>
      </c>
      <c r="D183" s="9">
        <f t="shared" si="13"/>
        <v>15.083333333333332</v>
      </c>
      <c r="E183" s="3">
        <v>182</v>
      </c>
      <c r="F183">
        <v>536</v>
      </c>
      <c r="G183">
        <f t="shared" si="14"/>
        <v>134</v>
      </c>
      <c r="H183">
        <f t="shared" si="15"/>
        <v>1608</v>
      </c>
      <c r="I183">
        <v>32</v>
      </c>
      <c r="J183">
        <f t="shared" si="16"/>
        <v>50.25</v>
      </c>
      <c r="K183">
        <f t="shared" si="17"/>
        <v>18.25</v>
      </c>
    </row>
    <row r="184" spans="1:11" x14ac:dyDescent="0.2">
      <c r="A184" s="1">
        <v>42857.631933912038</v>
      </c>
      <c r="B184">
        <v>1</v>
      </c>
      <c r="C184" s="2">
        <v>0.63194444444444442</v>
      </c>
      <c r="D184" s="9">
        <f t="shared" si="13"/>
        <v>15.166666666666666</v>
      </c>
      <c r="E184" s="3">
        <v>183</v>
      </c>
      <c r="F184">
        <v>547</v>
      </c>
      <c r="G184">
        <f t="shared" si="14"/>
        <v>136.75</v>
      </c>
      <c r="H184">
        <f t="shared" si="15"/>
        <v>1641</v>
      </c>
      <c r="I184">
        <v>31.9</v>
      </c>
      <c r="J184">
        <f t="shared" si="16"/>
        <v>51.442006269592476</v>
      </c>
      <c r="K184">
        <f t="shared" si="17"/>
        <v>19.442006269592476</v>
      </c>
    </row>
    <row r="185" spans="1:11" x14ac:dyDescent="0.2">
      <c r="A185" s="1">
        <v>42857.635406076392</v>
      </c>
      <c r="B185">
        <v>1</v>
      </c>
      <c r="C185" s="2">
        <v>0.63541666666666663</v>
      </c>
      <c r="D185" s="9">
        <f t="shared" si="13"/>
        <v>15.25</v>
      </c>
      <c r="E185" s="3">
        <v>184</v>
      </c>
      <c r="F185">
        <v>516</v>
      </c>
      <c r="G185">
        <f t="shared" si="14"/>
        <v>129</v>
      </c>
      <c r="H185">
        <f t="shared" si="15"/>
        <v>1548</v>
      </c>
      <c r="I185">
        <v>31</v>
      </c>
      <c r="J185">
        <f t="shared" si="16"/>
        <v>49.935483870967744</v>
      </c>
      <c r="K185">
        <f t="shared" si="17"/>
        <v>17.935483870967744</v>
      </c>
    </row>
    <row r="186" spans="1:11" x14ac:dyDescent="0.2">
      <c r="A186" s="1">
        <v>42857.638878240738</v>
      </c>
      <c r="B186">
        <v>1</v>
      </c>
      <c r="C186" s="2">
        <v>0.63888888888888884</v>
      </c>
      <c r="D186" s="9">
        <f t="shared" si="13"/>
        <v>15.333333333333332</v>
      </c>
      <c r="E186" s="3">
        <v>185</v>
      </c>
      <c r="F186">
        <v>537</v>
      </c>
      <c r="G186">
        <f t="shared" si="14"/>
        <v>134.25</v>
      </c>
      <c r="H186">
        <f t="shared" si="15"/>
        <v>1611</v>
      </c>
      <c r="I186">
        <v>31.4</v>
      </c>
      <c r="J186">
        <f t="shared" si="16"/>
        <v>51.305732484076437</v>
      </c>
      <c r="K186">
        <f t="shared" ref="K186:K217" si="18">MAX(0,J186-32)</f>
        <v>19.305732484076437</v>
      </c>
    </row>
    <row r="187" spans="1:11" x14ac:dyDescent="0.2">
      <c r="A187" s="1">
        <v>42857.642350405091</v>
      </c>
      <c r="B187">
        <v>1</v>
      </c>
      <c r="C187" s="2">
        <v>0.64236111111111116</v>
      </c>
      <c r="D187" s="9">
        <f t="shared" si="13"/>
        <v>15.416666666666668</v>
      </c>
      <c r="E187" s="3">
        <v>186</v>
      </c>
      <c r="F187">
        <v>515</v>
      </c>
      <c r="G187">
        <f t="shared" si="14"/>
        <v>128.75</v>
      </c>
      <c r="H187">
        <f t="shared" si="15"/>
        <v>1545</v>
      </c>
      <c r="I187">
        <v>31</v>
      </c>
      <c r="J187">
        <f t="shared" si="16"/>
        <v>49.838709677419352</v>
      </c>
      <c r="K187">
        <f t="shared" si="18"/>
        <v>17.838709677419352</v>
      </c>
    </row>
    <row r="188" spans="1:11" x14ac:dyDescent="0.2">
      <c r="A188" s="1">
        <v>42857.645822569437</v>
      </c>
      <c r="B188">
        <v>1</v>
      </c>
      <c r="C188" s="2">
        <v>0.64583333333333337</v>
      </c>
      <c r="D188" s="9">
        <f t="shared" si="13"/>
        <v>15.5</v>
      </c>
      <c r="E188" s="3">
        <v>187</v>
      </c>
      <c r="F188">
        <v>533</v>
      </c>
      <c r="G188">
        <f t="shared" si="14"/>
        <v>133.25</v>
      </c>
      <c r="H188">
        <f t="shared" si="15"/>
        <v>1599</v>
      </c>
      <c r="I188">
        <v>30.8</v>
      </c>
      <c r="J188">
        <f t="shared" si="16"/>
        <v>51.915584415584412</v>
      </c>
      <c r="K188">
        <f t="shared" si="18"/>
        <v>19.915584415584412</v>
      </c>
    </row>
    <row r="189" spans="1:11" x14ac:dyDescent="0.2">
      <c r="A189" s="1">
        <v>42857.649294733797</v>
      </c>
      <c r="B189">
        <v>1</v>
      </c>
      <c r="C189" s="2">
        <v>0.64930555555555558</v>
      </c>
      <c r="D189" s="9">
        <f t="shared" si="13"/>
        <v>15.583333333333334</v>
      </c>
      <c r="E189" s="3">
        <v>188</v>
      </c>
      <c r="F189">
        <v>508</v>
      </c>
      <c r="G189">
        <f t="shared" si="14"/>
        <v>127</v>
      </c>
      <c r="H189">
        <f t="shared" si="15"/>
        <v>1524</v>
      </c>
      <c r="I189">
        <v>29.3</v>
      </c>
      <c r="J189">
        <f t="shared" si="16"/>
        <v>52.013651877133107</v>
      </c>
      <c r="K189">
        <f t="shared" si="18"/>
        <v>20.013651877133107</v>
      </c>
    </row>
    <row r="190" spans="1:11" x14ac:dyDescent="0.2">
      <c r="A190" s="1">
        <v>42857.652766898151</v>
      </c>
      <c r="B190">
        <v>1</v>
      </c>
      <c r="C190" s="2">
        <v>0.65277777777777779</v>
      </c>
      <c r="D190" s="9">
        <f t="shared" si="13"/>
        <v>15.666666666666668</v>
      </c>
      <c r="E190" s="3">
        <v>189</v>
      </c>
      <c r="F190">
        <v>529</v>
      </c>
      <c r="G190">
        <f t="shared" si="14"/>
        <v>132.25</v>
      </c>
      <c r="H190">
        <f t="shared" si="15"/>
        <v>1587</v>
      </c>
      <c r="I190">
        <v>29</v>
      </c>
      <c r="J190">
        <f t="shared" si="16"/>
        <v>54.724137931034484</v>
      </c>
      <c r="K190">
        <f t="shared" si="18"/>
        <v>22.724137931034484</v>
      </c>
    </row>
    <row r="191" spans="1:11" x14ac:dyDescent="0.2">
      <c r="A191" s="1">
        <v>42857.656239062497</v>
      </c>
      <c r="B191">
        <v>1</v>
      </c>
      <c r="C191" s="2">
        <v>0.65625</v>
      </c>
      <c r="D191" s="9">
        <f t="shared" si="13"/>
        <v>15.75</v>
      </c>
      <c r="E191" s="3">
        <v>190</v>
      </c>
      <c r="F191">
        <v>527</v>
      </c>
      <c r="G191">
        <f t="shared" si="14"/>
        <v>131.75</v>
      </c>
      <c r="H191">
        <f t="shared" si="15"/>
        <v>1581</v>
      </c>
      <c r="I191">
        <v>27.2</v>
      </c>
      <c r="J191">
        <f t="shared" si="16"/>
        <v>58.125</v>
      </c>
      <c r="K191">
        <f t="shared" si="18"/>
        <v>26.125</v>
      </c>
    </row>
    <row r="192" spans="1:11" x14ac:dyDescent="0.2">
      <c r="A192" s="1">
        <v>42857.65971122685</v>
      </c>
      <c r="B192">
        <v>1</v>
      </c>
      <c r="C192" s="2">
        <v>0.65972222222222221</v>
      </c>
      <c r="D192" s="9">
        <f t="shared" si="13"/>
        <v>15.833333333333332</v>
      </c>
      <c r="E192" s="3">
        <v>191</v>
      </c>
      <c r="F192">
        <v>529</v>
      </c>
      <c r="G192">
        <f t="shared" si="14"/>
        <v>132.25</v>
      </c>
      <c r="H192">
        <f t="shared" si="15"/>
        <v>1587</v>
      </c>
      <c r="I192">
        <v>26.9</v>
      </c>
      <c r="J192">
        <f t="shared" si="16"/>
        <v>58.996282527881043</v>
      </c>
      <c r="K192">
        <f t="shared" si="18"/>
        <v>26.996282527881043</v>
      </c>
    </row>
    <row r="193" spans="1:11" x14ac:dyDescent="0.2">
      <c r="A193" s="1">
        <v>42857.663183391203</v>
      </c>
      <c r="B193">
        <v>1</v>
      </c>
      <c r="C193" s="2">
        <v>0.66319444444444442</v>
      </c>
      <c r="D193" s="9">
        <f t="shared" si="13"/>
        <v>15.916666666666666</v>
      </c>
      <c r="E193" s="3">
        <v>192</v>
      </c>
      <c r="F193">
        <v>508</v>
      </c>
      <c r="G193">
        <f t="shared" si="14"/>
        <v>127</v>
      </c>
      <c r="H193">
        <f t="shared" si="15"/>
        <v>1524</v>
      </c>
      <c r="I193">
        <v>26.8</v>
      </c>
      <c r="J193">
        <f t="shared" si="16"/>
        <v>56.865671641791046</v>
      </c>
      <c r="K193">
        <f t="shared" si="18"/>
        <v>24.865671641791046</v>
      </c>
    </row>
    <row r="194" spans="1:11" x14ac:dyDescent="0.2">
      <c r="A194" s="1">
        <v>42857.666655555557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479</v>
      </c>
      <c r="G194">
        <f t="shared" ref="G194:G257" si="20">F194/4</f>
        <v>119.75</v>
      </c>
      <c r="H194">
        <f t="shared" ref="H194:H257" si="21">G194*12</f>
        <v>1437</v>
      </c>
      <c r="I194">
        <v>22.7</v>
      </c>
      <c r="J194">
        <f t="shared" ref="J194:J257" si="22">H194/I194</f>
        <v>63.303964757709252</v>
      </c>
      <c r="K194">
        <f t="shared" si="18"/>
        <v>31.303964757709252</v>
      </c>
    </row>
    <row r="195" spans="1:11" x14ac:dyDescent="0.2">
      <c r="A195" s="1">
        <v>42857.67012771991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455</v>
      </c>
      <c r="G195">
        <f t="shared" si="20"/>
        <v>113.75</v>
      </c>
      <c r="H195">
        <f t="shared" si="21"/>
        <v>1365</v>
      </c>
      <c r="I195">
        <v>24.8</v>
      </c>
      <c r="J195">
        <f t="shared" si="22"/>
        <v>55.04032258064516</v>
      </c>
      <c r="K195">
        <f t="shared" si="18"/>
        <v>23.04032258064516</v>
      </c>
    </row>
    <row r="196" spans="1:11" x14ac:dyDescent="0.2">
      <c r="A196" s="1">
        <v>42857.673599884263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523</v>
      </c>
      <c r="G196">
        <f t="shared" si="20"/>
        <v>130.75</v>
      </c>
      <c r="H196">
        <f t="shared" si="21"/>
        <v>1569</v>
      </c>
      <c r="I196">
        <v>25.7</v>
      </c>
      <c r="J196">
        <f t="shared" si="22"/>
        <v>61.050583657587552</v>
      </c>
      <c r="K196">
        <f t="shared" si="18"/>
        <v>29.050583657587552</v>
      </c>
    </row>
    <row r="197" spans="1:11" x14ac:dyDescent="0.2">
      <c r="A197" s="1">
        <v>42857.677072048609</v>
      </c>
      <c r="B197">
        <v>1</v>
      </c>
      <c r="C197" s="4">
        <v>0.67708333333333337</v>
      </c>
      <c r="D197" s="9">
        <f t="shared" si="19"/>
        <v>16.25</v>
      </c>
      <c r="E197" s="5">
        <v>196</v>
      </c>
      <c r="F197">
        <v>509</v>
      </c>
      <c r="G197">
        <f t="shared" si="20"/>
        <v>127.25</v>
      </c>
      <c r="H197">
        <f t="shared" si="21"/>
        <v>1527</v>
      </c>
      <c r="I197">
        <v>25</v>
      </c>
      <c r="J197">
        <f t="shared" si="22"/>
        <v>61.08</v>
      </c>
      <c r="K197">
        <f t="shared" si="18"/>
        <v>29.08</v>
      </c>
    </row>
    <row r="198" spans="1:11" x14ac:dyDescent="0.2">
      <c r="A198" s="1">
        <v>42857.680544212963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463</v>
      </c>
      <c r="G198">
        <f t="shared" si="20"/>
        <v>115.75</v>
      </c>
      <c r="H198">
        <f t="shared" si="21"/>
        <v>1389</v>
      </c>
      <c r="I198">
        <v>23.9</v>
      </c>
      <c r="J198">
        <f t="shared" si="22"/>
        <v>58.117154811715487</v>
      </c>
      <c r="K198">
        <f t="shared" si="18"/>
        <v>26.117154811715487</v>
      </c>
    </row>
    <row r="199" spans="1:11" x14ac:dyDescent="0.2">
      <c r="A199" s="1">
        <v>42857.684016377323</v>
      </c>
      <c r="B199">
        <v>1</v>
      </c>
      <c r="C199" s="6">
        <v>0.68402777777777779</v>
      </c>
      <c r="D199" s="9">
        <f t="shared" si="19"/>
        <v>16.416666666666668</v>
      </c>
      <c r="E199" s="7">
        <v>198</v>
      </c>
      <c r="F199">
        <v>391</v>
      </c>
      <c r="G199">
        <f t="shared" si="20"/>
        <v>97.75</v>
      </c>
      <c r="H199">
        <f t="shared" si="21"/>
        <v>1173</v>
      </c>
      <c r="I199">
        <v>18.899999999999999</v>
      </c>
      <c r="J199">
        <f t="shared" si="22"/>
        <v>62.06349206349207</v>
      </c>
      <c r="K199">
        <f t="shared" si="18"/>
        <v>30.06349206349207</v>
      </c>
    </row>
    <row r="200" spans="1:11" x14ac:dyDescent="0.2">
      <c r="A200" s="1">
        <v>42857.687488541669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521</v>
      </c>
      <c r="G200">
        <f t="shared" si="20"/>
        <v>130.25</v>
      </c>
      <c r="H200">
        <f t="shared" si="21"/>
        <v>1563</v>
      </c>
      <c r="I200">
        <v>22.8</v>
      </c>
      <c r="J200">
        <f t="shared" si="22"/>
        <v>68.55263157894737</v>
      </c>
      <c r="K200">
        <f t="shared" si="18"/>
        <v>36.55263157894737</v>
      </c>
    </row>
    <row r="201" spans="1:11" x14ac:dyDescent="0.2">
      <c r="A201" s="1">
        <v>42857.690960706022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476</v>
      </c>
      <c r="G201">
        <f t="shared" si="20"/>
        <v>119</v>
      </c>
      <c r="H201">
        <f t="shared" si="21"/>
        <v>1428</v>
      </c>
      <c r="I201">
        <v>22.2</v>
      </c>
      <c r="J201">
        <f t="shared" si="22"/>
        <v>64.324324324324323</v>
      </c>
      <c r="K201">
        <f t="shared" si="18"/>
        <v>32.324324324324323</v>
      </c>
    </row>
    <row r="202" spans="1:11" x14ac:dyDescent="0.2">
      <c r="A202" s="1">
        <v>42857.694432870368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528</v>
      </c>
      <c r="G202">
        <f t="shared" si="20"/>
        <v>132</v>
      </c>
      <c r="H202">
        <f t="shared" si="21"/>
        <v>1584</v>
      </c>
      <c r="I202">
        <v>26.3</v>
      </c>
      <c r="J202">
        <f t="shared" si="22"/>
        <v>60.228136882129277</v>
      </c>
      <c r="K202">
        <f t="shared" si="18"/>
        <v>28.228136882129277</v>
      </c>
    </row>
    <row r="203" spans="1:11" x14ac:dyDescent="0.2">
      <c r="A203" s="1">
        <v>42857.697905034722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518</v>
      </c>
      <c r="G203">
        <f t="shared" si="20"/>
        <v>129.5</v>
      </c>
      <c r="H203">
        <f t="shared" si="21"/>
        <v>1554</v>
      </c>
      <c r="I203">
        <v>26.2</v>
      </c>
      <c r="J203">
        <f t="shared" si="22"/>
        <v>59.31297709923664</v>
      </c>
      <c r="K203">
        <f t="shared" si="18"/>
        <v>27.31297709923664</v>
      </c>
    </row>
    <row r="204" spans="1:11" x14ac:dyDescent="0.2">
      <c r="A204" s="1">
        <v>42857.701377199082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438</v>
      </c>
      <c r="G204">
        <f t="shared" si="20"/>
        <v>109.5</v>
      </c>
      <c r="H204">
        <f t="shared" si="21"/>
        <v>1314</v>
      </c>
      <c r="I204">
        <v>22.4</v>
      </c>
      <c r="J204">
        <f t="shared" si="22"/>
        <v>58.660714285714292</v>
      </c>
      <c r="K204">
        <f t="shared" si="18"/>
        <v>26.660714285714292</v>
      </c>
    </row>
    <row r="205" spans="1:11" x14ac:dyDescent="0.2">
      <c r="A205" s="1">
        <v>42857.704849363428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402</v>
      </c>
      <c r="G205">
        <f t="shared" si="20"/>
        <v>100.5</v>
      </c>
      <c r="H205">
        <f t="shared" si="21"/>
        <v>1206</v>
      </c>
      <c r="I205">
        <v>19.100000000000001</v>
      </c>
      <c r="J205">
        <f t="shared" si="22"/>
        <v>63.141361256544499</v>
      </c>
      <c r="K205">
        <f t="shared" si="18"/>
        <v>31.141361256544499</v>
      </c>
    </row>
    <row r="206" spans="1:11" x14ac:dyDescent="0.2">
      <c r="A206" s="1">
        <v>42857.708321527767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487</v>
      </c>
      <c r="G206">
        <f t="shared" si="20"/>
        <v>121.75</v>
      </c>
      <c r="H206">
        <f t="shared" si="21"/>
        <v>1461</v>
      </c>
      <c r="I206">
        <v>21.5</v>
      </c>
      <c r="J206">
        <f t="shared" si="22"/>
        <v>67.95348837209302</v>
      </c>
      <c r="K206">
        <f t="shared" si="18"/>
        <v>35.95348837209302</v>
      </c>
    </row>
    <row r="207" spans="1:11" x14ac:dyDescent="0.2">
      <c r="A207" s="1">
        <v>42857.711793692128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521</v>
      </c>
      <c r="G207">
        <f t="shared" si="20"/>
        <v>130.25</v>
      </c>
      <c r="H207">
        <f t="shared" si="21"/>
        <v>1563</v>
      </c>
      <c r="I207">
        <v>25.4</v>
      </c>
      <c r="J207">
        <f t="shared" si="22"/>
        <v>61.535433070866148</v>
      </c>
      <c r="K207">
        <f t="shared" si="18"/>
        <v>29.535433070866148</v>
      </c>
    </row>
    <row r="208" spans="1:11" x14ac:dyDescent="0.2">
      <c r="A208" s="1">
        <v>42857.715265856481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448</v>
      </c>
      <c r="G208">
        <f t="shared" si="20"/>
        <v>112</v>
      </c>
      <c r="H208">
        <f t="shared" si="21"/>
        <v>1344</v>
      </c>
      <c r="I208">
        <v>21.8</v>
      </c>
      <c r="J208">
        <f t="shared" si="22"/>
        <v>61.651376146788991</v>
      </c>
      <c r="K208">
        <f t="shared" si="18"/>
        <v>29.651376146788991</v>
      </c>
    </row>
    <row r="209" spans="1:11" x14ac:dyDescent="0.2">
      <c r="A209" s="1">
        <v>42857.718738020827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456</v>
      </c>
      <c r="G209">
        <f t="shared" si="20"/>
        <v>114</v>
      </c>
      <c r="H209">
        <f t="shared" si="21"/>
        <v>1368</v>
      </c>
      <c r="I209">
        <v>21.8</v>
      </c>
      <c r="J209">
        <f t="shared" si="22"/>
        <v>62.752293577981646</v>
      </c>
      <c r="K209">
        <f t="shared" si="18"/>
        <v>30.752293577981646</v>
      </c>
    </row>
    <row r="210" spans="1:11" x14ac:dyDescent="0.2">
      <c r="A210" s="1">
        <v>42857.722210185188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495</v>
      </c>
      <c r="G210">
        <f t="shared" si="20"/>
        <v>123.75</v>
      </c>
      <c r="H210">
        <f t="shared" si="21"/>
        <v>1485</v>
      </c>
      <c r="I210">
        <v>24.3</v>
      </c>
      <c r="J210">
        <f t="shared" si="22"/>
        <v>61.111111111111107</v>
      </c>
      <c r="K210">
        <f t="shared" si="18"/>
        <v>29.111111111111107</v>
      </c>
    </row>
    <row r="211" spans="1:11" x14ac:dyDescent="0.2">
      <c r="A211" s="1">
        <v>42857.725682349534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446</v>
      </c>
      <c r="G211">
        <f t="shared" si="20"/>
        <v>111.5</v>
      </c>
      <c r="H211">
        <f t="shared" si="21"/>
        <v>1338</v>
      </c>
      <c r="I211">
        <v>21.5</v>
      </c>
      <c r="J211">
        <f t="shared" si="22"/>
        <v>62.232558139534881</v>
      </c>
      <c r="K211">
        <f t="shared" si="18"/>
        <v>30.232558139534881</v>
      </c>
    </row>
    <row r="212" spans="1:11" x14ac:dyDescent="0.2">
      <c r="A212" s="1">
        <v>42857.729154513887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522</v>
      </c>
      <c r="G212">
        <f t="shared" si="20"/>
        <v>130.5</v>
      </c>
      <c r="H212">
        <f t="shared" si="21"/>
        <v>1566</v>
      </c>
      <c r="I212">
        <v>25.3</v>
      </c>
      <c r="J212">
        <f t="shared" si="22"/>
        <v>61.897233201581024</v>
      </c>
      <c r="K212">
        <f t="shared" si="18"/>
        <v>29.897233201581024</v>
      </c>
    </row>
    <row r="213" spans="1:11" x14ac:dyDescent="0.2">
      <c r="A213" s="1">
        <v>42857.73262667824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519</v>
      </c>
      <c r="G213">
        <f t="shared" si="20"/>
        <v>129.75</v>
      </c>
      <c r="H213">
        <f t="shared" si="21"/>
        <v>1557</v>
      </c>
      <c r="I213">
        <v>24.8</v>
      </c>
      <c r="J213">
        <f t="shared" si="22"/>
        <v>62.782258064516128</v>
      </c>
      <c r="K213">
        <f t="shared" si="18"/>
        <v>30.782258064516128</v>
      </c>
    </row>
    <row r="214" spans="1:11" x14ac:dyDescent="0.2">
      <c r="A214" s="1">
        <v>42857.736098842593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521</v>
      </c>
      <c r="G214">
        <f t="shared" si="20"/>
        <v>130.25</v>
      </c>
      <c r="H214">
        <f t="shared" si="21"/>
        <v>1563</v>
      </c>
      <c r="I214">
        <v>26.1</v>
      </c>
      <c r="J214">
        <f t="shared" si="22"/>
        <v>59.885057471264368</v>
      </c>
      <c r="K214">
        <f t="shared" si="18"/>
        <v>27.885057471264368</v>
      </c>
    </row>
    <row r="215" spans="1:11" x14ac:dyDescent="0.2">
      <c r="A215" s="1">
        <v>42857.739571006947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451</v>
      </c>
      <c r="G215">
        <f t="shared" si="20"/>
        <v>112.75</v>
      </c>
      <c r="H215">
        <f t="shared" si="21"/>
        <v>1353</v>
      </c>
      <c r="I215">
        <v>22.4</v>
      </c>
      <c r="J215">
        <f t="shared" si="22"/>
        <v>60.401785714285715</v>
      </c>
      <c r="K215">
        <f t="shared" si="18"/>
        <v>28.401785714285715</v>
      </c>
    </row>
    <row r="216" spans="1:11" x14ac:dyDescent="0.2">
      <c r="A216" s="1">
        <v>42857.743043171293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512</v>
      </c>
      <c r="G216">
        <f t="shared" si="20"/>
        <v>128</v>
      </c>
      <c r="H216">
        <f t="shared" si="21"/>
        <v>1536</v>
      </c>
      <c r="I216">
        <v>25.4</v>
      </c>
      <c r="J216">
        <f t="shared" si="22"/>
        <v>60.472440944881896</v>
      </c>
      <c r="K216">
        <f t="shared" si="18"/>
        <v>28.472440944881896</v>
      </c>
    </row>
    <row r="217" spans="1:11" x14ac:dyDescent="0.2">
      <c r="A217" s="1">
        <v>42857.746515335653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517</v>
      </c>
      <c r="G217">
        <f t="shared" si="20"/>
        <v>129.25</v>
      </c>
      <c r="H217">
        <f t="shared" si="21"/>
        <v>1551</v>
      </c>
      <c r="I217">
        <v>26.7</v>
      </c>
      <c r="J217">
        <f t="shared" si="22"/>
        <v>58.08988764044944</v>
      </c>
      <c r="K217">
        <f t="shared" si="18"/>
        <v>26.08988764044944</v>
      </c>
    </row>
    <row r="218" spans="1:11" x14ac:dyDescent="0.2">
      <c r="A218" s="1">
        <v>42857.749987499999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470</v>
      </c>
      <c r="G218">
        <f t="shared" si="20"/>
        <v>117.5</v>
      </c>
      <c r="H218">
        <f t="shared" si="21"/>
        <v>1410</v>
      </c>
      <c r="I218">
        <v>24.2</v>
      </c>
      <c r="J218">
        <f t="shared" si="22"/>
        <v>58.264462809917354</v>
      </c>
      <c r="K218">
        <f t="shared" ref="K218:K249" si="23">MAX(0,J218-32)</f>
        <v>26.264462809917354</v>
      </c>
    </row>
    <row r="219" spans="1:11" x14ac:dyDescent="0.2">
      <c r="A219" s="1">
        <v>42857.753459664353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513</v>
      </c>
      <c r="G219">
        <f t="shared" si="20"/>
        <v>128.25</v>
      </c>
      <c r="H219">
        <f t="shared" si="21"/>
        <v>1539</v>
      </c>
      <c r="I219">
        <v>26.5</v>
      </c>
      <c r="J219">
        <f t="shared" si="22"/>
        <v>58.075471698113205</v>
      </c>
      <c r="K219">
        <f t="shared" si="23"/>
        <v>26.075471698113205</v>
      </c>
    </row>
    <row r="220" spans="1:11" x14ac:dyDescent="0.2">
      <c r="A220" s="1">
        <v>42857.756931828713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445</v>
      </c>
      <c r="G220">
        <f t="shared" si="20"/>
        <v>111.25</v>
      </c>
      <c r="H220">
        <f t="shared" si="21"/>
        <v>1335</v>
      </c>
      <c r="I220">
        <v>23.2</v>
      </c>
      <c r="J220">
        <f t="shared" si="22"/>
        <v>57.543103448275865</v>
      </c>
      <c r="K220">
        <f t="shared" si="23"/>
        <v>25.543103448275865</v>
      </c>
    </row>
    <row r="221" spans="1:11" x14ac:dyDescent="0.2">
      <c r="A221" s="1">
        <v>42857.760403993052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518</v>
      </c>
      <c r="G221">
        <f t="shared" si="20"/>
        <v>129.5</v>
      </c>
      <c r="H221">
        <f t="shared" si="21"/>
        <v>1554</v>
      </c>
      <c r="I221">
        <v>24.8</v>
      </c>
      <c r="J221">
        <f t="shared" si="22"/>
        <v>62.661290322580641</v>
      </c>
      <c r="K221">
        <f t="shared" si="23"/>
        <v>30.661290322580641</v>
      </c>
    </row>
    <row r="222" spans="1:11" x14ac:dyDescent="0.2">
      <c r="A222" s="1">
        <v>42857.763876157413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434</v>
      </c>
      <c r="G222">
        <f t="shared" si="20"/>
        <v>108.5</v>
      </c>
      <c r="H222">
        <f t="shared" si="21"/>
        <v>1302</v>
      </c>
      <c r="I222">
        <v>22</v>
      </c>
      <c r="J222">
        <f t="shared" si="22"/>
        <v>59.18181818181818</v>
      </c>
      <c r="K222">
        <f t="shared" si="23"/>
        <v>27.18181818181818</v>
      </c>
    </row>
    <row r="223" spans="1:11" x14ac:dyDescent="0.2">
      <c r="A223" s="1">
        <v>42857.767348321759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514</v>
      </c>
      <c r="G223">
        <f t="shared" si="20"/>
        <v>128.5</v>
      </c>
      <c r="H223">
        <f t="shared" si="21"/>
        <v>1542</v>
      </c>
      <c r="I223">
        <v>24.7</v>
      </c>
      <c r="J223">
        <f t="shared" si="22"/>
        <v>62.429149797570851</v>
      </c>
      <c r="K223">
        <f t="shared" si="23"/>
        <v>30.429149797570851</v>
      </c>
    </row>
    <row r="224" spans="1:11" x14ac:dyDescent="0.2">
      <c r="A224" s="1">
        <v>42857.770820486112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467</v>
      </c>
      <c r="G224">
        <f t="shared" si="20"/>
        <v>116.75</v>
      </c>
      <c r="H224">
        <f t="shared" si="21"/>
        <v>1401</v>
      </c>
      <c r="I224">
        <v>23.6</v>
      </c>
      <c r="J224">
        <f t="shared" si="22"/>
        <v>59.36440677966101</v>
      </c>
      <c r="K224">
        <f t="shared" si="23"/>
        <v>27.36440677966101</v>
      </c>
    </row>
    <row r="225" spans="1:11" x14ac:dyDescent="0.2">
      <c r="A225" s="1">
        <v>42857.774292650472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502</v>
      </c>
      <c r="G225">
        <f t="shared" si="20"/>
        <v>125.5</v>
      </c>
      <c r="H225">
        <f t="shared" si="21"/>
        <v>1506</v>
      </c>
      <c r="I225">
        <v>26.5</v>
      </c>
      <c r="J225">
        <f t="shared" si="22"/>
        <v>56.830188679245282</v>
      </c>
      <c r="K225">
        <f t="shared" si="23"/>
        <v>24.830188679245282</v>
      </c>
    </row>
    <row r="226" spans="1:11" x14ac:dyDescent="0.2">
      <c r="A226" s="1">
        <v>42857.777764814811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513</v>
      </c>
      <c r="G226">
        <f t="shared" si="20"/>
        <v>128.25</v>
      </c>
      <c r="H226">
        <f t="shared" si="21"/>
        <v>1539</v>
      </c>
      <c r="I226">
        <v>29.1</v>
      </c>
      <c r="J226">
        <f t="shared" si="22"/>
        <v>52.886597938144327</v>
      </c>
      <c r="K226">
        <f t="shared" si="23"/>
        <v>20.886597938144327</v>
      </c>
    </row>
    <row r="227" spans="1:11" x14ac:dyDescent="0.2">
      <c r="A227" s="1">
        <v>42857.781236979157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526</v>
      </c>
      <c r="G227">
        <f t="shared" si="20"/>
        <v>131.5</v>
      </c>
      <c r="H227">
        <f t="shared" si="21"/>
        <v>1578</v>
      </c>
      <c r="I227">
        <v>31.5</v>
      </c>
      <c r="J227">
        <f t="shared" si="22"/>
        <v>50.095238095238095</v>
      </c>
      <c r="K227">
        <f t="shared" si="23"/>
        <v>18.095238095238095</v>
      </c>
    </row>
    <row r="228" spans="1:11" x14ac:dyDescent="0.2">
      <c r="A228" s="1">
        <v>42857.784709143518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523</v>
      </c>
      <c r="G228">
        <f t="shared" si="20"/>
        <v>130.75</v>
      </c>
      <c r="H228">
        <f t="shared" si="21"/>
        <v>1569</v>
      </c>
      <c r="I228">
        <v>30.5</v>
      </c>
      <c r="J228">
        <f t="shared" si="22"/>
        <v>51.442622950819676</v>
      </c>
      <c r="K228">
        <f t="shared" si="23"/>
        <v>19.442622950819676</v>
      </c>
    </row>
    <row r="229" spans="1:11" x14ac:dyDescent="0.2">
      <c r="A229" s="1">
        <v>42857.788181307871</v>
      </c>
      <c r="B229">
        <v>1</v>
      </c>
      <c r="C229" s="4">
        <v>0.78819444444444442</v>
      </c>
      <c r="D229" s="9">
        <f t="shared" si="19"/>
        <v>18.916666666666664</v>
      </c>
      <c r="E229" s="5">
        <v>228</v>
      </c>
      <c r="F229">
        <v>435</v>
      </c>
      <c r="G229">
        <f t="shared" si="20"/>
        <v>108.75</v>
      </c>
      <c r="H229">
        <f t="shared" si="21"/>
        <v>1305</v>
      </c>
      <c r="I229">
        <v>35.4</v>
      </c>
      <c r="J229">
        <f t="shared" si="22"/>
        <v>36.864406779661017</v>
      </c>
      <c r="K229">
        <f t="shared" si="23"/>
        <v>4.8644067796610173</v>
      </c>
    </row>
    <row r="230" spans="1:11" x14ac:dyDescent="0.2">
      <c r="A230" s="1">
        <v>42857.791653472217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388</v>
      </c>
      <c r="G230">
        <f t="shared" si="20"/>
        <v>97</v>
      </c>
      <c r="H230">
        <f t="shared" si="21"/>
        <v>1164</v>
      </c>
      <c r="I230">
        <v>50.7</v>
      </c>
      <c r="J230">
        <f t="shared" si="22"/>
        <v>22.958579881656803</v>
      </c>
      <c r="K230">
        <f t="shared" si="23"/>
        <v>0</v>
      </c>
    </row>
    <row r="231" spans="1:11" x14ac:dyDescent="0.2">
      <c r="A231" s="1">
        <v>42857.79512563657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483</v>
      </c>
      <c r="G231">
        <f t="shared" si="20"/>
        <v>120.75</v>
      </c>
      <c r="H231">
        <f t="shared" si="21"/>
        <v>1449</v>
      </c>
      <c r="I231">
        <v>58.1</v>
      </c>
      <c r="J231">
        <f t="shared" si="22"/>
        <v>24.939759036144579</v>
      </c>
      <c r="K231">
        <f t="shared" si="23"/>
        <v>0</v>
      </c>
    </row>
    <row r="232" spans="1:11" x14ac:dyDescent="0.2">
      <c r="A232" s="1">
        <v>42857.798597800916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500</v>
      </c>
      <c r="G232">
        <f t="shared" si="20"/>
        <v>125</v>
      </c>
      <c r="H232">
        <f t="shared" si="21"/>
        <v>1500</v>
      </c>
      <c r="I232">
        <v>62.1</v>
      </c>
      <c r="J232">
        <f t="shared" si="22"/>
        <v>24.154589371980677</v>
      </c>
      <c r="K232">
        <f t="shared" si="23"/>
        <v>0</v>
      </c>
    </row>
    <row r="233" spans="1:11" x14ac:dyDescent="0.2">
      <c r="A233" s="1">
        <v>42857.802069965277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582</v>
      </c>
      <c r="G233">
        <f t="shared" si="20"/>
        <v>145.5</v>
      </c>
      <c r="H233">
        <f t="shared" si="21"/>
        <v>1746</v>
      </c>
      <c r="I233">
        <v>60.6</v>
      </c>
      <c r="J233">
        <f t="shared" si="22"/>
        <v>28.811881188118811</v>
      </c>
      <c r="K233">
        <f t="shared" si="23"/>
        <v>0</v>
      </c>
    </row>
    <row r="234" spans="1:11" x14ac:dyDescent="0.2">
      <c r="A234" s="1">
        <v>42857.80554212963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571</v>
      </c>
      <c r="G234">
        <f t="shared" si="20"/>
        <v>142.75</v>
      </c>
      <c r="H234">
        <f t="shared" si="21"/>
        <v>1713</v>
      </c>
      <c r="I234">
        <v>56.9</v>
      </c>
      <c r="J234">
        <f t="shared" si="22"/>
        <v>30.105448154657296</v>
      </c>
      <c r="K234">
        <f t="shared" si="23"/>
        <v>0</v>
      </c>
    </row>
    <row r="235" spans="1:11" x14ac:dyDescent="0.2">
      <c r="A235" s="1">
        <v>42857.809014293984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536</v>
      </c>
      <c r="G235">
        <f t="shared" si="20"/>
        <v>134</v>
      </c>
      <c r="H235">
        <f t="shared" si="21"/>
        <v>1608</v>
      </c>
      <c r="I235">
        <v>59.8</v>
      </c>
      <c r="J235">
        <f t="shared" si="22"/>
        <v>26.889632107023413</v>
      </c>
      <c r="K235">
        <f t="shared" si="23"/>
        <v>0</v>
      </c>
    </row>
    <row r="236" spans="1:11" x14ac:dyDescent="0.2">
      <c r="A236" s="1">
        <v>42857.812486458337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507</v>
      </c>
      <c r="G236">
        <f t="shared" si="20"/>
        <v>126.75</v>
      </c>
      <c r="H236">
        <f t="shared" si="21"/>
        <v>1521</v>
      </c>
      <c r="I236">
        <v>61.8</v>
      </c>
      <c r="J236">
        <f t="shared" si="22"/>
        <v>24.611650485436893</v>
      </c>
      <c r="K236">
        <f t="shared" si="23"/>
        <v>0</v>
      </c>
    </row>
    <row r="237" spans="1:11" x14ac:dyDescent="0.2">
      <c r="A237" s="1">
        <v>42857.815958622683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506</v>
      </c>
      <c r="G237">
        <f t="shared" si="20"/>
        <v>126.5</v>
      </c>
      <c r="H237">
        <f t="shared" si="21"/>
        <v>1518</v>
      </c>
      <c r="I237">
        <v>63</v>
      </c>
      <c r="J237">
        <f t="shared" si="22"/>
        <v>24.095238095238095</v>
      </c>
      <c r="K237">
        <f t="shared" si="23"/>
        <v>0</v>
      </c>
    </row>
    <row r="238" spans="1:11" x14ac:dyDescent="0.2">
      <c r="A238" s="1">
        <v>42857.819430787044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517</v>
      </c>
      <c r="G238">
        <f t="shared" si="20"/>
        <v>129.25</v>
      </c>
      <c r="H238">
        <f t="shared" si="21"/>
        <v>1551</v>
      </c>
      <c r="I238">
        <v>62.8</v>
      </c>
      <c r="J238">
        <f t="shared" si="22"/>
        <v>24.697452229299365</v>
      </c>
      <c r="K238">
        <f t="shared" si="23"/>
        <v>0</v>
      </c>
    </row>
    <row r="239" spans="1:11" x14ac:dyDescent="0.2">
      <c r="A239" s="1">
        <v>42857.82290295139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467</v>
      </c>
      <c r="G239">
        <f t="shared" si="20"/>
        <v>116.75</v>
      </c>
      <c r="H239">
        <f t="shared" si="21"/>
        <v>1401</v>
      </c>
      <c r="I239">
        <v>62.8</v>
      </c>
      <c r="J239">
        <f t="shared" si="22"/>
        <v>22.308917197452232</v>
      </c>
      <c r="K239">
        <f t="shared" si="23"/>
        <v>0</v>
      </c>
    </row>
    <row r="240" spans="1:11" x14ac:dyDescent="0.2">
      <c r="A240" s="1">
        <v>42857.826375115743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514</v>
      </c>
      <c r="G240">
        <f t="shared" si="20"/>
        <v>128.5</v>
      </c>
      <c r="H240">
        <f t="shared" si="21"/>
        <v>1542</v>
      </c>
      <c r="I240">
        <v>63.1</v>
      </c>
      <c r="J240">
        <f t="shared" si="22"/>
        <v>24.437400950871631</v>
      </c>
      <c r="K240">
        <f t="shared" si="23"/>
        <v>0</v>
      </c>
    </row>
    <row r="241" spans="1:11" x14ac:dyDescent="0.2">
      <c r="A241" s="1">
        <v>42857.829847280103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419</v>
      </c>
      <c r="G241">
        <f t="shared" si="20"/>
        <v>104.75</v>
      </c>
      <c r="H241">
        <f t="shared" si="21"/>
        <v>1257</v>
      </c>
      <c r="I241">
        <v>65.099999999999994</v>
      </c>
      <c r="J241">
        <f t="shared" si="22"/>
        <v>19.308755760368665</v>
      </c>
      <c r="K241">
        <f t="shared" si="23"/>
        <v>0</v>
      </c>
    </row>
    <row r="242" spans="1:11" x14ac:dyDescent="0.2">
      <c r="A242" s="1">
        <v>42857.833319444442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406</v>
      </c>
      <c r="G242">
        <f t="shared" si="20"/>
        <v>101.5</v>
      </c>
      <c r="H242">
        <f t="shared" si="21"/>
        <v>1218</v>
      </c>
      <c r="I242">
        <v>63.2</v>
      </c>
      <c r="J242">
        <f t="shared" si="22"/>
        <v>19.272151898734176</v>
      </c>
      <c r="K242">
        <f t="shared" si="23"/>
        <v>0</v>
      </c>
    </row>
    <row r="243" spans="1:11" x14ac:dyDescent="0.2">
      <c r="A243" s="1">
        <v>42857.836791608803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427</v>
      </c>
      <c r="G243">
        <f t="shared" si="20"/>
        <v>106.75</v>
      </c>
      <c r="H243">
        <f t="shared" si="21"/>
        <v>1281</v>
      </c>
      <c r="I243">
        <v>62.7</v>
      </c>
      <c r="J243">
        <f t="shared" si="22"/>
        <v>20.430622009569376</v>
      </c>
      <c r="K243">
        <f t="shared" si="23"/>
        <v>0</v>
      </c>
    </row>
    <row r="244" spans="1:11" x14ac:dyDescent="0.2">
      <c r="A244" s="1">
        <v>42857.840263773149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447</v>
      </c>
      <c r="G244">
        <f t="shared" si="20"/>
        <v>111.75</v>
      </c>
      <c r="H244">
        <f t="shared" si="21"/>
        <v>1341</v>
      </c>
      <c r="I244">
        <v>63.2</v>
      </c>
      <c r="J244">
        <f t="shared" si="22"/>
        <v>21.218354430379748</v>
      </c>
      <c r="K244">
        <f t="shared" si="23"/>
        <v>0</v>
      </c>
    </row>
    <row r="245" spans="1:11" x14ac:dyDescent="0.2">
      <c r="A245" s="1">
        <v>42857.843735937502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462</v>
      </c>
      <c r="G245">
        <f t="shared" si="20"/>
        <v>115.5</v>
      </c>
      <c r="H245">
        <f t="shared" si="21"/>
        <v>1386</v>
      </c>
      <c r="I245">
        <v>63.1</v>
      </c>
      <c r="J245">
        <f t="shared" si="22"/>
        <v>21.965134706814581</v>
      </c>
      <c r="K245">
        <f t="shared" si="23"/>
        <v>0</v>
      </c>
    </row>
    <row r="246" spans="1:11" x14ac:dyDescent="0.2">
      <c r="A246" s="1">
        <v>42857.847208101863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422</v>
      </c>
      <c r="G246">
        <f t="shared" si="20"/>
        <v>105.5</v>
      </c>
      <c r="H246">
        <f t="shared" si="21"/>
        <v>1266</v>
      </c>
      <c r="I246">
        <v>61.4</v>
      </c>
      <c r="J246">
        <f t="shared" si="22"/>
        <v>20.618892508143322</v>
      </c>
      <c r="K246">
        <f t="shared" si="23"/>
        <v>0</v>
      </c>
    </row>
    <row r="247" spans="1:11" x14ac:dyDescent="0.2">
      <c r="A247" s="1">
        <v>42857.850680266201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431</v>
      </c>
      <c r="G247">
        <f t="shared" si="20"/>
        <v>107.75</v>
      </c>
      <c r="H247">
        <f t="shared" si="21"/>
        <v>1293</v>
      </c>
      <c r="I247">
        <v>62.8</v>
      </c>
      <c r="J247">
        <f t="shared" si="22"/>
        <v>20.589171974522294</v>
      </c>
      <c r="K247">
        <f t="shared" si="23"/>
        <v>0</v>
      </c>
    </row>
    <row r="248" spans="1:11" x14ac:dyDescent="0.2">
      <c r="A248" s="1">
        <v>42857.854152430547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431</v>
      </c>
      <c r="G248">
        <f t="shared" si="20"/>
        <v>107.75</v>
      </c>
      <c r="H248">
        <f t="shared" si="21"/>
        <v>1293</v>
      </c>
      <c r="I248">
        <v>62</v>
      </c>
      <c r="J248">
        <f t="shared" si="22"/>
        <v>20.85483870967742</v>
      </c>
      <c r="K248">
        <f t="shared" si="23"/>
        <v>0</v>
      </c>
    </row>
    <row r="249" spans="1:11" x14ac:dyDescent="0.2">
      <c r="A249" s="1">
        <v>42857.857624594908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358</v>
      </c>
      <c r="G249">
        <f t="shared" si="20"/>
        <v>89.5</v>
      </c>
      <c r="H249">
        <f t="shared" si="21"/>
        <v>1074</v>
      </c>
      <c r="I249">
        <v>63.7</v>
      </c>
      <c r="J249">
        <f t="shared" si="22"/>
        <v>16.860282574568288</v>
      </c>
      <c r="K249">
        <f t="shared" si="23"/>
        <v>0</v>
      </c>
    </row>
    <row r="250" spans="1:11" x14ac:dyDescent="0.2">
      <c r="A250" s="1">
        <v>42857.861096759261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421</v>
      </c>
      <c r="G250">
        <f t="shared" si="20"/>
        <v>105.25</v>
      </c>
      <c r="H250">
        <f t="shared" si="21"/>
        <v>1263</v>
      </c>
      <c r="I250">
        <v>63.1</v>
      </c>
      <c r="J250">
        <f t="shared" si="22"/>
        <v>20.015847860538827</v>
      </c>
      <c r="K250">
        <f t="shared" ref="K250:K281" si="24">MAX(0,J250-32)</f>
        <v>0</v>
      </c>
    </row>
    <row r="251" spans="1:11" x14ac:dyDescent="0.2">
      <c r="A251" s="1">
        <v>42857.864568923607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390</v>
      </c>
      <c r="G251">
        <f t="shared" si="20"/>
        <v>97.5</v>
      </c>
      <c r="H251">
        <f t="shared" si="21"/>
        <v>1170</v>
      </c>
      <c r="I251">
        <v>63</v>
      </c>
      <c r="J251">
        <f t="shared" si="22"/>
        <v>18.571428571428573</v>
      </c>
      <c r="K251">
        <f t="shared" si="24"/>
        <v>0</v>
      </c>
    </row>
    <row r="252" spans="1:11" x14ac:dyDescent="0.2">
      <c r="A252" s="1">
        <v>42857.868041087961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386</v>
      </c>
      <c r="G252">
        <f t="shared" si="20"/>
        <v>96.5</v>
      </c>
      <c r="H252">
        <f t="shared" si="21"/>
        <v>1158</v>
      </c>
      <c r="I252">
        <v>63.7</v>
      </c>
      <c r="J252">
        <f t="shared" si="22"/>
        <v>18.178963893249605</v>
      </c>
      <c r="K252">
        <f t="shared" si="24"/>
        <v>0</v>
      </c>
    </row>
    <row r="253" spans="1:11" x14ac:dyDescent="0.2">
      <c r="A253" s="1">
        <v>42857.871513252307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387</v>
      </c>
      <c r="G253">
        <f t="shared" si="20"/>
        <v>96.75</v>
      </c>
      <c r="H253">
        <f t="shared" si="21"/>
        <v>1161</v>
      </c>
      <c r="I253">
        <v>64.599999999999994</v>
      </c>
      <c r="J253">
        <f t="shared" si="22"/>
        <v>17.972136222910219</v>
      </c>
      <c r="K253">
        <f t="shared" si="24"/>
        <v>0</v>
      </c>
    </row>
    <row r="254" spans="1:11" x14ac:dyDescent="0.2">
      <c r="A254" s="1">
        <v>42857.874985416667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338</v>
      </c>
      <c r="G254">
        <f t="shared" si="20"/>
        <v>84.5</v>
      </c>
      <c r="H254">
        <f t="shared" si="21"/>
        <v>1014</v>
      </c>
      <c r="I254">
        <v>64.7</v>
      </c>
      <c r="J254">
        <f t="shared" si="22"/>
        <v>15.672333848531684</v>
      </c>
      <c r="K254">
        <f t="shared" si="24"/>
        <v>0</v>
      </c>
    </row>
    <row r="255" spans="1:11" x14ac:dyDescent="0.2">
      <c r="A255" s="1">
        <v>42857.87845758102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467</v>
      </c>
      <c r="G255">
        <f t="shared" si="20"/>
        <v>116.75</v>
      </c>
      <c r="H255">
        <f t="shared" si="21"/>
        <v>1401</v>
      </c>
      <c r="I255">
        <v>64.5</v>
      </c>
      <c r="J255">
        <f t="shared" si="22"/>
        <v>21.720930232558139</v>
      </c>
      <c r="K255">
        <f t="shared" si="24"/>
        <v>0</v>
      </c>
    </row>
    <row r="256" spans="1:11" x14ac:dyDescent="0.2">
      <c r="A256" s="1">
        <v>42857.881929745367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374</v>
      </c>
      <c r="G256">
        <f t="shared" si="20"/>
        <v>93.5</v>
      </c>
      <c r="H256">
        <f t="shared" si="21"/>
        <v>1122</v>
      </c>
      <c r="I256">
        <v>63.6</v>
      </c>
      <c r="J256">
        <f t="shared" si="22"/>
        <v>17.641509433962263</v>
      </c>
      <c r="K256">
        <f t="shared" si="24"/>
        <v>0</v>
      </c>
    </row>
    <row r="257" spans="1:11" x14ac:dyDescent="0.2">
      <c r="A257" s="1">
        <v>42857.88540190972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408</v>
      </c>
      <c r="G257">
        <f t="shared" si="20"/>
        <v>102</v>
      </c>
      <c r="H257">
        <f t="shared" si="21"/>
        <v>1224</v>
      </c>
      <c r="I257">
        <v>63.9</v>
      </c>
      <c r="J257">
        <f t="shared" si="22"/>
        <v>19.154929577464788</v>
      </c>
      <c r="K257">
        <f t="shared" si="24"/>
        <v>0</v>
      </c>
    </row>
    <row r="258" spans="1:11" x14ac:dyDescent="0.2">
      <c r="A258" s="1">
        <v>42857.888874074073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404</v>
      </c>
      <c r="G258">
        <f t="shared" ref="G258:G321" si="26">F258/4</f>
        <v>101</v>
      </c>
      <c r="H258">
        <f t="shared" ref="H258:H321" si="27">G258*12</f>
        <v>1212</v>
      </c>
      <c r="I258">
        <v>65.3</v>
      </c>
      <c r="J258">
        <f t="shared" ref="J258:J321" si="28">H258/I258</f>
        <v>18.560490045941808</v>
      </c>
      <c r="K258">
        <f t="shared" si="24"/>
        <v>0</v>
      </c>
    </row>
    <row r="259" spans="1:11" x14ac:dyDescent="0.2">
      <c r="A259" s="1">
        <v>42857.892346238426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421</v>
      </c>
      <c r="G259">
        <f t="shared" si="26"/>
        <v>105.25</v>
      </c>
      <c r="H259">
        <f t="shared" si="27"/>
        <v>1263</v>
      </c>
      <c r="I259">
        <v>65.8</v>
      </c>
      <c r="J259">
        <f t="shared" si="28"/>
        <v>19.194528875379941</v>
      </c>
      <c r="K259">
        <f t="shared" si="24"/>
        <v>0</v>
      </c>
    </row>
    <row r="260" spans="1:11" x14ac:dyDescent="0.2">
      <c r="A260" s="1">
        <v>42857.89581840278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358</v>
      </c>
      <c r="G260">
        <f t="shared" si="26"/>
        <v>89.5</v>
      </c>
      <c r="H260">
        <f t="shared" si="27"/>
        <v>1074</v>
      </c>
      <c r="I260">
        <v>65.599999999999994</v>
      </c>
      <c r="J260">
        <f t="shared" si="28"/>
        <v>16.371951219512198</v>
      </c>
      <c r="K260">
        <f t="shared" si="24"/>
        <v>0</v>
      </c>
    </row>
    <row r="261" spans="1:11" x14ac:dyDescent="0.2">
      <c r="A261" s="1">
        <v>42857.899290567133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346</v>
      </c>
      <c r="G261">
        <f t="shared" si="26"/>
        <v>86.5</v>
      </c>
      <c r="H261">
        <f t="shared" si="27"/>
        <v>1038</v>
      </c>
      <c r="I261">
        <v>64.5</v>
      </c>
      <c r="J261">
        <f t="shared" si="28"/>
        <v>16.093023255813954</v>
      </c>
      <c r="K261">
        <f t="shared" si="24"/>
        <v>0</v>
      </c>
    </row>
    <row r="262" spans="1:11" x14ac:dyDescent="0.2">
      <c r="A262" s="1">
        <v>42857.902762731479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372</v>
      </c>
      <c r="G262">
        <f t="shared" si="26"/>
        <v>93</v>
      </c>
      <c r="H262">
        <f t="shared" si="27"/>
        <v>1116</v>
      </c>
      <c r="I262">
        <v>65.599999999999994</v>
      </c>
      <c r="J262">
        <f t="shared" si="28"/>
        <v>17.012195121951223</v>
      </c>
      <c r="K262">
        <f t="shared" si="24"/>
        <v>0</v>
      </c>
    </row>
    <row r="263" spans="1:11" x14ac:dyDescent="0.2">
      <c r="A263" s="1">
        <v>42857.906234895832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329</v>
      </c>
      <c r="G263">
        <f t="shared" si="26"/>
        <v>82.25</v>
      </c>
      <c r="H263">
        <f t="shared" si="27"/>
        <v>987</v>
      </c>
      <c r="I263">
        <v>66.5</v>
      </c>
      <c r="J263">
        <f t="shared" si="28"/>
        <v>14.842105263157896</v>
      </c>
      <c r="K263">
        <f t="shared" si="24"/>
        <v>0</v>
      </c>
    </row>
    <row r="264" spans="1:11" x14ac:dyDescent="0.2">
      <c r="A264" s="1">
        <v>42857.909707060193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315</v>
      </c>
      <c r="G264">
        <f t="shared" si="26"/>
        <v>78.75</v>
      </c>
      <c r="H264">
        <f t="shared" si="27"/>
        <v>945</v>
      </c>
      <c r="I264">
        <v>67.3</v>
      </c>
      <c r="J264">
        <f t="shared" si="28"/>
        <v>14.041604754829123</v>
      </c>
      <c r="K264">
        <f t="shared" si="24"/>
        <v>0</v>
      </c>
    </row>
    <row r="265" spans="1:11" x14ac:dyDescent="0.2">
      <c r="A265" s="1">
        <v>42857.913179224539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321</v>
      </c>
      <c r="G265">
        <f t="shared" si="26"/>
        <v>80.25</v>
      </c>
      <c r="H265">
        <f t="shared" si="27"/>
        <v>963</v>
      </c>
      <c r="I265">
        <v>67.599999999999994</v>
      </c>
      <c r="J265">
        <f t="shared" si="28"/>
        <v>14.245562130177516</v>
      </c>
      <c r="K265">
        <f t="shared" si="24"/>
        <v>0</v>
      </c>
    </row>
    <row r="266" spans="1:11" x14ac:dyDescent="0.2">
      <c r="A266" s="1">
        <v>42857.916651388892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289</v>
      </c>
      <c r="G266">
        <f t="shared" si="26"/>
        <v>72.25</v>
      </c>
      <c r="H266">
        <f t="shared" si="27"/>
        <v>867</v>
      </c>
      <c r="I266">
        <v>65.8</v>
      </c>
      <c r="J266">
        <f t="shared" si="28"/>
        <v>13.176291793313071</v>
      </c>
      <c r="K266">
        <f t="shared" si="24"/>
        <v>0</v>
      </c>
    </row>
    <row r="267" spans="1:11" x14ac:dyDescent="0.2">
      <c r="A267" s="1">
        <v>42857.920123553238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285</v>
      </c>
      <c r="G267">
        <f t="shared" si="26"/>
        <v>71.25</v>
      </c>
      <c r="H267">
        <f t="shared" si="27"/>
        <v>855</v>
      </c>
      <c r="I267">
        <v>66.599999999999994</v>
      </c>
      <c r="J267">
        <f t="shared" si="28"/>
        <v>12.837837837837839</v>
      </c>
      <c r="K267">
        <f t="shared" si="24"/>
        <v>0</v>
      </c>
    </row>
    <row r="268" spans="1:11" x14ac:dyDescent="0.2">
      <c r="A268" s="1">
        <v>42857.923595717592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332</v>
      </c>
      <c r="G268">
        <f t="shared" si="26"/>
        <v>83</v>
      </c>
      <c r="H268">
        <f t="shared" si="27"/>
        <v>996</v>
      </c>
      <c r="I268">
        <v>65.2</v>
      </c>
      <c r="J268">
        <f t="shared" si="28"/>
        <v>15.276073619631902</v>
      </c>
      <c r="K268">
        <f t="shared" si="24"/>
        <v>0</v>
      </c>
    </row>
    <row r="269" spans="1:11" x14ac:dyDescent="0.2">
      <c r="A269" s="1">
        <v>42857.927067881938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310</v>
      </c>
      <c r="G269">
        <f t="shared" si="26"/>
        <v>77.5</v>
      </c>
      <c r="H269">
        <f t="shared" si="27"/>
        <v>930</v>
      </c>
      <c r="I269">
        <v>63.1</v>
      </c>
      <c r="J269">
        <f t="shared" si="28"/>
        <v>14.738510301109351</v>
      </c>
      <c r="K269">
        <f t="shared" si="24"/>
        <v>0</v>
      </c>
    </row>
    <row r="270" spans="1:11" x14ac:dyDescent="0.2">
      <c r="A270" s="1">
        <v>42857.930540046298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242</v>
      </c>
      <c r="G270">
        <f t="shared" si="26"/>
        <v>60.5</v>
      </c>
      <c r="H270">
        <f t="shared" si="27"/>
        <v>726</v>
      </c>
      <c r="I270">
        <v>65.900000000000006</v>
      </c>
      <c r="J270">
        <f t="shared" si="28"/>
        <v>11.01669195751138</v>
      </c>
      <c r="K270">
        <f t="shared" si="24"/>
        <v>0</v>
      </c>
    </row>
    <row r="271" spans="1:11" x14ac:dyDescent="0.2">
      <c r="A271" s="1">
        <v>42857.934012210651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319</v>
      </c>
      <c r="G271">
        <f t="shared" si="26"/>
        <v>79.75</v>
      </c>
      <c r="H271">
        <f t="shared" si="27"/>
        <v>957</v>
      </c>
      <c r="I271">
        <v>65.400000000000006</v>
      </c>
      <c r="J271">
        <f t="shared" si="28"/>
        <v>14.633027522935778</v>
      </c>
      <c r="K271">
        <f t="shared" si="24"/>
        <v>0</v>
      </c>
    </row>
    <row r="272" spans="1:11" x14ac:dyDescent="0.2">
      <c r="A272" s="1">
        <v>42857.937484374997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319</v>
      </c>
      <c r="G272">
        <f t="shared" si="26"/>
        <v>79.75</v>
      </c>
      <c r="H272">
        <f t="shared" si="27"/>
        <v>957</v>
      </c>
      <c r="I272">
        <v>64.7</v>
      </c>
      <c r="J272">
        <f t="shared" si="28"/>
        <v>14.791344667697063</v>
      </c>
      <c r="K272">
        <f t="shared" si="24"/>
        <v>0</v>
      </c>
    </row>
    <row r="273" spans="1:11" x14ac:dyDescent="0.2">
      <c r="A273" s="1">
        <v>42857.940956539351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282</v>
      </c>
      <c r="G273">
        <f t="shared" si="26"/>
        <v>70.5</v>
      </c>
      <c r="H273">
        <f t="shared" si="27"/>
        <v>846</v>
      </c>
      <c r="I273">
        <v>65.3</v>
      </c>
      <c r="J273">
        <f t="shared" si="28"/>
        <v>12.955589586523738</v>
      </c>
      <c r="K273">
        <f t="shared" si="24"/>
        <v>0</v>
      </c>
    </row>
    <row r="274" spans="1:11" x14ac:dyDescent="0.2">
      <c r="A274" s="1">
        <v>42857.944428703697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306</v>
      </c>
      <c r="G274">
        <f t="shared" si="26"/>
        <v>76.5</v>
      </c>
      <c r="H274">
        <f t="shared" si="27"/>
        <v>918</v>
      </c>
      <c r="I274">
        <v>64.3</v>
      </c>
      <c r="J274">
        <f t="shared" si="28"/>
        <v>14.27682737169518</v>
      </c>
      <c r="K274">
        <f t="shared" si="24"/>
        <v>0</v>
      </c>
    </row>
    <row r="275" spans="1:11" x14ac:dyDescent="0.2">
      <c r="A275" s="1">
        <v>42857.947900868057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234</v>
      </c>
      <c r="G275">
        <f t="shared" si="26"/>
        <v>58.5</v>
      </c>
      <c r="H275">
        <f t="shared" si="27"/>
        <v>702</v>
      </c>
      <c r="I275">
        <v>65.400000000000006</v>
      </c>
      <c r="J275">
        <f t="shared" si="28"/>
        <v>10.73394495412844</v>
      </c>
      <c r="K275">
        <f t="shared" si="24"/>
        <v>0</v>
      </c>
    </row>
    <row r="276" spans="1:11" x14ac:dyDescent="0.2">
      <c r="A276" s="1">
        <v>42857.951373032411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256</v>
      </c>
      <c r="G276">
        <f t="shared" si="26"/>
        <v>64</v>
      </c>
      <c r="H276">
        <f t="shared" si="27"/>
        <v>768</v>
      </c>
      <c r="I276">
        <v>65.900000000000006</v>
      </c>
      <c r="J276">
        <f t="shared" si="28"/>
        <v>11.654021244309559</v>
      </c>
      <c r="K276">
        <f t="shared" si="24"/>
        <v>0</v>
      </c>
    </row>
    <row r="277" spans="1:11" x14ac:dyDescent="0.2">
      <c r="A277" s="1">
        <v>42857.954845196757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189</v>
      </c>
      <c r="G277">
        <f t="shared" si="26"/>
        <v>47.25</v>
      </c>
      <c r="H277">
        <f t="shared" si="27"/>
        <v>567</v>
      </c>
      <c r="I277">
        <v>67.5</v>
      </c>
      <c r="J277">
        <f t="shared" si="28"/>
        <v>8.4</v>
      </c>
      <c r="K277">
        <f t="shared" si="24"/>
        <v>0</v>
      </c>
    </row>
    <row r="278" spans="1:11" x14ac:dyDescent="0.2">
      <c r="A278" s="1">
        <v>42857.95831736111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188</v>
      </c>
      <c r="G278">
        <f t="shared" si="26"/>
        <v>47</v>
      </c>
      <c r="H278">
        <f t="shared" si="27"/>
        <v>564</v>
      </c>
      <c r="I278">
        <v>67</v>
      </c>
      <c r="J278">
        <f t="shared" si="28"/>
        <v>8.4179104477611943</v>
      </c>
      <c r="K278">
        <f t="shared" si="24"/>
        <v>0</v>
      </c>
    </row>
    <row r="279" spans="1:11" x14ac:dyDescent="0.2">
      <c r="A279" s="1">
        <v>42857.961789525463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242</v>
      </c>
      <c r="G279">
        <f t="shared" si="26"/>
        <v>60.5</v>
      </c>
      <c r="H279">
        <f t="shared" si="27"/>
        <v>726</v>
      </c>
      <c r="I279">
        <v>62.5</v>
      </c>
      <c r="J279">
        <f t="shared" si="28"/>
        <v>11.616</v>
      </c>
      <c r="K279">
        <f t="shared" si="24"/>
        <v>0</v>
      </c>
    </row>
    <row r="280" spans="1:11" x14ac:dyDescent="0.2">
      <c r="A280" s="1">
        <v>42857.965261689817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244</v>
      </c>
      <c r="G280">
        <f t="shared" si="26"/>
        <v>61</v>
      </c>
      <c r="H280">
        <f t="shared" si="27"/>
        <v>732</v>
      </c>
      <c r="I280">
        <v>63.6</v>
      </c>
      <c r="J280">
        <f t="shared" si="28"/>
        <v>11.509433962264151</v>
      </c>
      <c r="K280">
        <f t="shared" si="24"/>
        <v>0</v>
      </c>
    </row>
    <row r="281" spans="1:11" x14ac:dyDescent="0.2">
      <c r="A281" s="1">
        <v>42857.96873385417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230</v>
      </c>
      <c r="G281">
        <f t="shared" si="26"/>
        <v>57.5</v>
      </c>
      <c r="H281">
        <f t="shared" si="27"/>
        <v>690</v>
      </c>
      <c r="I281">
        <v>65.3</v>
      </c>
      <c r="J281">
        <f t="shared" si="28"/>
        <v>10.566615620214396</v>
      </c>
      <c r="K281">
        <f t="shared" si="24"/>
        <v>0</v>
      </c>
    </row>
    <row r="282" spans="1:11" x14ac:dyDescent="0.2">
      <c r="A282" s="1">
        <v>42857.972206018523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223</v>
      </c>
      <c r="G282">
        <f t="shared" si="26"/>
        <v>55.75</v>
      </c>
      <c r="H282">
        <f t="shared" si="27"/>
        <v>669</v>
      </c>
      <c r="I282">
        <v>65</v>
      </c>
      <c r="J282">
        <f t="shared" si="28"/>
        <v>10.292307692307693</v>
      </c>
      <c r="K282">
        <f t="shared" ref="K282:K313" si="29">MAX(0,J282-32)</f>
        <v>0</v>
      </c>
    </row>
    <row r="283" spans="1:11" x14ac:dyDescent="0.2">
      <c r="A283" s="1">
        <v>42857.975678182869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194</v>
      </c>
      <c r="G283">
        <f t="shared" si="26"/>
        <v>48.5</v>
      </c>
      <c r="H283">
        <f t="shared" si="27"/>
        <v>582</v>
      </c>
      <c r="I283">
        <v>66.5</v>
      </c>
      <c r="J283">
        <f t="shared" si="28"/>
        <v>8.7518796992481196</v>
      </c>
      <c r="K283">
        <f t="shared" si="29"/>
        <v>0</v>
      </c>
    </row>
    <row r="284" spans="1:11" x14ac:dyDescent="0.2">
      <c r="A284" s="1">
        <v>42857.979150347222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211</v>
      </c>
      <c r="G284">
        <f t="shared" si="26"/>
        <v>52.75</v>
      </c>
      <c r="H284">
        <f t="shared" si="27"/>
        <v>633</v>
      </c>
      <c r="I284">
        <v>65.8</v>
      </c>
      <c r="J284">
        <f t="shared" si="28"/>
        <v>9.6200607902735573</v>
      </c>
      <c r="K284">
        <f t="shared" si="29"/>
        <v>0</v>
      </c>
    </row>
    <row r="285" spans="1:11" x14ac:dyDescent="0.2">
      <c r="A285" s="1">
        <v>42857.982622511583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230</v>
      </c>
      <c r="G285">
        <f t="shared" si="26"/>
        <v>57.5</v>
      </c>
      <c r="H285">
        <f t="shared" si="27"/>
        <v>690</v>
      </c>
      <c r="I285">
        <v>65.7</v>
      </c>
      <c r="J285">
        <f t="shared" si="28"/>
        <v>10.50228310502283</v>
      </c>
      <c r="K285">
        <f t="shared" si="29"/>
        <v>0</v>
      </c>
    </row>
    <row r="286" spans="1:11" x14ac:dyDescent="0.2">
      <c r="A286" s="1">
        <v>42857.986094675929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202</v>
      </c>
      <c r="G286">
        <f t="shared" si="26"/>
        <v>50.5</v>
      </c>
      <c r="H286">
        <f t="shared" si="27"/>
        <v>606</v>
      </c>
      <c r="I286">
        <v>65.7</v>
      </c>
      <c r="J286">
        <f t="shared" si="28"/>
        <v>9.2237442922374431</v>
      </c>
      <c r="K286">
        <f t="shared" si="29"/>
        <v>0</v>
      </c>
    </row>
    <row r="287" spans="1:11" x14ac:dyDescent="0.2">
      <c r="A287" s="1">
        <v>42857.989566840282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174</v>
      </c>
      <c r="G287">
        <f t="shared" si="26"/>
        <v>43.5</v>
      </c>
      <c r="H287">
        <f t="shared" si="27"/>
        <v>522</v>
      </c>
      <c r="I287">
        <v>65.900000000000006</v>
      </c>
      <c r="J287">
        <f t="shared" si="28"/>
        <v>7.9210925644916532</v>
      </c>
      <c r="K287">
        <f t="shared" si="29"/>
        <v>0</v>
      </c>
    </row>
    <row r="288" spans="1:11" x14ac:dyDescent="0.2">
      <c r="A288" s="1">
        <v>42857.993039004628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204</v>
      </c>
      <c r="G288">
        <f t="shared" si="26"/>
        <v>51</v>
      </c>
      <c r="H288">
        <f t="shared" si="27"/>
        <v>612</v>
      </c>
      <c r="I288">
        <v>65.3</v>
      </c>
      <c r="J288">
        <f t="shared" si="28"/>
        <v>9.3721286370597241</v>
      </c>
      <c r="K288">
        <f t="shared" si="29"/>
        <v>0</v>
      </c>
    </row>
    <row r="289" spans="1:11" x14ac:dyDescent="0.2">
      <c r="A289" s="1">
        <v>42857.996511168982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170</v>
      </c>
      <c r="G289">
        <f t="shared" si="26"/>
        <v>42.5</v>
      </c>
      <c r="H289">
        <f t="shared" si="27"/>
        <v>510</v>
      </c>
      <c r="I289">
        <v>65.2</v>
      </c>
      <c r="J289">
        <f t="shared" si="28"/>
        <v>7.8220858895705518</v>
      </c>
      <c r="K289">
        <f t="shared" si="29"/>
        <v>0</v>
      </c>
    </row>
  </sheetData>
  <conditionalFormatting sqref="I1:I1048576">
    <cfRule type="cellIs" dxfId="1" priority="2" operator="lessThan">
      <formula>48.35</formula>
    </cfRule>
  </conditionalFormatting>
  <conditionalFormatting sqref="K1 J1:J1048576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2021-12-02T00:36:09Z</dcterms:created>
  <dcterms:modified xsi:type="dcterms:W3CDTF">2025-09-12T23:56:16Z</dcterms:modified>
</cp:coreProperties>
</file>