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BF71332E-697D-B14C-B152-8EDA52E1D803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K202" i="1"/>
  <c r="H202" i="1"/>
  <c r="J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J188" i="1"/>
  <c r="K188" i="1" s="1"/>
  <c r="G188" i="1"/>
  <c r="H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H163" i="1"/>
  <c r="J163" i="1" s="1"/>
  <c r="K163" i="1" s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J158" i="1"/>
  <c r="K158" i="1" s="1"/>
  <c r="G158" i="1"/>
  <c r="H158" i="1" s="1"/>
  <c r="D158" i="1"/>
  <c r="J157" i="1"/>
  <c r="K157" i="1" s="1"/>
  <c r="H157" i="1"/>
  <c r="G157" i="1"/>
  <c r="D157" i="1"/>
  <c r="G156" i="1"/>
  <c r="H156" i="1" s="1"/>
  <c r="J156" i="1" s="1"/>
  <c r="D156" i="1"/>
  <c r="G155" i="1"/>
  <c r="H155" i="1" s="1"/>
  <c r="J155" i="1" s="1"/>
  <c r="K155" i="1" s="1"/>
  <c r="D155" i="1"/>
  <c r="J154" i="1"/>
  <c r="K154" i="1" s="1"/>
  <c r="G154" i="1"/>
  <c r="H154" i="1" s="1"/>
  <c r="D154" i="1"/>
  <c r="G153" i="1"/>
  <c r="H153" i="1" s="1"/>
  <c r="J153" i="1" s="1"/>
  <c r="K153" i="1" s="1"/>
  <c r="D153" i="1"/>
  <c r="J152" i="1"/>
  <c r="K152" i="1" s="1"/>
  <c r="H152" i="1"/>
  <c r="G152" i="1"/>
  <c r="D152" i="1"/>
  <c r="H151" i="1"/>
  <c r="J151" i="1" s="1"/>
  <c r="K151" i="1" s="1"/>
  <c r="G151" i="1"/>
  <c r="D151" i="1"/>
  <c r="H150" i="1"/>
  <c r="J150" i="1" s="1"/>
  <c r="K150" i="1" s="1"/>
  <c r="G150" i="1"/>
  <c r="D150" i="1"/>
  <c r="H149" i="1"/>
  <c r="J149" i="1" s="1"/>
  <c r="K149" i="1" s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G146" i="1"/>
  <c r="H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H142" i="1"/>
  <c r="J142" i="1" s="1"/>
  <c r="K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G138" i="1"/>
  <c r="H138" i="1" s="1"/>
  <c r="D138" i="1"/>
  <c r="G137" i="1"/>
  <c r="H137" i="1" s="1"/>
  <c r="J137" i="1" s="1"/>
  <c r="K137" i="1" s="1"/>
  <c r="D137" i="1"/>
  <c r="J136" i="1"/>
  <c r="K136" i="1" s="1"/>
  <c r="H136" i="1"/>
  <c r="G136" i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J122" i="1"/>
  <c r="K122" i="1" s="1"/>
  <c r="G122" i="1"/>
  <c r="H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G114" i="1"/>
  <c r="H114" i="1" s="1"/>
  <c r="D114" i="1"/>
  <c r="G113" i="1"/>
  <c r="H113" i="1" s="1"/>
  <c r="J113" i="1" s="1"/>
  <c r="K113" i="1" s="1"/>
  <c r="D113" i="1"/>
  <c r="J112" i="1"/>
  <c r="K112" i="1" s="1"/>
  <c r="H112" i="1"/>
  <c r="G112" i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H109" i="1"/>
  <c r="J109" i="1" s="1"/>
  <c r="K109" i="1" s="1"/>
  <c r="G109" i="1"/>
  <c r="D109" i="1"/>
  <c r="J108" i="1"/>
  <c r="K108" i="1" s="1"/>
  <c r="G108" i="1"/>
  <c r="H108" i="1" s="1"/>
  <c r="D108" i="1"/>
  <c r="G107" i="1"/>
  <c r="H107" i="1" s="1"/>
  <c r="J107" i="1" s="1"/>
  <c r="K107" i="1" s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J100" i="1"/>
  <c r="K100" i="1" s="1"/>
  <c r="G100" i="1"/>
  <c r="H100" i="1" s="1"/>
  <c r="D100" i="1"/>
  <c r="G99" i="1"/>
  <c r="H99" i="1" s="1"/>
  <c r="J99" i="1" s="1"/>
  <c r="K99" i="1" s="1"/>
  <c r="D99" i="1"/>
  <c r="J98" i="1"/>
  <c r="K98" i="1" s="1"/>
  <c r="G98" i="1"/>
  <c r="H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G90" i="1"/>
  <c r="H90" i="1" s="1"/>
  <c r="D90" i="1"/>
  <c r="G89" i="1"/>
  <c r="H89" i="1" s="1"/>
  <c r="J89" i="1" s="1"/>
  <c r="K89" i="1" s="1"/>
  <c r="D89" i="1"/>
  <c r="J88" i="1"/>
  <c r="K88" i="1" s="1"/>
  <c r="H88" i="1"/>
  <c r="G88" i="1"/>
  <c r="D88" i="1"/>
  <c r="H87" i="1"/>
  <c r="J87" i="1" s="1"/>
  <c r="K87" i="1" s="1"/>
  <c r="G87" i="1"/>
  <c r="D87" i="1"/>
  <c r="H86" i="1"/>
  <c r="J86" i="1" s="1"/>
  <c r="K86" i="1" s="1"/>
  <c r="G86" i="1"/>
  <c r="D86" i="1"/>
  <c r="H85" i="1"/>
  <c r="J85" i="1" s="1"/>
  <c r="K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J74" i="1"/>
  <c r="K74" i="1" s="1"/>
  <c r="G74" i="1"/>
  <c r="H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K69" i="1"/>
  <c r="H69" i="1"/>
  <c r="J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K44" i="1"/>
  <c r="H44" i="1"/>
  <c r="J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G41" i="1"/>
  <c r="H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K28" i="1"/>
  <c r="H28" i="1"/>
  <c r="J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G25" i="1"/>
  <c r="H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H14" i="1"/>
  <c r="J14" i="1" s="1"/>
  <c r="K14" i="1" s="1"/>
  <c r="G14" i="1"/>
  <c r="D14" i="1"/>
  <c r="H13" i="1"/>
  <c r="J13" i="1" s="1"/>
  <c r="K13" i="1" s="1"/>
  <c r="G13" i="1"/>
  <c r="D13" i="1"/>
  <c r="K12" i="1"/>
  <c r="H12" i="1"/>
  <c r="J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G9" i="1"/>
  <c r="H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M166" i="1" l="1"/>
  <c r="H166" i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<sst xmlns="http://schemas.openxmlformats.org/spreadsheetml/2006/main" count="13" uniqueCount="13">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</sst>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42887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151</v>
      </c>
      <c r="G2">
        <f t="shared" ref="G2:G65" si="1">F2/4</f>
        <v>37.75</v>
      </c>
      <c r="H2">
        <f t="shared" ref="H2:H65" si="2">G2*12</f>
        <v>453</v>
      </c>
      <c r="I2">
        <v>66.400000000000006</v>
      </c>
      <c r="J2">
        <f t="shared" ref="J2:J65" si="3">H2/I2</f>
        <v>6.8222891566265051</v>
      </c>
      <c r="K2">
        <f t="shared" ref="K2:K33" si="4">MAX(0,J2-32)</f>
        <v>0</v>
      </c>
    </row>
    <row r="3" spans="1:11" x14ac:dyDescent="0.2">
      <c r="A3" s="1">
        <v>42887.003472222219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130</v>
      </c>
      <c r="G3">
        <f t="shared" si="1"/>
        <v>32.5</v>
      </c>
      <c r="H3">
        <f t="shared" si="2"/>
        <v>390</v>
      </c>
      <c r="I3">
        <v>67.2</v>
      </c>
      <c r="J3">
        <f t="shared" si="3"/>
        <v>5.8035714285714279</v>
      </c>
      <c r="K3">
        <f t="shared" si="4"/>
        <v>0</v>
      </c>
    </row>
    <row r="4" spans="1:11" x14ac:dyDescent="0.2">
      <c r="A4" s="1">
        <v>42887.006944444453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110</v>
      </c>
      <c r="G4">
        <f t="shared" si="1"/>
        <v>27.5</v>
      </c>
      <c r="H4">
        <f t="shared" si="2"/>
        <v>330</v>
      </c>
      <c r="I4">
        <v>67.2</v>
      </c>
      <c r="J4">
        <f t="shared" si="3"/>
        <v>4.9107142857142856</v>
      </c>
      <c r="K4">
        <f t="shared" si="4"/>
        <v>0</v>
      </c>
    </row>
    <row r="5" spans="1:11" x14ac:dyDescent="0.2">
      <c r="A5" s="1">
        <v>42887.010416666657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130</v>
      </c>
      <c r="G5">
        <f t="shared" si="1"/>
        <v>32.5</v>
      </c>
      <c r="H5">
        <f t="shared" si="2"/>
        <v>390</v>
      </c>
      <c r="I5">
        <v>67.400000000000006</v>
      </c>
      <c r="J5">
        <f t="shared" si="3"/>
        <v>5.7863501483679523</v>
      </c>
      <c r="K5">
        <f t="shared" si="4"/>
        <v>0</v>
      </c>
    </row>
    <row r="6" spans="1:11" x14ac:dyDescent="0.2">
      <c r="A6" s="1">
        <v>42887.013888888891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68.900000000000006</v>
      </c>
      <c r="J6">
        <f t="shared" si="3"/>
        <v>5.1378809869375903</v>
      </c>
      <c r="K6">
        <f t="shared" si="4"/>
        <v>0</v>
      </c>
    </row>
    <row r="7" spans="1:11" x14ac:dyDescent="0.2">
      <c r="A7" s="1">
        <v>42887.017361111109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68.8</v>
      </c>
      <c r="J7">
        <f t="shared" si="3"/>
        <v>4.9709302325581399</v>
      </c>
      <c r="K7">
        <f t="shared" si="4"/>
        <v>0</v>
      </c>
    </row>
    <row r="8" spans="1:11" x14ac:dyDescent="0.2">
      <c r="A8" s="1">
        <v>42887.020833333343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116</v>
      </c>
      <c r="G8">
        <f t="shared" si="1"/>
        <v>29</v>
      </c>
      <c r="H8">
        <f t="shared" si="2"/>
        <v>348</v>
      </c>
      <c r="I8">
        <v>68.5</v>
      </c>
      <c r="J8">
        <f t="shared" si="3"/>
        <v>5.0802919708029197</v>
      </c>
      <c r="K8">
        <f t="shared" si="4"/>
        <v>0</v>
      </c>
    </row>
    <row r="9" spans="1:11" x14ac:dyDescent="0.2">
      <c r="A9" s="1">
        <v>42887.024305555547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66.599999999999994</v>
      </c>
      <c r="J9">
        <f t="shared" si="3"/>
        <v>5.4504504504504512</v>
      </c>
      <c r="K9">
        <f t="shared" si="4"/>
        <v>0</v>
      </c>
    </row>
    <row r="10" spans="1:11" x14ac:dyDescent="0.2">
      <c r="A10" s="1">
        <v>42887.027777777781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110</v>
      </c>
      <c r="G10">
        <f t="shared" si="1"/>
        <v>27.5</v>
      </c>
      <c r="H10">
        <f t="shared" si="2"/>
        <v>330</v>
      </c>
      <c r="I10">
        <v>65.099999999999994</v>
      </c>
      <c r="J10">
        <f t="shared" si="3"/>
        <v>5.0691244239631343</v>
      </c>
      <c r="K10">
        <f t="shared" si="4"/>
        <v>0</v>
      </c>
    </row>
    <row r="11" spans="1:11" x14ac:dyDescent="0.2">
      <c r="A11" s="1">
        <v>42887.03125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112</v>
      </c>
      <c r="G11">
        <f t="shared" si="1"/>
        <v>28</v>
      </c>
      <c r="H11">
        <f t="shared" si="2"/>
        <v>336</v>
      </c>
      <c r="I11">
        <v>66.3</v>
      </c>
      <c r="J11">
        <f t="shared" si="3"/>
        <v>5.0678733031674215</v>
      </c>
      <c r="K11">
        <f t="shared" si="4"/>
        <v>0</v>
      </c>
    </row>
    <row r="12" spans="1:11" x14ac:dyDescent="0.2">
      <c r="A12" s="1">
        <v>42887.034722222219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67.2</v>
      </c>
      <c r="J12">
        <f t="shared" si="3"/>
        <v>4.4642857142857144</v>
      </c>
      <c r="K12">
        <f t="shared" si="4"/>
        <v>0</v>
      </c>
    </row>
    <row r="13" spans="1:11" x14ac:dyDescent="0.2">
      <c r="A13" s="1">
        <v>42887.038194444453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99</v>
      </c>
      <c r="G13">
        <f t="shared" si="1"/>
        <v>24.75</v>
      </c>
      <c r="H13">
        <f t="shared" si="2"/>
        <v>297</v>
      </c>
      <c r="I13">
        <v>68.400000000000006</v>
      </c>
      <c r="J13">
        <f t="shared" si="3"/>
        <v>4.3421052631578947</v>
      </c>
      <c r="K13">
        <f t="shared" si="4"/>
        <v>0</v>
      </c>
    </row>
    <row r="14" spans="1:11" x14ac:dyDescent="0.2">
      <c r="A14" s="1">
        <v>42887.041666666657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83</v>
      </c>
      <c r="G14">
        <f t="shared" si="1"/>
        <v>20.75</v>
      </c>
      <c r="H14">
        <f t="shared" si="2"/>
        <v>249</v>
      </c>
      <c r="I14">
        <v>67.8</v>
      </c>
      <c r="J14">
        <f t="shared" si="3"/>
        <v>3.6725663716814161</v>
      </c>
      <c r="K14">
        <f t="shared" si="4"/>
        <v>0</v>
      </c>
    </row>
    <row r="15" spans="1:11" x14ac:dyDescent="0.2">
      <c r="A15" s="1">
        <v>42887.045138888891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56</v>
      </c>
      <c r="G15">
        <f t="shared" si="1"/>
        <v>14</v>
      </c>
      <c r="H15">
        <f t="shared" si="2"/>
        <v>168</v>
      </c>
      <c r="I15">
        <v>68.2</v>
      </c>
      <c r="J15">
        <f t="shared" si="3"/>
        <v>2.4633431085043989</v>
      </c>
      <c r="K15">
        <f t="shared" si="4"/>
        <v>0</v>
      </c>
    </row>
    <row r="16" spans="1:11" x14ac:dyDescent="0.2">
      <c r="A16" s="1">
        <v>42887.048611111109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62</v>
      </c>
      <c r="G16">
        <f t="shared" si="1"/>
        <v>15.5</v>
      </c>
      <c r="H16">
        <f t="shared" si="2"/>
        <v>186</v>
      </c>
      <c r="I16">
        <v>68.7</v>
      </c>
      <c r="J16">
        <f t="shared" si="3"/>
        <v>2.7074235807860263</v>
      </c>
      <c r="K16">
        <f t="shared" si="4"/>
        <v>0</v>
      </c>
    </row>
    <row r="17" spans="1:11" x14ac:dyDescent="0.2">
      <c r="A17" s="1">
        <v>42887.052083333343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92</v>
      </c>
      <c r="G17">
        <f t="shared" si="1"/>
        <v>23</v>
      </c>
      <c r="H17">
        <f t="shared" si="2"/>
        <v>276</v>
      </c>
      <c r="I17">
        <v>67.8</v>
      </c>
      <c r="J17">
        <f t="shared" si="3"/>
        <v>4.0707964601769913</v>
      </c>
      <c r="K17">
        <f t="shared" si="4"/>
        <v>0</v>
      </c>
    </row>
    <row r="18" spans="1:11" x14ac:dyDescent="0.2">
      <c r="A18" s="1">
        <v>42887.055555555547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68</v>
      </c>
      <c r="G18">
        <f t="shared" si="1"/>
        <v>17</v>
      </c>
      <c r="H18">
        <f t="shared" si="2"/>
        <v>204</v>
      </c>
      <c r="I18">
        <v>68.2</v>
      </c>
      <c r="J18">
        <f t="shared" si="3"/>
        <v>2.9912023460410557</v>
      </c>
      <c r="K18">
        <f t="shared" si="4"/>
        <v>0</v>
      </c>
    </row>
    <row r="19" spans="1:11" x14ac:dyDescent="0.2">
      <c r="A19" s="1">
        <v>42887.059027777781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64</v>
      </c>
      <c r="G19">
        <f t="shared" si="1"/>
        <v>16</v>
      </c>
      <c r="H19">
        <f t="shared" si="2"/>
        <v>192</v>
      </c>
      <c r="I19">
        <v>66.599999999999994</v>
      </c>
      <c r="J19">
        <f t="shared" si="3"/>
        <v>2.8828828828828832</v>
      </c>
      <c r="K19">
        <f t="shared" si="4"/>
        <v>0</v>
      </c>
    </row>
    <row r="20" spans="1:11" x14ac:dyDescent="0.2">
      <c r="A20" s="1">
        <v>42887.0625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41</v>
      </c>
      <c r="G20">
        <f t="shared" si="1"/>
        <v>10.25</v>
      </c>
      <c r="H20">
        <f t="shared" si="2"/>
        <v>123</v>
      </c>
      <c r="I20">
        <v>67.099999999999994</v>
      </c>
      <c r="J20">
        <f t="shared" si="3"/>
        <v>1.8330849478390463</v>
      </c>
      <c r="K20">
        <f t="shared" si="4"/>
        <v>0</v>
      </c>
    </row>
    <row r="21" spans="1:11" x14ac:dyDescent="0.2">
      <c r="A21" s="1">
        <v>42887.065972222219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67.5</v>
      </c>
      <c r="J21">
        <f t="shared" si="3"/>
        <v>2.9333333333333331</v>
      </c>
      <c r="K21">
        <f t="shared" si="4"/>
        <v>0</v>
      </c>
    </row>
    <row r="22" spans="1:11" x14ac:dyDescent="0.2">
      <c r="A22" s="1">
        <v>42887.069444444453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66.599999999999994</v>
      </c>
      <c r="J22">
        <f t="shared" si="3"/>
        <v>2.2972972972972974</v>
      </c>
      <c r="K22">
        <f t="shared" si="4"/>
        <v>0</v>
      </c>
    </row>
    <row r="23" spans="1:11" x14ac:dyDescent="0.2">
      <c r="A23" s="1">
        <v>42887.072916666657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67.8</v>
      </c>
      <c r="J23">
        <f t="shared" si="3"/>
        <v>2.3893805309734515</v>
      </c>
      <c r="K23">
        <f t="shared" si="4"/>
        <v>0</v>
      </c>
    </row>
    <row r="24" spans="1:11" x14ac:dyDescent="0.2">
      <c r="A24" s="1">
        <v>42887.076388888891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53</v>
      </c>
      <c r="G24">
        <f t="shared" si="1"/>
        <v>13.25</v>
      </c>
      <c r="H24">
        <f t="shared" si="2"/>
        <v>159</v>
      </c>
      <c r="I24">
        <v>66.3</v>
      </c>
      <c r="J24">
        <f t="shared" si="3"/>
        <v>2.3981900452488687</v>
      </c>
      <c r="K24">
        <f t="shared" si="4"/>
        <v>0</v>
      </c>
    </row>
    <row r="25" spans="1:11" x14ac:dyDescent="0.2">
      <c r="A25" s="1">
        <v>42887.079861111109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</row>
    <row r="26" spans="1:11" x14ac:dyDescent="0.2">
      <c r="A26" s="1">
        <v>42887.083333333343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66.7</v>
      </c>
      <c r="J26">
        <f t="shared" si="3"/>
        <v>1.7541229385307346</v>
      </c>
      <c r="K26">
        <f t="shared" si="4"/>
        <v>0</v>
      </c>
    </row>
    <row r="27" spans="1:11" x14ac:dyDescent="0.2">
      <c r="A27" s="1">
        <v>42887.086805555547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50</v>
      </c>
      <c r="G27">
        <f t="shared" si="1"/>
        <v>12.5</v>
      </c>
      <c r="H27">
        <f t="shared" si="2"/>
        <v>150</v>
      </c>
      <c r="I27">
        <v>65.7</v>
      </c>
      <c r="J27">
        <f t="shared" si="3"/>
        <v>2.2831050228310503</v>
      </c>
      <c r="K27">
        <f t="shared" si="4"/>
        <v>0</v>
      </c>
    </row>
    <row r="28" spans="1:11" x14ac:dyDescent="0.2">
      <c r="A28" s="1">
        <v>42887.090277777781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37</v>
      </c>
      <c r="G28">
        <f t="shared" si="1"/>
        <v>9.25</v>
      </c>
      <c r="H28">
        <f t="shared" si="2"/>
        <v>111</v>
      </c>
      <c r="I28">
        <v>66.599999999999994</v>
      </c>
      <c r="J28">
        <f t="shared" si="3"/>
        <v>1.6666666666666667</v>
      </c>
      <c r="K28">
        <f t="shared" si="4"/>
        <v>0</v>
      </c>
    </row>
    <row r="29" spans="1:11" x14ac:dyDescent="0.2">
      <c r="A29" s="1">
        <v>42887.09375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52</v>
      </c>
      <c r="G29">
        <f t="shared" si="1"/>
        <v>13</v>
      </c>
      <c r="H29">
        <f t="shared" si="2"/>
        <v>156</v>
      </c>
      <c r="I29">
        <v>66.7</v>
      </c>
      <c r="J29">
        <f t="shared" si="3"/>
        <v>2.338830584707646</v>
      </c>
      <c r="K29">
        <f t="shared" si="4"/>
        <v>0</v>
      </c>
    </row>
    <row r="30" spans="1:11" x14ac:dyDescent="0.2">
      <c r="A30" s="1">
        <v>42887.097222222219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59</v>
      </c>
      <c r="G30">
        <f t="shared" si="1"/>
        <v>14.75</v>
      </c>
      <c r="H30">
        <f t="shared" si="2"/>
        <v>177</v>
      </c>
      <c r="I30">
        <v>67.599999999999994</v>
      </c>
      <c r="J30">
        <f t="shared" si="3"/>
        <v>2.6183431952662723</v>
      </c>
      <c r="K30">
        <f t="shared" si="4"/>
        <v>0</v>
      </c>
    </row>
    <row r="31" spans="1:11" x14ac:dyDescent="0.2">
      <c r="A31" s="1">
        <v>42887.100694444453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38</v>
      </c>
      <c r="G31">
        <f t="shared" si="1"/>
        <v>9.5</v>
      </c>
      <c r="H31">
        <f t="shared" si="2"/>
        <v>114</v>
      </c>
      <c r="I31">
        <v>66.3</v>
      </c>
      <c r="J31">
        <f t="shared" si="3"/>
        <v>1.7194570135746607</v>
      </c>
      <c r="K31">
        <f t="shared" si="4"/>
        <v>0</v>
      </c>
    </row>
    <row r="32" spans="1:11" x14ac:dyDescent="0.2">
      <c r="A32" s="1">
        <v>42887.104166666657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30</v>
      </c>
      <c r="G32">
        <f t="shared" si="1"/>
        <v>7.5</v>
      </c>
      <c r="H32">
        <f t="shared" si="2"/>
        <v>90</v>
      </c>
      <c r="I32">
        <v>66.5</v>
      </c>
      <c r="J32">
        <f t="shared" si="3"/>
        <v>1.3533834586466165</v>
      </c>
      <c r="K32">
        <f t="shared" si="4"/>
        <v>0</v>
      </c>
    </row>
    <row r="33" spans="1:11" x14ac:dyDescent="0.2">
      <c r="A33" s="1">
        <v>42887.107638888891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67.5</v>
      </c>
      <c r="J33">
        <f t="shared" si="3"/>
        <v>2.4</v>
      </c>
      <c r="K33">
        <f t="shared" si="4"/>
        <v>0</v>
      </c>
    </row>
    <row r="34" spans="1:11" x14ac:dyDescent="0.2">
      <c r="A34" s="1">
        <v>42887.111111111109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61</v>
      </c>
      <c r="G34">
        <f t="shared" si="1"/>
        <v>15.25</v>
      </c>
      <c r="H34">
        <f t="shared" si="2"/>
        <v>183</v>
      </c>
      <c r="I34">
        <v>66.599999999999994</v>
      </c>
      <c r="J34">
        <f t="shared" si="3"/>
        <v>2.7477477477477481</v>
      </c>
      <c r="K34">
        <f t="shared" ref="K34:K65" si="5">MAX(0,J34-32)</f>
        <v>0</v>
      </c>
    </row>
    <row r="35" spans="1:11" x14ac:dyDescent="0.2">
      <c r="A35" s="1">
        <v>42887.114583333343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66.2</v>
      </c>
      <c r="J35">
        <f t="shared" si="3"/>
        <v>2.1752265861027191</v>
      </c>
      <c r="K35">
        <f t="shared" si="5"/>
        <v>0</v>
      </c>
    </row>
    <row r="36" spans="1:11" x14ac:dyDescent="0.2">
      <c r="A36" s="1">
        <v>42887.118055555547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27</v>
      </c>
      <c r="G36">
        <f t="shared" si="1"/>
        <v>6.75</v>
      </c>
      <c r="H36">
        <f t="shared" si="2"/>
        <v>81</v>
      </c>
      <c r="I36">
        <v>66.400000000000006</v>
      </c>
      <c r="J36">
        <f t="shared" si="3"/>
        <v>1.219879518072289</v>
      </c>
      <c r="K36">
        <f t="shared" si="5"/>
        <v>0</v>
      </c>
    </row>
    <row r="37" spans="1:11" x14ac:dyDescent="0.2">
      <c r="A37" s="1">
        <v>42887.121527777781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46</v>
      </c>
      <c r="G37">
        <f t="shared" si="1"/>
        <v>11.5</v>
      </c>
      <c r="H37">
        <f t="shared" si="2"/>
        <v>138</v>
      </c>
      <c r="I37">
        <v>65.400000000000006</v>
      </c>
      <c r="J37">
        <f t="shared" si="3"/>
        <v>2.1100917431192658</v>
      </c>
      <c r="K37">
        <f t="shared" si="5"/>
        <v>0</v>
      </c>
    </row>
    <row r="38" spans="1:11" x14ac:dyDescent="0.2">
      <c r="A38" s="1">
        <v>42887.125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29</v>
      </c>
      <c r="G38">
        <f t="shared" si="1"/>
        <v>7.25</v>
      </c>
      <c r="H38">
        <f t="shared" si="2"/>
        <v>87</v>
      </c>
      <c r="I38">
        <v>64.8</v>
      </c>
      <c r="J38">
        <f t="shared" si="3"/>
        <v>1.3425925925925926</v>
      </c>
      <c r="K38">
        <f t="shared" si="5"/>
        <v>0</v>
      </c>
    </row>
    <row r="39" spans="1:11" x14ac:dyDescent="0.2">
      <c r="A39" s="1">
        <v>42887.128472222219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64.5</v>
      </c>
      <c r="J39">
        <f t="shared" si="3"/>
        <v>1.7674418604651163</v>
      </c>
      <c r="K39">
        <f t="shared" si="5"/>
        <v>0</v>
      </c>
    </row>
    <row r="40" spans="1:11" x14ac:dyDescent="0.2">
      <c r="A40" s="1">
        <v>42887.131944444453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66.599999999999994</v>
      </c>
      <c r="J40">
        <f t="shared" si="3"/>
        <v>2.2972972972972974</v>
      </c>
      <c r="K40">
        <f t="shared" si="5"/>
        <v>0</v>
      </c>
    </row>
    <row r="41" spans="1:11" x14ac:dyDescent="0.2">
      <c r="A41" s="1">
        <v>42887.135416666657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35</v>
      </c>
      <c r="G41">
        <f t="shared" si="1"/>
        <v>8.75</v>
      </c>
      <c r="H41">
        <f t="shared" si="2"/>
        <v>105</v>
      </c>
      <c r="I41">
        <v>65</v>
      </c>
      <c r="J41">
        <f t="shared" si="3"/>
        <v>1.6153846153846154</v>
      </c>
      <c r="K41">
        <f t="shared" si="5"/>
        <v>0</v>
      </c>
    </row>
    <row r="42" spans="1:11" x14ac:dyDescent="0.2">
      <c r="A42" s="1">
        <v>42887.138888888891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41</v>
      </c>
      <c r="G42">
        <f t="shared" si="1"/>
        <v>10.25</v>
      </c>
      <c r="H42">
        <f t="shared" si="2"/>
        <v>123</v>
      </c>
      <c r="I42">
        <v>65.599999999999994</v>
      </c>
      <c r="J42">
        <f t="shared" si="3"/>
        <v>1.8750000000000002</v>
      </c>
      <c r="K42">
        <f t="shared" si="5"/>
        <v>0</v>
      </c>
    </row>
    <row r="43" spans="1:11" x14ac:dyDescent="0.2">
      <c r="A43" s="1">
        <v>42887.142361111109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67.8</v>
      </c>
      <c r="J43">
        <f t="shared" si="3"/>
        <v>1.8584070796460177</v>
      </c>
      <c r="K43">
        <f t="shared" si="5"/>
        <v>0</v>
      </c>
    </row>
    <row r="44" spans="1:11" x14ac:dyDescent="0.2">
      <c r="A44" s="1">
        <v>42887.145833333343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68.599999999999994</v>
      </c>
      <c r="J44">
        <f t="shared" si="3"/>
        <v>2.2740524781341112</v>
      </c>
      <c r="K44">
        <f t="shared" si="5"/>
        <v>0</v>
      </c>
    </row>
    <row r="45" spans="1:11" x14ac:dyDescent="0.2">
      <c r="A45" s="1">
        <v>42887.149305555547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39</v>
      </c>
      <c r="G45">
        <f t="shared" si="1"/>
        <v>9.75</v>
      </c>
      <c r="H45">
        <f t="shared" si="2"/>
        <v>117</v>
      </c>
      <c r="I45">
        <v>67.099999999999994</v>
      </c>
      <c r="J45">
        <f t="shared" si="3"/>
        <v>1.7436661698956781</v>
      </c>
      <c r="K45">
        <f t="shared" si="5"/>
        <v>0</v>
      </c>
    </row>
    <row r="46" spans="1:11" x14ac:dyDescent="0.2">
      <c r="A46" s="1">
        <v>42887.152777777781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67.3</v>
      </c>
      <c r="J46">
        <f t="shared" si="3"/>
        <v>2.585438335809807</v>
      </c>
      <c r="K46">
        <f t="shared" si="5"/>
        <v>0</v>
      </c>
    </row>
    <row r="47" spans="1:11" x14ac:dyDescent="0.2">
      <c r="A47" s="1">
        <v>42887.15625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67.8</v>
      </c>
      <c r="J47">
        <f t="shared" si="3"/>
        <v>2.7433628318584073</v>
      </c>
      <c r="K47">
        <f t="shared" si="5"/>
        <v>0</v>
      </c>
    </row>
    <row r="48" spans="1:11" x14ac:dyDescent="0.2">
      <c r="A48" s="1">
        <v>42887.159722222219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70</v>
      </c>
      <c r="G48">
        <f t="shared" si="1"/>
        <v>17.5</v>
      </c>
      <c r="H48">
        <f t="shared" si="2"/>
        <v>210</v>
      </c>
      <c r="I48">
        <v>67.8</v>
      </c>
      <c r="J48">
        <f t="shared" si="3"/>
        <v>3.0973451327433628</v>
      </c>
      <c r="K48">
        <f t="shared" si="5"/>
        <v>0</v>
      </c>
    </row>
    <row r="49" spans="1:11" x14ac:dyDescent="0.2">
      <c r="A49" s="1">
        <v>42887.163194444453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62</v>
      </c>
      <c r="G49">
        <f t="shared" si="1"/>
        <v>15.5</v>
      </c>
      <c r="H49">
        <f t="shared" si="2"/>
        <v>186</v>
      </c>
      <c r="I49">
        <v>66.599999999999994</v>
      </c>
      <c r="J49">
        <f t="shared" si="3"/>
        <v>2.7927927927927931</v>
      </c>
      <c r="K49">
        <f t="shared" si="5"/>
        <v>0</v>
      </c>
    </row>
    <row r="50" spans="1:11" x14ac:dyDescent="0.2">
      <c r="A50" s="1">
        <v>42887.166666666657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65.599999999999994</v>
      </c>
      <c r="J50">
        <f t="shared" si="3"/>
        <v>2.88109756097561</v>
      </c>
      <c r="K50">
        <f t="shared" si="5"/>
        <v>0</v>
      </c>
    </row>
    <row r="51" spans="1:11" x14ac:dyDescent="0.2">
      <c r="A51" s="1">
        <v>42887.170138888891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87</v>
      </c>
      <c r="G51">
        <f t="shared" si="1"/>
        <v>21.75</v>
      </c>
      <c r="H51">
        <f t="shared" si="2"/>
        <v>261</v>
      </c>
      <c r="I51">
        <v>66.099999999999994</v>
      </c>
      <c r="J51">
        <f t="shared" si="3"/>
        <v>3.9485627836611199</v>
      </c>
      <c r="K51">
        <f t="shared" si="5"/>
        <v>0</v>
      </c>
    </row>
    <row r="52" spans="1:11" x14ac:dyDescent="0.2">
      <c r="A52" s="1">
        <v>42887.173611111109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94</v>
      </c>
      <c r="G52">
        <f t="shared" si="1"/>
        <v>23.5</v>
      </c>
      <c r="H52">
        <f t="shared" si="2"/>
        <v>282</v>
      </c>
      <c r="I52">
        <v>66.8</v>
      </c>
      <c r="J52">
        <f t="shared" si="3"/>
        <v>4.2215568862275452</v>
      </c>
      <c r="K52">
        <f t="shared" si="5"/>
        <v>0</v>
      </c>
    </row>
    <row r="53" spans="1:11" x14ac:dyDescent="0.2">
      <c r="A53" s="1">
        <v>42887.177083333343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68.7</v>
      </c>
      <c r="J53">
        <f t="shared" si="3"/>
        <v>4.1484716157205241</v>
      </c>
      <c r="K53">
        <f t="shared" si="5"/>
        <v>0</v>
      </c>
    </row>
    <row r="54" spans="1:11" x14ac:dyDescent="0.2">
      <c r="A54" s="1">
        <v>42887.180555555547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98</v>
      </c>
      <c r="G54">
        <f t="shared" si="1"/>
        <v>24.5</v>
      </c>
      <c r="H54">
        <f t="shared" si="2"/>
        <v>294</v>
      </c>
      <c r="I54">
        <v>68.8</v>
      </c>
      <c r="J54">
        <f t="shared" si="3"/>
        <v>4.2732558139534884</v>
      </c>
      <c r="K54">
        <f t="shared" si="5"/>
        <v>0</v>
      </c>
    </row>
    <row r="55" spans="1:11" x14ac:dyDescent="0.2">
      <c r="A55" s="1">
        <v>42887.184027777781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103</v>
      </c>
      <c r="G55">
        <f t="shared" si="1"/>
        <v>25.75</v>
      </c>
      <c r="H55">
        <f t="shared" si="2"/>
        <v>309</v>
      </c>
      <c r="I55">
        <v>68.7</v>
      </c>
      <c r="J55">
        <f t="shared" si="3"/>
        <v>4.4978165938864629</v>
      </c>
      <c r="K55">
        <f t="shared" si="5"/>
        <v>0</v>
      </c>
    </row>
    <row r="56" spans="1:11" x14ac:dyDescent="0.2">
      <c r="A56" s="1">
        <v>42887.1875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103</v>
      </c>
      <c r="G56">
        <f t="shared" si="1"/>
        <v>25.75</v>
      </c>
      <c r="H56">
        <f t="shared" si="2"/>
        <v>309</v>
      </c>
      <c r="I56">
        <v>68.099999999999994</v>
      </c>
      <c r="J56">
        <f t="shared" si="3"/>
        <v>4.537444933920705</v>
      </c>
      <c r="K56">
        <f t="shared" si="5"/>
        <v>0</v>
      </c>
    </row>
    <row r="57" spans="1:11" x14ac:dyDescent="0.2">
      <c r="A57" s="1">
        <v>42887.190972222219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121</v>
      </c>
      <c r="G57">
        <f t="shared" si="1"/>
        <v>30.25</v>
      </c>
      <c r="H57">
        <f t="shared" si="2"/>
        <v>363</v>
      </c>
      <c r="I57">
        <v>68.599999999999994</v>
      </c>
      <c r="J57">
        <f t="shared" si="3"/>
        <v>5.2915451895043732</v>
      </c>
      <c r="K57">
        <f t="shared" si="5"/>
        <v>0</v>
      </c>
    </row>
    <row r="58" spans="1:11" x14ac:dyDescent="0.2">
      <c r="A58" s="1">
        <v>42887.194444444453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126</v>
      </c>
      <c r="G58">
        <f t="shared" si="1"/>
        <v>31.5</v>
      </c>
      <c r="H58">
        <f t="shared" si="2"/>
        <v>378</v>
      </c>
      <c r="I58">
        <v>68</v>
      </c>
      <c r="J58">
        <f t="shared" si="3"/>
        <v>5.5588235294117645</v>
      </c>
      <c r="K58">
        <f t="shared" si="5"/>
        <v>0</v>
      </c>
    </row>
    <row r="59" spans="1:11" x14ac:dyDescent="0.2">
      <c r="A59" s="1">
        <v>42887.197916666657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178</v>
      </c>
      <c r="G59">
        <f t="shared" si="1"/>
        <v>44.5</v>
      </c>
      <c r="H59">
        <f t="shared" si="2"/>
        <v>534</v>
      </c>
      <c r="I59">
        <v>68.5</v>
      </c>
      <c r="J59">
        <f t="shared" si="3"/>
        <v>7.7956204379562042</v>
      </c>
      <c r="K59">
        <f t="shared" si="5"/>
        <v>0</v>
      </c>
    </row>
    <row r="60" spans="1:11" x14ac:dyDescent="0.2">
      <c r="A60" s="1">
        <v>42887.201388888891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67.2</v>
      </c>
      <c r="J60">
        <f t="shared" si="3"/>
        <v>7.0535714285714279</v>
      </c>
      <c r="K60">
        <f t="shared" si="5"/>
        <v>0</v>
      </c>
    </row>
    <row r="61" spans="1:11" x14ac:dyDescent="0.2">
      <c r="A61" s="1">
        <v>42887.204861111109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199</v>
      </c>
      <c r="G61">
        <f t="shared" si="1"/>
        <v>49.75</v>
      </c>
      <c r="H61">
        <f t="shared" si="2"/>
        <v>597</v>
      </c>
      <c r="I61">
        <v>68.8</v>
      </c>
      <c r="J61">
        <f t="shared" si="3"/>
        <v>8.6773255813953494</v>
      </c>
      <c r="K61">
        <f t="shared" si="5"/>
        <v>0</v>
      </c>
    </row>
    <row r="62" spans="1:11" x14ac:dyDescent="0.2">
      <c r="A62" s="1">
        <v>42887.208333333343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234</v>
      </c>
      <c r="G62">
        <f t="shared" si="1"/>
        <v>58.5</v>
      </c>
      <c r="H62">
        <f t="shared" si="2"/>
        <v>702</v>
      </c>
      <c r="I62">
        <v>72.099999999999994</v>
      </c>
      <c r="J62">
        <f t="shared" si="3"/>
        <v>9.7364771151178928</v>
      </c>
      <c r="K62">
        <f t="shared" si="5"/>
        <v>0</v>
      </c>
    </row>
    <row r="63" spans="1:11" x14ac:dyDescent="0.2">
      <c r="A63" s="1">
        <v>42887.211805555547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245</v>
      </c>
      <c r="G63">
        <f t="shared" si="1"/>
        <v>61.25</v>
      </c>
      <c r="H63">
        <f t="shared" si="2"/>
        <v>735</v>
      </c>
      <c r="I63">
        <v>70.3</v>
      </c>
      <c r="J63">
        <f t="shared" si="3"/>
        <v>10.455192034139403</v>
      </c>
      <c r="K63">
        <f t="shared" si="5"/>
        <v>0</v>
      </c>
    </row>
    <row r="64" spans="1:11" x14ac:dyDescent="0.2">
      <c r="A64" s="1">
        <v>42887.215277777781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282</v>
      </c>
      <c r="G64">
        <f t="shared" si="1"/>
        <v>70.5</v>
      </c>
      <c r="H64">
        <f t="shared" si="2"/>
        <v>846</v>
      </c>
      <c r="I64">
        <v>70.400000000000006</v>
      </c>
      <c r="J64">
        <f t="shared" si="3"/>
        <v>12.017045454545453</v>
      </c>
      <c r="K64">
        <f t="shared" si="5"/>
        <v>0</v>
      </c>
    </row>
    <row r="65" spans="1:11" x14ac:dyDescent="0.2">
      <c r="A65" s="1">
        <v>42887.21875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276</v>
      </c>
      <c r="G65">
        <f t="shared" si="1"/>
        <v>69</v>
      </c>
      <c r="H65">
        <f t="shared" si="2"/>
        <v>828</v>
      </c>
      <c r="I65">
        <v>70.400000000000006</v>
      </c>
      <c r="J65">
        <f t="shared" si="3"/>
        <v>11.761363636363635</v>
      </c>
      <c r="K65">
        <f t="shared" si="5"/>
        <v>0</v>
      </c>
    </row>
    <row r="66" spans="1:11" x14ac:dyDescent="0.2">
      <c r="A66" s="1">
        <v>42887.222222222219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309</v>
      </c>
      <c r="G66">
        <f t="shared" ref="G66:G129" si="7">F66/4</f>
        <v>77.25</v>
      </c>
      <c r="H66">
        <f t="shared" ref="H66:H129" si="8">G66*12</f>
        <v>927</v>
      </c>
      <c r="I66">
        <v>70.099999999999994</v>
      </c>
      <c r="J66">
        <f t="shared" ref="J66:J129" si="9">H66/I66</f>
        <v>13.223965763195435</v>
      </c>
      <c r="K66">
        <f t="shared" ref="K66:K97" si="10">MAX(0,J66-32)</f>
        <v>0</v>
      </c>
    </row>
    <row r="67" spans="1:11" x14ac:dyDescent="0.2">
      <c r="A67" s="1">
        <v>42887.225694444453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322</v>
      </c>
      <c r="G67">
        <f t="shared" si="7"/>
        <v>80.5</v>
      </c>
      <c r="H67">
        <f t="shared" si="8"/>
        <v>966</v>
      </c>
      <c r="I67">
        <v>70.8</v>
      </c>
      <c r="J67">
        <f t="shared" si="9"/>
        <v>13.64406779661017</v>
      </c>
      <c r="K67">
        <f t="shared" si="10"/>
        <v>0</v>
      </c>
    </row>
    <row r="68" spans="1:11" x14ac:dyDescent="0.2">
      <c r="A68" s="1">
        <v>42887.229166666657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297</v>
      </c>
      <c r="G68">
        <f t="shared" si="7"/>
        <v>74.25</v>
      </c>
      <c r="H68">
        <f t="shared" si="8"/>
        <v>891</v>
      </c>
      <c r="I68">
        <v>71.3</v>
      </c>
      <c r="J68">
        <f t="shared" si="9"/>
        <v>12.496493688639552</v>
      </c>
      <c r="K68">
        <f t="shared" si="10"/>
        <v>0</v>
      </c>
    </row>
    <row r="69" spans="1:11" x14ac:dyDescent="0.2">
      <c r="A69" s="1">
        <v>42887.232638888891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297</v>
      </c>
      <c r="G69">
        <f t="shared" si="7"/>
        <v>74.25</v>
      </c>
      <c r="H69">
        <f t="shared" si="8"/>
        <v>891</v>
      </c>
      <c r="I69">
        <v>71.8</v>
      </c>
      <c r="J69">
        <f t="shared" si="9"/>
        <v>12.409470752089137</v>
      </c>
      <c r="K69">
        <f t="shared" si="10"/>
        <v>0</v>
      </c>
    </row>
    <row r="70" spans="1:11" x14ac:dyDescent="0.2">
      <c r="A70" s="1">
        <v>42887.236111111109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369</v>
      </c>
      <c r="G70">
        <f t="shared" si="7"/>
        <v>92.25</v>
      </c>
      <c r="H70">
        <f t="shared" si="8"/>
        <v>1107</v>
      </c>
      <c r="I70">
        <v>71</v>
      </c>
      <c r="J70">
        <f t="shared" si="9"/>
        <v>15.591549295774648</v>
      </c>
      <c r="K70">
        <f t="shared" si="10"/>
        <v>0</v>
      </c>
    </row>
    <row r="71" spans="1:11" x14ac:dyDescent="0.2">
      <c r="A71" s="1">
        <v>42887.239583333343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359</v>
      </c>
      <c r="G71">
        <f t="shared" si="7"/>
        <v>89.75</v>
      </c>
      <c r="H71">
        <f t="shared" si="8"/>
        <v>1077</v>
      </c>
      <c r="I71">
        <v>68.599999999999994</v>
      </c>
      <c r="J71">
        <f t="shared" si="9"/>
        <v>15.699708454810496</v>
      </c>
      <c r="K71">
        <f t="shared" si="10"/>
        <v>0</v>
      </c>
    </row>
    <row r="72" spans="1:11" x14ac:dyDescent="0.2">
      <c r="A72" s="1">
        <v>42887.243055555547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349</v>
      </c>
      <c r="G72">
        <f t="shared" si="7"/>
        <v>87.25</v>
      </c>
      <c r="H72">
        <f t="shared" si="8"/>
        <v>1047</v>
      </c>
      <c r="I72">
        <v>70.8</v>
      </c>
      <c r="J72">
        <f t="shared" si="9"/>
        <v>14.788135593220339</v>
      </c>
      <c r="K72">
        <f t="shared" si="10"/>
        <v>0</v>
      </c>
    </row>
    <row r="73" spans="1:11" x14ac:dyDescent="0.2">
      <c r="A73" s="1">
        <v>42887.246527777781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371</v>
      </c>
      <c r="G73">
        <f t="shared" si="7"/>
        <v>92.75</v>
      </c>
      <c r="H73">
        <f t="shared" si="8"/>
        <v>1113</v>
      </c>
      <c r="I73">
        <v>69.400000000000006</v>
      </c>
      <c r="J73">
        <f t="shared" si="9"/>
        <v>16.037463976945244</v>
      </c>
      <c r="K73">
        <f t="shared" si="10"/>
        <v>0</v>
      </c>
    </row>
    <row r="74" spans="1:11" x14ac:dyDescent="0.2">
      <c r="A74" s="1">
        <v>42887.25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400</v>
      </c>
      <c r="G74">
        <f t="shared" si="7"/>
        <v>100</v>
      </c>
      <c r="H74">
        <f t="shared" si="8"/>
        <v>1200</v>
      </c>
      <c r="I74">
        <v>73.400000000000006</v>
      </c>
      <c r="J74">
        <f t="shared" si="9"/>
        <v>16.348773841961851</v>
      </c>
      <c r="K74">
        <f t="shared" si="10"/>
        <v>0</v>
      </c>
    </row>
    <row r="75" spans="1:11" x14ac:dyDescent="0.2">
      <c r="A75" s="1">
        <v>42887.253472222219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396</v>
      </c>
      <c r="G75">
        <f t="shared" si="7"/>
        <v>99</v>
      </c>
      <c r="H75">
        <f t="shared" si="8"/>
        <v>1188</v>
      </c>
      <c r="I75">
        <v>72.7</v>
      </c>
      <c r="J75">
        <f t="shared" si="9"/>
        <v>16.341127922971115</v>
      </c>
      <c r="K75">
        <f t="shared" si="10"/>
        <v>0</v>
      </c>
    </row>
    <row r="76" spans="1:11" x14ac:dyDescent="0.2">
      <c r="A76" s="1">
        <v>42887.256944444453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387</v>
      </c>
      <c r="G76">
        <f t="shared" si="7"/>
        <v>96.75</v>
      </c>
      <c r="H76">
        <f t="shared" si="8"/>
        <v>1161</v>
      </c>
      <c r="I76">
        <v>71</v>
      </c>
      <c r="J76">
        <f t="shared" si="9"/>
        <v>16.35211267605634</v>
      </c>
      <c r="K76">
        <f t="shared" si="10"/>
        <v>0</v>
      </c>
    </row>
    <row r="77" spans="1:11" x14ac:dyDescent="0.2">
      <c r="A77" s="1">
        <v>42887.260416666657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422</v>
      </c>
      <c r="G77">
        <f t="shared" si="7"/>
        <v>105.5</v>
      </c>
      <c r="H77">
        <f t="shared" si="8"/>
        <v>1266</v>
      </c>
      <c r="I77">
        <v>68.900000000000006</v>
      </c>
      <c r="J77">
        <f t="shared" si="9"/>
        <v>18.374455732946299</v>
      </c>
      <c r="K77">
        <f t="shared" si="10"/>
        <v>0</v>
      </c>
    </row>
    <row r="78" spans="1:11" x14ac:dyDescent="0.2">
      <c r="A78" s="1">
        <v>42887.263888888891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430</v>
      </c>
      <c r="G78">
        <f t="shared" si="7"/>
        <v>107.5</v>
      </c>
      <c r="H78">
        <f t="shared" si="8"/>
        <v>1290</v>
      </c>
      <c r="I78">
        <v>69.7</v>
      </c>
      <c r="J78">
        <f t="shared" si="9"/>
        <v>18.507890961262554</v>
      </c>
      <c r="K78">
        <f t="shared" si="10"/>
        <v>0</v>
      </c>
    </row>
    <row r="79" spans="1:11" x14ac:dyDescent="0.2">
      <c r="A79" s="1">
        <v>42887.267361111109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452</v>
      </c>
      <c r="G79">
        <f t="shared" si="7"/>
        <v>113</v>
      </c>
      <c r="H79">
        <f t="shared" si="8"/>
        <v>1356</v>
      </c>
      <c r="I79">
        <v>66.900000000000006</v>
      </c>
      <c r="J79">
        <f t="shared" si="9"/>
        <v>20.269058295964125</v>
      </c>
      <c r="K79">
        <f t="shared" si="10"/>
        <v>0</v>
      </c>
    </row>
    <row r="80" spans="1:11" x14ac:dyDescent="0.2">
      <c r="A80" s="1">
        <v>42887.270833333343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501</v>
      </c>
      <c r="G80">
        <f t="shared" si="7"/>
        <v>125.25</v>
      </c>
      <c r="H80">
        <f t="shared" si="8"/>
        <v>1503</v>
      </c>
      <c r="I80">
        <v>66</v>
      </c>
      <c r="J80">
        <f t="shared" si="9"/>
        <v>22.772727272727273</v>
      </c>
      <c r="K80">
        <f t="shared" si="10"/>
        <v>0</v>
      </c>
    </row>
    <row r="81" spans="1:11" x14ac:dyDescent="0.2">
      <c r="A81" s="1">
        <v>42887.274305555547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435</v>
      </c>
      <c r="G81">
        <f t="shared" si="7"/>
        <v>108.75</v>
      </c>
      <c r="H81">
        <f t="shared" si="8"/>
        <v>1305</v>
      </c>
      <c r="I81">
        <v>66.7</v>
      </c>
      <c r="J81">
        <f t="shared" si="9"/>
        <v>19.565217391304348</v>
      </c>
      <c r="K81">
        <f t="shared" si="10"/>
        <v>0</v>
      </c>
    </row>
    <row r="82" spans="1:11" x14ac:dyDescent="0.2">
      <c r="A82" s="1">
        <v>42887.277777777781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505</v>
      </c>
      <c r="G82">
        <f t="shared" si="7"/>
        <v>126.25</v>
      </c>
      <c r="H82">
        <f t="shared" si="8"/>
        <v>1515</v>
      </c>
      <c r="I82">
        <v>66.400000000000006</v>
      </c>
      <c r="J82">
        <f t="shared" si="9"/>
        <v>22.816265060240962</v>
      </c>
      <c r="K82">
        <f t="shared" si="10"/>
        <v>0</v>
      </c>
    </row>
    <row r="83" spans="1:11" x14ac:dyDescent="0.2">
      <c r="A83" s="1">
        <v>42887.28125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533</v>
      </c>
      <c r="G83">
        <f t="shared" si="7"/>
        <v>133.25</v>
      </c>
      <c r="H83">
        <f t="shared" si="8"/>
        <v>1599</v>
      </c>
      <c r="I83">
        <v>65.5</v>
      </c>
      <c r="J83">
        <f t="shared" si="9"/>
        <v>24.412213740458014</v>
      </c>
      <c r="K83">
        <f t="shared" si="10"/>
        <v>0</v>
      </c>
    </row>
    <row r="84" spans="1:11" x14ac:dyDescent="0.2">
      <c r="A84" s="1">
        <v>42887.284722222219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499</v>
      </c>
      <c r="G84">
        <f t="shared" si="7"/>
        <v>124.75</v>
      </c>
      <c r="H84">
        <f t="shared" si="8"/>
        <v>1497</v>
      </c>
      <c r="I84">
        <v>66.599999999999994</v>
      </c>
      <c r="J84">
        <f t="shared" si="9"/>
        <v>22.477477477477478</v>
      </c>
      <c r="K84">
        <f t="shared" si="10"/>
        <v>0</v>
      </c>
    </row>
    <row r="85" spans="1:11" x14ac:dyDescent="0.2">
      <c r="A85" s="1">
        <v>42887.288194444453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445</v>
      </c>
      <c r="G85">
        <f t="shared" si="7"/>
        <v>111.25</v>
      </c>
      <c r="H85">
        <f t="shared" si="8"/>
        <v>1335</v>
      </c>
      <c r="I85">
        <v>66</v>
      </c>
      <c r="J85">
        <f t="shared" si="9"/>
        <v>20.227272727272727</v>
      </c>
      <c r="K85">
        <f t="shared" si="10"/>
        <v>0</v>
      </c>
    </row>
    <row r="86" spans="1:11" x14ac:dyDescent="0.2">
      <c r="A86" s="1">
        <v>42887.291666666657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511</v>
      </c>
      <c r="G86">
        <f t="shared" si="7"/>
        <v>127.75</v>
      </c>
      <c r="H86">
        <f t="shared" si="8"/>
        <v>1533</v>
      </c>
      <c r="I86">
        <v>69.2</v>
      </c>
      <c r="J86">
        <f t="shared" si="9"/>
        <v>22.153179190751445</v>
      </c>
      <c r="K86">
        <f t="shared" si="10"/>
        <v>0</v>
      </c>
    </row>
    <row r="87" spans="1:11" x14ac:dyDescent="0.2">
      <c r="A87" s="1">
        <v>42887.295138888891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484</v>
      </c>
      <c r="G87">
        <f t="shared" si="7"/>
        <v>121</v>
      </c>
      <c r="H87">
        <f t="shared" si="8"/>
        <v>1452</v>
      </c>
      <c r="I87">
        <v>69.7</v>
      </c>
      <c r="J87">
        <f t="shared" si="9"/>
        <v>20.832137733142037</v>
      </c>
      <c r="K87">
        <f t="shared" si="10"/>
        <v>0</v>
      </c>
    </row>
    <row r="88" spans="1:11" x14ac:dyDescent="0.2">
      <c r="A88" s="1">
        <v>42887.298611111109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515</v>
      </c>
      <c r="G88">
        <f t="shared" si="7"/>
        <v>128.75</v>
      </c>
      <c r="H88">
        <f t="shared" si="8"/>
        <v>1545</v>
      </c>
      <c r="I88">
        <v>68.7</v>
      </c>
      <c r="J88">
        <f t="shared" si="9"/>
        <v>22.489082969432314</v>
      </c>
      <c r="K88">
        <f t="shared" si="10"/>
        <v>0</v>
      </c>
    </row>
    <row r="89" spans="1:11" x14ac:dyDescent="0.2">
      <c r="A89" s="1">
        <v>42887.302083333343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552</v>
      </c>
      <c r="G89">
        <f t="shared" si="7"/>
        <v>138</v>
      </c>
      <c r="H89">
        <f t="shared" si="8"/>
        <v>1656</v>
      </c>
      <c r="I89">
        <v>67.3</v>
      </c>
      <c r="J89">
        <f t="shared" si="9"/>
        <v>24.60624071322437</v>
      </c>
      <c r="K89">
        <f t="shared" si="10"/>
        <v>0</v>
      </c>
    </row>
    <row r="90" spans="1:11" x14ac:dyDescent="0.2">
      <c r="A90" s="1">
        <v>42887.305555555547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526</v>
      </c>
      <c r="G90">
        <f t="shared" si="7"/>
        <v>131.5</v>
      </c>
      <c r="H90">
        <f t="shared" si="8"/>
        <v>1578</v>
      </c>
      <c r="I90">
        <v>66.5</v>
      </c>
      <c r="J90">
        <f t="shared" si="9"/>
        <v>23.729323308270676</v>
      </c>
      <c r="K90">
        <f t="shared" si="10"/>
        <v>0</v>
      </c>
    </row>
    <row r="91" spans="1:11" x14ac:dyDescent="0.2">
      <c r="A91" s="1">
        <v>42887.309027777781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566</v>
      </c>
      <c r="G91">
        <f t="shared" si="7"/>
        <v>141.5</v>
      </c>
      <c r="H91">
        <f t="shared" si="8"/>
        <v>1698</v>
      </c>
      <c r="I91">
        <v>66.099999999999994</v>
      </c>
      <c r="J91">
        <f t="shared" si="9"/>
        <v>25.68835098335855</v>
      </c>
      <c r="K91">
        <f t="shared" si="10"/>
        <v>0</v>
      </c>
    </row>
    <row r="92" spans="1:11" x14ac:dyDescent="0.2">
      <c r="A92" s="1">
        <v>42887.3125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544</v>
      </c>
      <c r="G92">
        <f t="shared" si="7"/>
        <v>136</v>
      </c>
      <c r="H92">
        <f t="shared" si="8"/>
        <v>1632</v>
      </c>
      <c r="I92">
        <v>67.400000000000006</v>
      </c>
      <c r="J92">
        <f t="shared" si="9"/>
        <v>24.213649851632045</v>
      </c>
      <c r="K92">
        <f t="shared" si="10"/>
        <v>0</v>
      </c>
    </row>
    <row r="93" spans="1:11" x14ac:dyDescent="0.2">
      <c r="A93" s="1">
        <v>42887.315972222219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552</v>
      </c>
      <c r="G93">
        <f t="shared" si="7"/>
        <v>138</v>
      </c>
      <c r="H93">
        <f t="shared" si="8"/>
        <v>1656</v>
      </c>
      <c r="I93">
        <v>67.7</v>
      </c>
      <c r="J93">
        <f t="shared" si="9"/>
        <v>24.460856720827177</v>
      </c>
      <c r="K93">
        <f t="shared" si="10"/>
        <v>0</v>
      </c>
    </row>
    <row r="94" spans="1:11" x14ac:dyDescent="0.2">
      <c r="A94" s="1">
        <v>42887.319444444453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523</v>
      </c>
      <c r="G94">
        <f t="shared" si="7"/>
        <v>130.75</v>
      </c>
      <c r="H94">
        <f t="shared" si="8"/>
        <v>1569</v>
      </c>
      <c r="I94">
        <v>67</v>
      </c>
      <c r="J94">
        <f t="shared" si="9"/>
        <v>23.417910447761194</v>
      </c>
      <c r="K94">
        <f t="shared" si="10"/>
        <v>0</v>
      </c>
    </row>
    <row r="95" spans="1:11" x14ac:dyDescent="0.2">
      <c r="A95" s="1">
        <v>42887.322916666657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572</v>
      </c>
      <c r="G95">
        <f t="shared" si="7"/>
        <v>143</v>
      </c>
      <c r="H95">
        <f t="shared" si="8"/>
        <v>1716</v>
      </c>
      <c r="I95">
        <v>66.3</v>
      </c>
      <c r="J95">
        <f t="shared" si="9"/>
        <v>25.882352941176471</v>
      </c>
      <c r="K95">
        <f t="shared" si="10"/>
        <v>0</v>
      </c>
    </row>
    <row r="96" spans="1:11" x14ac:dyDescent="0.2">
      <c r="A96" s="1">
        <v>42887.326388888891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533</v>
      </c>
      <c r="G96">
        <f t="shared" si="7"/>
        <v>133.25</v>
      </c>
      <c r="H96">
        <f t="shared" si="8"/>
        <v>1599</v>
      </c>
      <c r="I96">
        <v>66.599999999999994</v>
      </c>
      <c r="J96">
        <f t="shared" si="9"/>
        <v>24.009009009009009</v>
      </c>
      <c r="K96">
        <f t="shared" si="10"/>
        <v>0</v>
      </c>
    </row>
    <row r="97" spans="1:11" x14ac:dyDescent="0.2">
      <c r="A97" s="1">
        <v>42887.329861111109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523</v>
      </c>
      <c r="G97">
        <f t="shared" si="7"/>
        <v>130.75</v>
      </c>
      <c r="H97">
        <f t="shared" si="8"/>
        <v>1569</v>
      </c>
      <c r="I97">
        <v>66.599999999999994</v>
      </c>
      <c r="J97">
        <f t="shared" si="9"/>
        <v>23.558558558558559</v>
      </c>
      <c r="K97">
        <f t="shared" si="10"/>
        <v>0</v>
      </c>
    </row>
    <row r="98" spans="1:11" x14ac:dyDescent="0.2">
      <c r="A98" s="1">
        <v>42887.333333333343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536</v>
      </c>
      <c r="G98">
        <f t="shared" si="7"/>
        <v>134</v>
      </c>
      <c r="H98">
        <f t="shared" si="8"/>
        <v>1608</v>
      </c>
      <c r="I98">
        <v>66.599999999999994</v>
      </c>
      <c r="J98">
        <f t="shared" si="9"/>
        <v>24.144144144144146</v>
      </c>
      <c r="K98">
        <f t="shared" ref="K98:K129" si="11">MAX(0,J98-32)</f>
        <v>0</v>
      </c>
    </row>
    <row r="99" spans="1:11" x14ac:dyDescent="0.2">
      <c r="A99" s="1">
        <v>42887.336805555547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549</v>
      </c>
      <c r="G99">
        <f t="shared" si="7"/>
        <v>137.25</v>
      </c>
      <c r="H99">
        <f t="shared" si="8"/>
        <v>1647</v>
      </c>
      <c r="I99">
        <v>66.3</v>
      </c>
      <c r="J99">
        <f t="shared" si="9"/>
        <v>24.841628959276019</v>
      </c>
      <c r="K99">
        <f t="shared" si="11"/>
        <v>0</v>
      </c>
    </row>
    <row r="100" spans="1:11" x14ac:dyDescent="0.2">
      <c r="A100" s="1">
        <v>42887.340277777781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538</v>
      </c>
      <c r="G100">
        <f t="shared" si="7"/>
        <v>134.5</v>
      </c>
      <c r="H100">
        <f t="shared" si="8"/>
        <v>1614</v>
      </c>
      <c r="I100">
        <v>64.099999999999994</v>
      </c>
      <c r="J100">
        <f t="shared" si="9"/>
        <v>25.179407176287054</v>
      </c>
      <c r="K100">
        <f t="shared" si="11"/>
        <v>0</v>
      </c>
    </row>
    <row r="101" spans="1:11" x14ac:dyDescent="0.2">
      <c r="A101" s="1">
        <v>42887.34375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562</v>
      </c>
      <c r="G101">
        <f t="shared" si="7"/>
        <v>140.5</v>
      </c>
      <c r="H101">
        <f t="shared" si="8"/>
        <v>1686</v>
      </c>
      <c r="I101">
        <v>65.7</v>
      </c>
      <c r="J101">
        <f t="shared" si="9"/>
        <v>25.662100456621005</v>
      </c>
      <c r="K101">
        <f t="shared" si="11"/>
        <v>0</v>
      </c>
    </row>
    <row r="102" spans="1:11" x14ac:dyDescent="0.2">
      <c r="A102" s="1">
        <v>42887.34652777778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511</v>
      </c>
      <c r="G102">
        <f t="shared" si="7"/>
        <v>127.75</v>
      </c>
      <c r="H102">
        <f t="shared" si="8"/>
        <v>1533</v>
      </c>
      <c r="I102">
        <v>66.2</v>
      </c>
      <c r="J102">
        <f t="shared" si="9"/>
        <v>23.157099697885194</v>
      </c>
      <c r="K102">
        <f t="shared" si="11"/>
        <v>0</v>
      </c>
    </row>
    <row r="103" spans="1:11" x14ac:dyDescent="0.2">
      <c r="A103" s="1">
        <v>42887.35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540</v>
      </c>
      <c r="G103">
        <f t="shared" si="7"/>
        <v>135</v>
      </c>
      <c r="H103">
        <f t="shared" si="8"/>
        <v>1620</v>
      </c>
      <c r="I103">
        <v>65.7</v>
      </c>
      <c r="J103">
        <f t="shared" si="9"/>
        <v>24.657534246575342</v>
      </c>
      <c r="K103">
        <f t="shared" si="11"/>
        <v>0</v>
      </c>
    </row>
    <row r="104" spans="1:11" x14ac:dyDescent="0.2">
      <c r="A104" s="1">
        <v>42887.353472222218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524</v>
      </c>
      <c r="G104">
        <f t="shared" si="7"/>
        <v>131</v>
      </c>
      <c r="H104">
        <f t="shared" si="8"/>
        <v>1572</v>
      </c>
      <c r="I104">
        <v>65.2</v>
      </c>
      <c r="J104">
        <f t="shared" si="9"/>
        <v>24.110429447852759</v>
      </c>
      <c r="K104">
        <f t="shared" si="11"/>
        <v>0</v>
      </c>
    </row>
    <row r="105" spans="1:11" x14ac:dyDescent="0.2">
      <c r="A105" s="1">
        <v>42887.356944444437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586</v>
      </c>
      <c r="G105">
        <f t="shared" si="7"/>
        <v>146.5</v>
      </c>
      <c r="H105">
        <f t="shared" si="8"/>
        <v>1758</v>
      </c>
      <c r="I105">
        <v>65.900000000000006</v>
      </c>
      <c r="J105">
        <f t="shared" si="9"/>
        <v>26.676783004552348</v>
      </c>
      <c r="K105">
        <f t="shared" si="11"/>
        <v>0</v>
      </c>
    </row>
    <row r="106" spans="1:11" x14ac:dyDescent="0.2">
      <c r="A106" s="1">
        <v>42887.36041666667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584</v>
      </c>
      <c r="G106">
        <f t="shared" si="7"/>
        <v>146</v>
      </c>
      <c r="H106">
        <f t="shared" si="8"/>
        <v>1752</v>
      </c>
      <c r="I106">
        <v>65.900000000000006</v>
      </c>
      <c r="J106">
        <f t="shared" si="9"/>
        <v>26.585735963581183</v>
      </c>
      <c r="K106">
        <f t="shared" si="11"/>
        <v>0</v>
      </c>
    </row>
    <row r="107" spans="1:11" x14ac:dyDescent="0.2">
      <c r="A107" s="1">
        <v>42887.363888888889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543</v>
      </c>
      <c r="G107">
        <f t="shared" si="7"/>
        <v>135.75</v>
      </c>
      <c r="H107">
        <f t="shared" si="8"/>
        <v>1629</v>
      </c>
      <c r="I107">
        <v>65.3</v>
      </c>
      <c r="J107">
        <f t="shared" si="9"/>
        <v>24.946401225114855</v>
      </c>
      <c r="K107">
        <f t="shared" si="11"/>
        <v>0</v>
      </c>
    </row>
    <row r="108" spans="1:11" x14ac:dyDescent="0.2">
      <c r="A108" s="1">
        <v>42887.367361111108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499</v>
      </c>
      <c r="G108">
        <f t="shared" si="7"/>
        <v>124.75</v>
      </c>
      <c r="H108">
        <f t="shared" si="8"/>
        <v>1497</v>
      </c>
      <c r="I108">
        <v>66.7</v>
      </c>
      <c r="J108">
        <f t="shared" si="9"/>
        <v>22.443778110944528</v>
      </c>
      <c r="K108">
        <f t="shared" si="11"/>
        <v>0</v>
      </c>
    </row>
    <row r="109" spans="1:11" x14ac:dyDescent="0.2">
      <c r="A109" s="1">
        <v>42887.370833333327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510</v>
      </c>
      <c r="G109">
        <f t="shared" si="7"/>
        <v>127.5</v>
      </c>
      <c r="H109">
        <f t="shared" si="8"/>
        <v>1530</v>
      </c>
      <c r="I109">
        <v>67.3</v>
      </c>
      <c r="J109">
        <f t="shared" si="9"/>
        <v>22.73402674591382</v>
      </c>
      <c r="K109">
        <f t="shared" si="11"/>
        <v>0</v>
      </c>
    </row>
    <row r="110" spans="1:11" x14ac:dyDescent="0.2">
      <c r="A110" s="1">
        <v>42887.374305555553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501</v>
      </c>
      <c r="G110">
        <f t="shared" si="7"/>
        <v>125.25</v>
      </c>
      <c r="H110">
        <f t="shared" si="8"/>
        <v>1503</v>
      </c>
      <c r="I110">
        <v>65.2</v>
      </c>
      <c r="J110">
        <f t="shared" si="9"/>
        <v>23.052147239263803</v>
      </c>
      <c r="K110">
        <f t="shared" si="11"/>
        <v>0</v>
      </c>
    </row>
    <row r="111" spans="1:11" x14ac:dyDescent="0.2">
      <c r="A111" s="1">
        <v>42887.37777777778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510</v>
      </c>
      <c r="G111">
        <f t="shared" si="7"/>
        <v>127.5</v>
      </c>
      <c r="H111">
        <f t="shared" si="8"/>
        <v>1530</v>
      </c>
      <c r="I111">
        <v>63.9</v>
      </c>
      <c r="J111">
        <f t="shared" si="9"/>
        <v>23.943661971830988</v>
      </c>
      <c r="K111">
        <f t="shared" si="11"/>
        <v>0</v>
      </c>
    </row>
    <row r="112" spans="1:11" x14ac:dyDescent="0.2">
      <c r="A112" s="1">
        <v>42887.381249999999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484</v>
      </c>
      <c r="G112">
        <f t="shared" si="7"/>
        <v>121</v>
      </c>
      <c r="H112">
        <f t="shared" si="8"/>
        <v>1452</v>
      </c>
      <c r="I112">
        <v>65</v>
      </c>
      <c r="J112">
        <f t="shared" si="9"/>
        <v>22.338461538461537</v>
      </c>
      <c r="K112">
        <f t="shared" si="11"/>
        <v>0</v>
      </c>
    </row>
    <row r="113" spans="1:11" x14ac:dyDescent="0.2">
      <c r="A113" s="1">
        <v>42887.384722222218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547</v>
      </c>
      <c r="G113">
        <f t="shared" si="7"/>
        <v>136.75</v>
      </c>
      <c r="H113">
        <f t="shared" si="8"/>
        <v>1641</v>
      </c>
      <c r="I113">
        <v>64.2</v>
      </c>
      <c r="J113">
        <f t="shared" si="9"/>
        <v>25.5607476635514</v>
      </c>
      <c r="K113">
        <f t="shared" si="11"/>
        <v>0</v>
      </c>
    </row>
    <row r="114" spans="1:11" x14ac:dyDescent="0.2">
      <c r="A114" s="1">
        <v>42887.388194444437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520</v>
      </c>
      <c r="G114">
        <f t="shared" si="7"/>
        <v>130</v>
      </c>
      <c r="H114">
        <f t="shared" si="8"/>
        <v>1560</v>
      </c>
      <c r="I114">
        <v>65.099999999999994</v>
      </c>
      <c r="J114">
        <f t="shared" si="9"/>
        <v>23.963133640552996</v>
      </c>
      <c r="K114">
        <f t="shared" si="11"/>
        <v>0</v>
      </c>
    </row>
    <row r="115" spans="1:11" x14ac:dyDescent="0.2">
      <c r="A115" s="1">
        <v>42887.39166666667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533</v>
      </c>
      <c r="G115">
        <f t="shared" si="7"/>
        <v>133.25</v>
      </c>
      <c r="H115">
        <f t="shared" si="8"/>
        <v>1599</v>
      </c>
      <c r="I115">
        <v>64.5</v>
      </c>
      <c r="J115">
        <f t="shared" si="9"/>
        <v>24.790697674418606</v>
      </c>
      <c r="K115">
        <f t="shared" si="11"/>
        <v>0</v>
      </c>
    </row>
    <row r="116" spans="1:11" x14ac:dyDescent="0.2">
      <c r="A116" s="1">
        <v>42887.395138888889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488</v>
      </c>
      <c r="G116">
        <f t="shared" si="7"/>
        <v>122</v>
      </c>
      <c r="H116">
        <f t="shared" si="8"/>
        <v>1464</v>
      </c>
      <c r="I116">
        <v>65.400000000000006</v>
      </c>
      <c r="J116">
        <f t="shared" si="9"/>
        <v>22.38532110091743</v>
      </c>
      <c r="K116">
        <f t="shared" si="11"/>
        <v>0</v>
      </c>
    </row>
    <row r="117" spans="1:11" x14ac:dyDescent="0.2">
      <c r="A117" s="1">
        <v>42887.398611111108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540</v>
      </c>
      <c r="G117">
        <f t="shared" si="7"/>
        <v>135</v>
      </c>
      <c r="H117">
        <f t="shared" si="8"/>
        <v>1620</v>
      </c>
      <c r="I117">
        <v>64.400000000000006</v>
      </c>
      <c r="J117">
        <f t="shared" si="9"/>
        <v>25.155279503105589</v>
      </c>
      <c r="K117">
        <f t="shared" si="11"/>
        <v>0</v>
      </c>
    </row>
    <row r="118" spans="1:11" x14ac:dyDescent="0.2">
      <c r="A118" s="1">
        <v>42887.402083333327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553</v>
      </c>
      <c r="G118">
        <f t="shared" si="7"/>
        <v>138.25</v>
      </c>
      <c r="H118">
        <f t="shared" si="8"/>
        <v>1659</v>
      </c>
      <c r="I118">
        <v>65.099999999999994</v>
      </c>
      <c r="J118">
        <f t="shared" si="9"/>
        <v>25.483870967741936</v>
      </c>
      <c r="K118">
        <f t="shared" si="11"/>
        <v>0</v>
      </c>
    </row>
    <row r="119" spans="1:11" x14ac:dyDescent="0.2">
      <c r="A119" s="1">
        <v>42887.405555555553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541</v>
      </c>
      <c r="G119">
        <f t="shared" si="7"/>
        <v>135.25</v>
      </c>
      <c r="H119">
        <f t="shared" si="8"/>
        <v>1623</v>
      </c>
      <c r="I119">
        <v>64.2</v>
      </c>
      <c r="J119">
        <f t="shared" si="9"/>
        <v>25.280373831775698</v>
      </c>
      <c r="K119">
        <f t="shared" si="11"/>
        <v>0</v>
      </c>
    </row>
    <row r="120" spans="1:11" x14ac:dyDescent="0.2">
      <c r="A120" s="1">
        <v>42887.40902777778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483</v>
      </c>
      <c r="G120">
        <f t="shared" si="7"/>
        <v>120.75</v>
      </c>
      <c r="H120">
        <f t="shared" si="8"/>
        <v>1449</v>
      </c>
      <c r="I120">
        <v>65.2</v>
      </c>
      <c r="J120">
        <f t="shared" si="9"/>
        <v>22.223926380368098</v>
      </c>
      <c r="K120">
        <f t="shared" si="11"/>
        <v>0</v>
      </c>
    </row>
    <row r="121" spans="1:11" x14ac:dyDescent="0.2">
      <c r="A121" s="1">
        <v>42887.412499999999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499</v>
      </c>
      <c r="G121">
        <f t="shared" si="7"/>
        <v>124.75</v>
      </c>
      <c r="H121">
        <f t="shared" si="8"/>
        <v>1497</v>
      </c>
      <c r="I121">
        <v>64.3</v>
      </c>
      <c r="J121">
        <f t="shared" si="9"/>
        <v>23.281493001555212</v>
      </c>
      <c r="K121">
        <f t="shared" si="11"/>
        <v>0</v>
      </c>
    </row>
    <row r="122" spans="1:11" x14ac:dyDescent="0.2">
      <c r="A122" s="1">
        <v>42887.415972222218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452</v>
      </c>
      <c r="G122">
        <f t="shared" si="7"/>
        <v>113</v>
      </c>
      <c r="H122">
        <f t="shared" si="8"/>
        <v>1356</v>
      </c>
      <c r="I122">
        <v>64.599999999999994</v>
      </c>
      <c r="J122">
        <f t="shared" si="9"/>
        <v>20.990712074303406</v>
      </c>
      <c r="K122">
        <f t="shared" si="11"/>
        <v>0</v>
      </c>
    </row>
    <row r="123" spans="1:11" x14ac:dyDescent="0.2">
      <c r="A123" s="1">
        <v>42887.419444444437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476</v>
      </c>
      <c r="G123">
        <f t="shared" si="7"/>
        <v>119</v>
      </c>
      <c r="H123">
        <f t="shared" si="8"/>
        <v>1428</v>
      </c>
      <c r="I123">
        <v>65.099999999999994</v>
      </c>
      <c r="J123">
        <f t="shared" si="9"/>
        <v>21.935483870967744</v>
      </c>
      <c r="K123">
        <f t="shared" si="11"/>
        <v>0</v>
      </c>
    </row>
    <row r="124" spans="1:11" x14ac:dyDescent="0.2">
      <c r="A124" s="1">
        <v>42887.42291666667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525</v>
      </c>
      <c r="G124">
        <f t="shared" si="7"/>
        <v>131.25</v>
      </c>
      <c r="H124">
        <f t="shared" si="8"/>
        <v>1575</v>
      </c>
      <c r="I124">
        <v>66</v>
      </c>
      <c r="J124">
        <f t="shared" si="9"/>
        <v>23.863636363636363</v>
      </c>
      <c r="K124">
        <f t="shared" si="11"/>
        <v>0</v>
      </c>
    </row>
    <row r="125" spans="1:11" x14ac:dyDescent="0.2">
      <c r="A125" s="1">
        <v>42887.426388888889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525</v>
      </c>
      <c r="G125">
        <f t="shared" si="7"/>
        <v>131.25</v>
      </c>
      <c r="H125">
        <f t="shared" si="8"/>
        <v>1575</v>
      </c>
      <c r="I125">
        <v>63.7</v>
      </c>
      <c r="J125">
        <f t="shared" si="9"/>
        <v>24.725274725274723</v>
      </c>
      <c r="K125">
        <f t="shared" si="11"/>
        <v>0</v>
      </c>
    </row>
    <row r="126" spans="1:11" x14ac:dyDescent="0.2">
      <c r="A126" s="1">
        <v>42887.429861111108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555</v>
      </c>
      <c r="G126">
        <f t="shared" si="7"/>
        <v>138.75</v>
      </c>
      <c r="H126">
        <f t="shared" si="8"/>
        <v>1665</v>
      </c>
      <c r="I126">
        <v>63.2</v>
      </c>
      <c r="J126">
        <f t="shared" si="9"/>
        <v>26.344936708860757</v>
      </c>
      <c r="K126">
        <f t="shared" si="11"/>
        <v>0</v>
      </c>
    </row>
    <row r="127" spans="1:11" x14ac:dyDescent="0.2">
      <c r="A127" s="1">
        <v>42887.433333333327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556</v>
      </c>
      <c r="G127">
        <f t="shared" si="7"/>
        <v>139</v>
      </c>
      <c r="H127">
        <f t="shared" si="8"/>
        <v>1668</v>
      </c>
      <c r="I127">
        <v>62.2</v>
      </c>
      <c r="J127">
        <f t="shared" si="9"/>
        <v>26.816720257234724</v>
      </c>
      <c r="K127">
        <f t="shared" si="11"/>
        <v>0</v>
      </c>
    </row>
    <row r="128" spans="1:11" x14ac:dyDescent="0.2">
      <c r="A128" s="1">
        <v>42887.436805555553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515</v>
      </c>
      <c r="G128">
        <f t="shared" si="7"/>
        <v>128.75</v>
      </c>
      <c r="H128">
        <f t="shared" si="8"/>
        <v>1545</v>
      </c>
      <c r="I128">
        <v>60.7</v>
      </c>
      <c r="J128">
        <f t="shared" si="9"/>
        <v>25.45304777594728</v>
      </c>
      <c r="K128">
        <f t="shared" si="11"/>
        <v>0</v>
      </c>
    </row>
    <row r="129" spans="1:11" x14ac:dyDescent="0.2">
      <c r="A129" s="1">
        <v>42887.44027777778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534</v>
      </c>
      <c r="G129">
        <f t="shared" si="7"/>
        <v>133.5</v>
      </c>
      <c r="H129">
        <f t="shared" si="8"/>
        <v>1602</v>
      </c>
      <c r="I129">
        <v>60.8</v>
      </c>
      <c r="J129">
        <f t="shared" si="9"/>
        <v>26.348684210526319</v>
      </c>
      <c r="K129">
        <f t="shared" si="11"/>
        <v>0</v>
      </c>
    </row>
    <row r="130" spans="1:11" x14ac:dyDescent="0.2">
      <c r="A130" s="1">
        <v>42887.443749999999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560</v>
      </c>
      <c r="G130">
        <f t="shared" ref="G130:G193" si="13">F130/4</f>
        <v>140</v>
      </c>
      <c r="H130">
        <f t="shared" ref="H130:H193" si="14">G130*12</f>
        <v>1680</v>
      </c>
      <c r="I130">
        <v>60.2</v>
      </c>
      <c r="J130">
        <f t="shared" ref="J130:J193" si="15">H130/I130</f>
        <v>27.906976744186046</v>
      </c>
      <c r="K130">
        <f t="shared" ref="K130:K161" si="16">MAX(0,J130-32)</f>
        <v>0</v>
      </c>
    </row>
    <row r="131" spans="1:11" x14ac:dyDescent="0.2">
      <c r="A131" s="1">
        <v>42887.447222222218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550</v>
      </c>
      <c r="G131">
        <f t="shared" si="13"/>
        <v>137.5</v>
      </c>
      <c r="H131">
        <f t="shared" si="14"/>
        <v>1650</v>
      </c>
      <c r="I131">
        <v>60</v>
      </c>
      <c r="J131">
        <f t="shared" si="15"/>
        <v>27.5</v>
      </c>
      <c r="K131">
        <f t="shared" si="16"/>
        <v>0</v>
      </c>
    </row>
    <row r="132" spans="1:11" x14ac:dyDescent="0.2">
      <c r="A132" s="1">
        <v>42887.450694444437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552</v>
      </c>
      <c r="G132">
        <f t="shared" si="13"/>
        <v>138</v>
      </c>
      <c r="H132">
        <f t="shared" si="14"/>
        <v>1656</v>
      </c>
      <c r="I132">
        <v>60.5</v>
      </c>
      <c r="J132">
        <f t="shared" si="15"/>
        <v>27.371900826446282</v>
      </c>
      <c r="K132">
        <f t="shared" si="16"/>
        <v>0</v>
      </c>
    </row>
    <row r="133" spans="1:11" x14ac:dyDescent="0.2">
      <c r="A133" s="1">
        <v>42887.45416666667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484</v>
      </c>
      <c r="G133">
        <f t="shared" si="13"/>
        <v>121</v>
      </c>
      <c r="H133">
        <f t="shared" si="14"/>
        <v>1452</v>
      </c>
      <c r="I133">
        <v>59.7</v>
      </c>
      <c r="J133">
        <f t="shared" si="15"/>
        <v>24.321608040201003</v>
      </c>
      <c r="K133">
        <f t="shared" si="16"/>
        <v>0</v>
      </c>
    </row>
    <row r="134" spans="1:11" x14ac:dyDescent="0.2">
      <c r="A134" s="1">
        <v>42887.457638888889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512</v>
      </c>
      <c r="G134">
        <f t="shared" si="13"/>
        <v>128</v>
      </c>
      <c r="H134">
        <f t="shared" si="14"/>
        <v>1536</v>
      </c>
      <c r="I134">
        <v>62.3</v>
      </c>
      <c r="J134">
        <f t="shared" si="15"/>
        <v>24.654895666131623</v>
      </c>
      <c r="K134">
        <f t="shared" si="16"/>
        <v>0</v>
      </c>
    </row>
    <row r="135" spans="1:11" x14ac:dyDescent="0.2">
      <c r="A135" s="1">
        <v>42887.461111111108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492</v>
      </c>
      <c r="G135">
        <f t="shared" si="13"/>
        <v>123</v>
      </c>
      <c r="H135">
        <f t="shared" si="14"/>
        <v>1476</v>
      </c>
      <c r="I135">
        <v>62</v>
      </c>
      <c r="J135">
        <f t="shared" si="15"/>
        <v>23.806451612903224</v>
      </c>
      <c r="K135">
        <f t="shared" si="16"/>
        <v>0</v>
      </c>
    </row>
    <row r="136" spans="1:11" x14ac:dyDescent="0.2">
      <c r="A136" s="1">
        <v>42887.464583333327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526</v>
      </c>
      <c r="G136">
        <f t="shared" si="13"/>
        <v>131.5</v>
      </c>
      <c r="H136">
        <f t="shared" si="14"/>
        <v>1578</v>
      </c>
      <c r="I136">
        <v>60.1</v>
      </c>
      <c r="J136">
        <f t="shared" si="15"/>
        <v>26.256239600665555</v>
      </c>
      <c r="K136">
        <f t="shared" si="16"/>
        <v>0</v>
      </c>
    </row>
    <row r="137" spans="1:11" x14ac:dyDescent="0.2">
      <c r="A137" s="1">
        <v>42887.468055555553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572</v>
      </c>
      <c r="G137">
        <f t="shared" si="13"/>
        <v>143</v>
      </c>
      <c r="H137">
        <f t="shared" si="14"/>
        <v>1716</v>
      </c>
      <c r="I137">
        <v>59.2</v>
      </c>
      <c r="J137">
        <f t="shared" si="15"/>
        <v>28.986486486486484</v>
      </c>
      <c r="K137">
        <f t="shared" si="16"/>
        <v>0</v>
      </c>
    </row>
    <row r="138" spans="1:11" x14ac:dyDescent="0.2">
      <c r="A138" s="1">
        <v>42887.47152777778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545</v>
      </c>
      <c r="G138">
        <f t="shared" si="13"/>
        <v>136.25</v>
      </c>
      <c r="H138">
        <f t="shared" si="14"/>
        <v>1635</v>
      </c>
      <c r="I138">
        <v>60</v>
      </c>
      <c r="J138">
        <f t="shared" si="15"/>
        <v>27.25</v>
      </c>
      <c r="K138">
        <f t="shared" si="16"/>
        <v>0</v>
      </c>
    </row>
    <row r="139" spans="1:11" x14ac:dyDescent="0.2">
      <c r="A139" s="1">
        <v>42887.474999999999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539</v>
      </c>
      <c r="G139">
        <f t="shared" si="13"/>
        <v>134.75</v>
      </c>
      <c r="H139">
        <f t="shared" si="14"/>
        <v>1617</v>
      </c>
      <c r="I139">
        <v>60.7</v>
      </c>
      <c r="J139">
        <f t="shared" si="15"/>
        <v>26.639209225700164</v>
      </c>
      <c r="K139">
        <f t="shared" si="16"/>
        <v>0</v>
      </c>
    </row>
    <row r="140" spans="1:11" x14ac:dyDescent="0.2">
      <c r="A140" s="1">
        <v>42887.478472222218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503</v>
      </c>
      <c r="G140">
        <f t="shared" si="13"/>
        <v>125.75</v>
      </c>
      <c r="H140">
        <f t="shared" si="14"/>
        <v>1509</v>
      </c>
      <c r="I140">
        <v>61.3</v>
      </c>
      <c r="J140">
        <f t="shared" si="15"/>
        <v>24.616639477977163</v>
      </c>
      <c r="K140">
        <f t="shared" si="16"/>
        <v>0</v>
      </c>
    </row>
    <row r="141" spans="1:11" x14ac:dyDescent="0.2">
      <c r="A141" s="1">
        <v>42887.481944444437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498</v>
      </c>
      <c r="G141">
        <f t="shared" si="13"/>
        <v>124.5</v>
      </c>
      <c r="H141">
        <f t="shared" si="14"/>
        <v>1494</v>
      </c>
      <c r="I141">
        <v>61.2</v>
      </c>
      <c r="J141">
        <f t="shared" si="15"/>
        <v>24.411764705882351</v>
      </c>
      <c r="K141">
        <f t="shared" si="16"/>
        <v>0</v>
      </c>
    </row>
    <row r="142" spans="1:11" x14ac:dyDescent="0.2">
      <c r="A142" s="1">
        <v>42887.48541666667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618</v>
      </c>
      <c r="G142">
        <f t="shared" si="13"/>
        <v>154.5</v>
      </c>
      <c r="H142">
        <f t="shared" si="14"/>
        <v>1854</v>
      </c>
      <c r="I142">
        <v>60.8</v>
      </c>
      <c r="J142">
        <f t="shared" si="15"/>
        <v>30.493421052631579</v>
      </c>
      <c r="K142">
        <f t="shared" si="16"/>
        <v>0</v>
      </c>
    </row>
    <row r="143" spans="1:11" x14ac:dyDescent="0.2">
      <c r="A143" s="1">
        <v>42887.488888888889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546</v>
      </c>
      <c r="G143">
        <f t="shared" si="13"/>
        <v>136.5</v>
      </c>
      <c r="H143">
        <f t="shared" si="14"/>
        <v>1638</v>
      </c>
      <c r="I143">
        <v>61.3</v>
      </c>
      <c r="J143">
        <f t="shared" si="15"/>
        <v>26.721044045677001</v>
      </c>
      <c r="K143">
        <f t="shared" si="16"/>
        <v>0</v>
      </c>
    </row>
    <row r="144" spans="1:11" x14ac:dyDescent="0.2">
      <c r="A144" s="1">
        <v>42887.492361111108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614</v>
      </c>
      <c r="G144">
        <f t="shared" si="13"/>
        <v>153.5</v>
      </c>
      <c r="H144">
        <f t="shared" si="14"/>
        <v>1842</v>
      </c>
      <c r="I144">
        <v>60.8</v>
      </c>
      <c r="J144">
        <f t="shared" si="15"/>
        <v>30.296052631578949</v>
      </c>
      <c r="K144">
        <f t="shared" si="16"/>
        <v>0</v>
      </c>
    </row>
    <row r="145" spans="1:11" x14ac:dyDescent="0.2">
      <c r="A145" s="1">
        <v>42887.495833333327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543</v>
      </c>
      <c r="G145">
        <f t="shared" si="13"/>
        <v>135.75</v>
      </c>
      <c r="H145">
        <f t="shared" si="14"/>
        <v>1629</v>
      </c>
      <c r="I145">
        <v>62.3</v>
      </c>
      <c r="J145">
        <f t="shared" si="15"/>
        <v>26.147672552166934</v>
      </c>
      <c r="K145">
        <f t="shared" si="16"/>
        <v>0</v>
      </c>
    </row>
    <row r="146" spans="1:11" x14ac:dyDescent="0.2">
      <c r="A146" s="1">
        <v>42887.499305555553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526</v>
      </c>
      <c r="G146">
        <f t="shared" si="13"/>
        <v>131.5</v>
      </c>
      <c r="H146">
        <f t="shared" si="14"/>
        <v>1578</v>
      </c>
      <c r="I146">
        <v>62.2</v>
      </c>
      <c r="J146">
        <f t="shared" si="15"/>
        <v>25.369774919614148</v>
      </c>
      <c r="K146">
        <f t="shared" si="16"/>
        <v>0</v>
      </c>
    </row>
    <row r="147" spans="1:11" x14ac:dyDescent="0.2">
      <c r="A147" s="1">
        <v>42887.50277777778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607</v>
      </c>
      <c r="G147">
        <f t="shared" si="13"/>
        <v>151.75</v>
      </c>
      <c r="H147">
        <f t="shared" si="14"/>
        <v>1821</v>
      </c>
      <c r="I147">
        <v>60.3</v>
      </c>
      <c r="J147">
        <f t="shared" si="15"/>
        <v>30.199004975124378</v>
      </c>
      <c r="K147">
        <f t="shared" si="16"/>
        <v>0</v>
      </c>
    </row>
    <row r="148" spans="1:11" x14ac:dyDescent="0.2">
      <c r="A148" s="1">
        <v>42887.506249999999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567</v>
      </c>
      <c r="G148">
        <f t="shared" si="13"/>
        <v>141.75</v>
      </c>
      <c r="H148">
        <f t="shared" si="14"/>
        <v>1701</v>
      </c>
      <c r="I148">
        <v>60.9</v>
      </c>
      <c r="J148">
        <f t="shared" si="15"/>
        <v>27.931034482758623</v>
      </c>
      <c r="K148">
        <f t="shared" si="16"/>
        <v>0</v>
      </c>
    </row>
    <row r="149" spans="1:11" x14ac:dyDescent="0.2">
      <c r="A149" s="1">
        <v>42887.509722222218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598</v>
      </c>
      <c r="G149">
        <f t="shared" si="13"/>
        <v>149.5</v>
      </c>
      <c r="H149">
        <f t="shared" si="14"/>
        <v>1794</v>
      </c>
      <c r="I149">
        <v>58.5</v>
      </c>
      <c r="J149">
        <f t="shared" si="15"/>
        <v>30.666666666666668</v>
      </c>
      <c r="K149">
        <f t="shared" si="16"/>
        <v>0</v>
      </c>
    </row>
    <row r="150" spans="1:11" x14ac:dyDescent="0.2">
      <c r="A150" s="1">
        <v>42887.513194444437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594</v>
      </c>
      <c r="G150">
        <f t="shared" si="13"/>
        <v>148.5</v>
      </c>
      <c r="H150">
        <f t="shared" si="14"/>
        <v>1782</v>
      </c>
      <c r="I150">
        <v>60</v>
      </c>
      <c r="J150">
        <f t="shared" si="15"/>
        <v>29.7</v>
      </c>
      <c r="K150">
        <f t="shared" si="16"/>
        <v>0</v>
      </c>
    </row>
    <row r="151" spans="1:11" x14ac:dyDescent="0.2">
      <c r="A151" s="1">
        <v>42887.51666666667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578</v>
      </c>
      <c r="G151">
        <f t="shared" si="13"/>
        <v>144.5</v>
      </c>
      <c r="H151">
        <f t="shared" si="14"/>
        <v>1734</v>
      </c>
      <c r="I151">
        <v>60.4</v>
      </c>
      <c r="J151">
        <f t="shared" si="15"/>
        <v>28.70860927152318</v>
      </c>
      <c r="K151">
        <f t="shared" si="16"/>
        <v>0</v>
      </c>
    </row>
    <row r="152" spans="1:11" x14ac:dyDescent="0.2">
      <c r="A152" s="1">
        <v>42887.520138888889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555</v>
      </c>
      <c r="G152">
        <f t="shared" si="13"/>
        <v>138.75</v>
      </c>
      <c r="H152">
        <f t="shared" si="14"/>
        <v>1665</v>
      </c>
      <c r="I152">
        <v>61.1</v>
      </c>
      <c r="J152">
        <f t="shared" si="15"/>
        <v>27.250409165302781</v>
      </c>
      <c r="K152">
        <f t="shared" si="16"/>
        <v>0</v>
      </c>
    </row>
    <row r="153" spans="1:11" x14ac:dyDescent="0.2">
      <c r="A153" s="1">
        <v>42887.523611111108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565</v>
      </c>
      <c r="G153">
        <f t="shared" si="13"/>
        <v>141.25</v>
      </c>
      <c r="H153">
        <f t="shared" si="14"/>
        <v>1695</v>
      </c>
      <c r="I153">
        <v>53.6</v>
      </c>
      <c r="J153">
        <f t="shared" si="15"/>
        <v>31.623134328358208</v>
      </c>
      <c r="K153">
        <f t="shared" si="16"/>
        <v>0</v>
      </c>
    </row>
    <row r="154" spans="1:11" x14ac:dyDescent="0.2">
      <c r="A154" s="1">
        <v>42887.527083333327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537</v>
      </c>
      <c r="G154">
        <f t="shared" si="13"/>
        <v>134.25</v>
      </c>
      <c r="H154">
        <f t="shared" si="14"/>
        <v>1611</v>
      </c>
      <c r="I154">
        <v>54</v>
      </c>
      <c r="J154">
        <f t="shared" si="15"/>
        <v>29.833333333333332</v>
      </c>
      <c r="K154">
        <f t="shared" si="16"/>
        <v>0</v>
      </c>
    </row>
    <row r="155" spans="1:11" x14ac:dyDescent="0.2">
      <c r="A155" s="1">
        <v>42887.530555555553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602</v>
      </c>
      <c r="G155">
        <f t="shared" si="13"/>
        <v>150.5</v>
      </c>
      <c r="H155">
        <f t="shared" si="14"/>
        <v>1806</v>
      </c>
      <c r="I155">
        <v>56.6</v>
      </c>
      <c r="J155">
        <f t="shared" si="15"/>
        <v>31.908127208480565</v>
      </c>
      <c r="K155">
        <f t="shared" si="16"/>
        <v>0</v>
      </c>
    </row>
    <row r="156" spans="1:11" x14ac:dyDescent="0.2">
      <c r="A156" s="1">
        <v>42887.53402777778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574</v>
      </c>
      <c r="G156">
        <f t="shared" si="13"/>
        <v>143.5</v>
      </c>
      <c r="H156">
        <f t="shared" si="14"/>
        <v>1722</v>
      </c>
      <c r="I156">
        <v>52.6</v>
      </c>
      <c r="J156">
        <f t="shared" si="15"/>
        <v>32.737642585551328</v>
      </c>
      <c r="K156">
        <v>0</v>
      </c>
    </row>
    <row r="157" spans="1:11" x14ac:dyDescent="0.2">
      <c r="A157" s="1">
        <v>42887.537499999999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520</v>
      </c>
      <c r="G157">
        <f t="shared" si="13"/>
        <v>130</v>
      </c>
      <c r="H157">
        <f t="shared" si="14"/>
        <v>1560</v>
      </c>
      <c r="I157">
        <v>58.2</v>
      </c>
      <c r="J157">
        <f t="shared" si="15"/>
        <v>26.804123711340203</v>
      </c>
      <c r="K157">
        <f t="shared" ref="K157:K188" si="17">MAX(0,J157-32)</f>
        <v>0</v>
      </c>
    </row>
    <row r="158" spans="1:11" x14ac:dyDescent="0.2">
      <c r="A158" s="1">
        <v>42887.540972222218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585</v>
      </c>
      <c r="G158">
        <f t="shared" si="13"/>
        <v>146.25</v>
      </c>
      <c r="H158">
        <f t="shared" si="14"/>
        <v>1755</v>
      </c>
      <c r="I158">
        <v>59.7</v>
      </c>
      <c r="J158">
        <f t="shared" si="15"/>
        <v>29.396984924623116</v>
      </c>
      <c r="K158">
        <f t="shared" si="17"/>
        <v>0</v>
      </c>
    </row>
    <row r="159" spans="1:11" x14ac:dyDescent="0.2">
      <c r="A159" s="1">
        <v>42887.544444444437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567</v>
      </c>
      <c r="G159">
        <f t="shared" si="13"/>
        <v>141.75</v>
      </c>
      <c r="H159">
        <f t="shared" si="14"/>
        <v>1701</v>
      </c>
      <c r="I159">
        <v>60.4</v>
      </c>
      <c r="J159">
        <f t="shared" si="15"/>
        <v>28.162251655629138</v>
      </c>
      <c r="K159">
        <f t="shared" si="17"/>
        <v>0</v>
      </c>
    </row>
    <row r="160" spans="1:11" x14ac:dyDescent="0.2">
      <c r="A160" s="1">
        <v>42887.54791666667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596</v>
      </c>
      <c r="G160">
        <f t="shared" si="13"/>
        <v>149</v>
      </c>
      <c r="H160">
        <f t="shared" si="14"/>
        <v>1788</v>
      </c>
      <c r="I160">
        <v>60.6</v>
      </c>
      <c r="J160">
        <f t="shared" si="15"/>
        <v>29.504950495049503</v>
      </c>
      <c r="K160">
        <f t="shared" si="17"/>
        <v>0</v>
      </c>
    </row>
    <row r="161" spans="1:13" x14ac:dyDescent="0.2">
      <c r="A161" s="1">
        <v>42887.551388888889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601</v>
      </c>
      <c r="G161">
        <f t="shared" si="13"/>
        <v>150.25</v>
      </c>
      <c r="H161">
        <f t="shared" si="14"/>
        <v>1803</v>
      </c>
      <c r="I161">
        <v>59.9</v>
      </c>
      <c r="J161">
        <f t="shared" si="15"/>
        <v>30.100166944908182</v>
      </c>
      <c r="K161">
        <f t="shared" si="17"/>
        <v>0</v>
      </c>
    </row>
    <row r="162" spans="1:13" x14ac:dyDescent="0.2">
      <c r="A162" s="1">
        <v>42887.554861111108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605</v>
      </c>
      <c r="G162">
        <f t="shared" si="13"/>
        <v>151.25</v>
      </c>
      <c r="H162">
        <f t="shared" si="14"/>
        <v>1815</v>
      </c>
      <c r="I162">
        <v>56.9</v>
      </c>
      <c r="J162">
        <f t="shared" si="15"/>
        <v>31.898066783831283</v>
      </c>
      <c r="K162">
        <f t="shared" si="17"/>
        <v>0</v>
      </c>
    </row>
    <row r="163" spans="1:13" x14ac:dyDescent="0.2">
      <c r="A163" s="1">
        <v>42887.558333333327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586</v>
      </c>
      <c r="G163">
        <f t="shared" si="13"/>
        <v>146.5</v>
      </c>
      <c r="H163">
        <f t="shared" si="14"/>
        <v>1758</v>
      </c>
      <c r="I163">
        <v>58.7</v>
      </c>
      <c r="J163">
        <f t="shared" si="15"/>
        <v>29.948892674616694</v>
      </c>
      <c r="K163">
        <f t="shared" si="17"/>
        <v>0</v>
      </c>
    </row>
    <row r="164" spans="1:13" x14ac:dyDescent="0.2">
      <c r="A164" s="1">
        <v>42887.561805555553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604</v>
      </c>
      <c r="G164">
        <f t="shared" si="13"/>
        <v>151</v>
      </c>
      <c r="H164">
        <f t="shared" si="14"/>
        <v>1812</v>
      </c>
      <c r="I164">
        <v>59.8</v>
      </c>
      <c r="J164">
        <f t="shared" si="15"/>
        <v>30.301003344481607</v>
      </c>
      <c r="K164">
        <f t="shared" si="17"/>
        <v>0</v>
      </c>
    </row>
    <row r="165" spans="1:13" x14ac:dyDescent="0.2">
      <c r="A165" s="1">
        <v>42887.56527777778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594</v>
      </c>
      <c r="G165">
        <f t="shared" si="13"/>
        <v>148.5</v>
      </c>
      <c r="H165">
        <f t="shared" si="14"/>
        <v>1782</v>
      </c>
      <c r="I165">
        <v>58.9</v>
      </c>
      <c r="J165">
        <f t="shared" si="15"/>
        <v>30.254668930390494</v>
      </c>
      <c r="K165">
        <f t="shared" si="17"/>
        <v>0</v>
      </c>
      <c r="L165" s="8" t="s">
        <v>11</v>
      </c>
      <c r="M165" s="8" t="s">
        <v>12</v>
      </c>
    </row>
    <row r="166" spans="1:13" x14ac:dyDescent="0.2">
      <c r="A166" s="1">
        <v>42887.568749999999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549</v>
      </c>
      <c r="G166">
        <f t="shared" si="13"/>
        <v>137.25</v>
      </c>
      <c r="H166">
        <f t="shared" si="14"/>
        <v>1647</v>
      </c>
      <c r="I166">
        <v>47.1</v>
      </c>
      <c r="J166">
        <f t="shared" si="15"/>
        <v>34.968152866242036</v>
      </c>
      <c r="K166">
        <f t="shared" si="17"/>
        <v>2.9681528662420362</v>
      </c>
      <c r="L166">
        <f>AVERAGE(H166:H236)</f>
        <v>1453.4366197183099</v>
      </c>
      <c r="M166">
        <f>SUM(G166:G236)</f>
        <v>8599.5</v>
      </c>
    </row>
    <row r="167" spans="1:13" x14ac:dyDescent="0.2">
      <c r="A167" s="1">
        <v>42887.572222222218</v>
      </c>
      <c r="B167">
        <v>1</v>
      </c>
      <c r="C167" s="4">
        <v>0.57291666666666663</v>
      </c>
      <c r="D167" s="9">
        <f t="shared" si="12"/>
        <v>13.75</v>
      </c>
      <c r="E167" s="5">
        <v>166</v>
      </c>
      <c r="F167">
        <v>571</v>
      </c>
      <c r="G167">
        <f t="shared" si="13"/>
        <v>142.75</v>
      </c>
      <c r="H167">
        <f t="shared" si="14"/>
        <v>1713</v>
      </c>
      <c r="I167">
        <v>44.6</v>
      </c>
      <c r="J167">
        <f t="shared" si="15"/>
        <v>38.408071748878925</v>
      </c>
      <c r="K167">
        <f t="shared" si="17"/>
        <v>6.4080717488789247</v>
      </c>
    </row>
    <row r="168" spans="1:13" x14ac:dyDescent="0.2">
      <c r="A168" s="1">
        <v>42887.575694444437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586</v>
      </c>
      <c r="G168">
        <f t="shared" si="13"/>
        <v>146.5</v>
      </c>
      <c r="H168">
        <f t="shared" si="14"/>
        <v>1758</v>
      </c>
      <c r="I168">
        <v>45.8</v>
      </c>
      <c r="J168">
        <f t="shared" si="15"/>
        <v>38.384279475982538</v>
      </c>
      <c r="K168">
        <f t="shared" si="17"/>
        <v>6.3842794759825381</v>
      </c>
    </row>
    <row r="169" spans="1:13" x14ac:dyDescent="0.2">
      <c r="A169" s="1">
        <v>42887.57916666667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596</v>
      </c>
      <c r="G169">
        <f t="shared" si="13"/>
        <v>149</v>
      </c>
      <c r="H169">
        <f t="shared" si="14"/>
        <v>1788</v>
      </c>
      <c r="I169">
        <v>46.7</v>
      </c>
      <c r="J169">
        <f t="shared" si="15"/>
        <v>38.286937901498924</v>
      </c>
      <c r="K169">
        <f t="shared" si="17"/>
        <v>6.2869379014989235</v>
      </c>
    </row>
    <row r="170" spans="1:13" x14ac:dyDescent="0.2">
      <c r="A170" s="1">
        <v>42887.582638888889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558</v>
      </c>
      <c r="G170">
        <f t="shared" si="13"/>
        <v>139.5</v>
      </c>
      <c r="H170">
        <f t="shared" si="14"/>
        <v>1674</v>
      </c>
      <c r="I170">
        <v>40.4</v>
      </c>
      <c r="J170">
        <f t="shared" si="15"/>
        <v>41.43564356435644</v>
      </c>
      <c r="K170">
        <f t="shared" si="17"/>
        <v>9.4356435643564396</v>
      </c>
    </row>
    <row r="171" spans="1:13" x14ac:dyDescent="0.2">
      <c r="A171" s="1">
        <v>42887.586111111108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554</v>
      </c>
      <c r="G171">
        <f t="shared" si="13"/>
        <v>138.5</v>
      </c>
      <c r="H171">
        <f t="shared" si="14"/>
        <v>1662</v>
      </c>
      <c r="I171">
        <v>40.299999999999997</v>
      </c>
      <c r="J171">
        <f t="shared" si="15"/>
        <v>41.240694789081886</v>
      </c>
      <c r="K171">
        <f t="shared" si="17"/>
        <v>9.2406947890818856</v>
      </c>
    </row>
    <row r="172" spans="1:13" x14ac:dyDescent="0.2">
      <c r="A172" s="1">
        <v>42887.589583333327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548</v>
      </c>
      <c r="G172">
        <f t="shared" si="13"/>
        <v>137</v>
      </c>
      <c r="H172">
        <f t="shared" si="14"/>
        <v>1644</v>
      </c>
      <c r="I172">
        <v>40</v>
      </c>
      <c r="J172">
        <f t="shared" si="15"/>
        <v>41.1</v>
      </c>
      <c r="K172">
        <f t="shared" si="17"/>
        <v>9.1000000000000014</v>
      </c>
    </row>
    <row r="173" spans="1:13" x14ac:dyDescent="0.2">
      <c r="A173" s="1">
        <v>42887.593055555553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546</v>
      </c>
      <c r="G173">
        <f t="shared" si="13"/>
        <v>136.5</v>
      </c>
      <c r="H173">
        <f t="shared" si="14"/>
        <v>1638</v>
      </c>
      <c r="I173">
        <v>35.799999999999997</v>
      </c>
      <c r="J173">
        <f t="shared" si="15"/>
        <v>45.754189944134083</v>
      </c>
      <c r="K173">
        <f t="shared" si="17"/>
        <v>13.754189944134083</v>
      </c>
    </row>
    <row r="174" spans="1:13" x14ac:dyDescent="0.2">
      <c r="A174" s="1">
        <v>42887.59652777778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564</v>
      </c>
      <c r="G174">
        <f t="shared" si="13"/>
        <v>141</v>
      </c>
      <c r="H174">
        <f t="shared" si="14"/>
        <v>1692</v>
      </c>
      <c r="I174">
        <v>35.1</v>
      </c>
      <c r="J174">
        <f t="shared" si="15"/>
        <v>48.205128205128204</v>
      </c>
      <c r="K174">
        <f t="shared" si="17"/>
        <v>16.205128205128204</v>
      </c>
    </row>
    <row r="175" spans="1:13" x14ac:dyDescent="0.2">
      <c r="A175" s="1">
        <v>42887.6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564</v>
      </c>
      <c r="G175">
        <f t="shared" si="13"/>
        <v>141</v>
      </c>
      <c r="H175">
        <f t="shared" si="14"/>
        <v>1692</v>
      </c>
      <c r="I175">
        <v>34.799999999999997</v>
      </c>
      <c r="J175">
        <f t="shared" si="15"/>
        <v>48.62068965517242</v>
      </c>
      <c r="K175">
        <f t="shared" si="17"/>
        <v>16.62068965517242</v>
      </c>
    </row>
    <row r="176" spans="1:13" x14ac:dyDescent="0.2">
      <c r="A176" s="1">
        <v>42887.603472222218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552</v>
      </c>
      <c r="G176">
        <f t="shared" si="13"/>
        <v>138</v>
      </c>
      <c r="H176">
        <f t="shared" si="14"/>
        <v>1656</v>
      </c>
      <c r="I176">
        <v>35.299999999999997</v>
      </c>
      <c r="J176">
        <f t="shared" si="15"/>
        <v>46.912181303116149</v>
      </c>
      <c r="K176">
        <f t="shared" si="17"/>
        <v>14.912181303116149</v>
      </c>
    </row>
    <row r="177" spans="1:11" x14ac:dyDescent="0.2">
      <c r="A177" s="1">
        <v>42887.606944444437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546</v>
      </c>
      <c r="G177">
        <f t="shared" si="13"/>
        <v>136.5</v>
      </c>
      <c r="H177">
        <f t="shared" si="14"/>
        <v>1638</v>
      </c>
      <c r="I177">
        <v>37.1</v>
      </c>
      <c r="J177">
        <f t="shared" si="15"/>
        <v>44.150943396226417</v>
      </c>
      <c r="K177">
        <f t="shared" si="17"/>
        <v>12.150943396226417</v>
      </c>
    </row>
    <row r="178" spans="1:11" x14ac:dyDescent="0.2">
      <c r="A178" s="1">
        <v>42887.61041666667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544</v>
      </c>
      <c r="G178">
        <f t="shared" si="13"/>
        <v>136</v>
      </c>
      <c r="H178">
        <f t="shared" si="14"/>
        <v>1632</v>
      </c>
      <c r="I178">
        <v>34.799999999999997</v>
      </c>
      <c r="J178">
        <f t="shared" si="15"/>
        <v>46.896551724137936</v>
      </c>
      <c r="K178">
        <f t="shared" si="17"/>
        <v>14.896551724137936</v>
      </c>
    </row>
    <row r="179" spans="1:11" x14ac:dyDescent="0.2">
      <c r="A179" s="1">
        <v>42887.613888888889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524</v>
      </c>
      <c r="G179">
        <f t="shared" si="13"/>
        <v>131</v>
      </c>
      <c r="H179">
        <f t="shared" si="14"/>
        <v>1572</v>
      </c>
      <c r="I179">
        <v>31.8</v>
      </c>
      <c r="J179">
        <f t="shared" si="15"/>
        <v>49.433962264150942</v>
      </c>
      <c r="K179">
        <f t="shared" si="17"/>
        <v>17.433962264150942</v>
      </c>
    </row>
    <row r="180" spans="1:11" x14ac:dyDescent="0.2">
      <c r="A180" s="1">
        <v>42887.617361111108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534</v>
      </c>
      <c r="G180">
        <f t="shared" si="13"/>
        <v>133.5</v>
      </c>
      <c r="H180">
        <f t="shared" si="14"/>
        <v>1602</v>
      </c>
      <c r="I180">
        <v>29.8</v>
      </c>
      <c r="J180">
        <f t="shared" si="15"/>
        <v>53.758389261744966</v>
      </c>
      <c r="K180">
        <f t="shared" si="17"/>
        <v>21.758389261744966</v>
      </c>
    </row>
    <row r="181" spans="1:11" x14ac:dyDescent="0.2">
      <c r="A181" s="1">
        <v>42887.620833333327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515</v>
      </c>
      <c r="G181">
        <f t="shared" si="13"/>
        <v>128.75</v>
      </c>
      <c r="H181">
        <f t="shared" si="14"/>
        <v>1545</v>
      </c>
      <c r="I181">
        <v>28.4</v>
      </c>
      <c r="J181">
        <f t="shared" si="15"/>
        <v>54.401408450704231</v>
      </c>
      <c r="K181">
        <f t="shared" si="17"/>
        <v>22.401408450704231</v>
      </c>
    </row>
    <row r="182" spans="1:11" x14ac:dyDescent="0.2">
      <c r="A182" s="1">
        <v>42887.624305555553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519</v>
      </c>
      <c r="G182">
        <f t="shared" si="13"/>
        <v>129.75</v>
      </c>
      <c r="H182">
        <f t="shared" si="14"/>
        <v>1557</v>
      </c>
      <c r="I182">
        <v>28.9</v>
      </c>
      <c r="J182">
        <f t="shared" si="15"/>
        <v>53.87543252595156</v>
      </c>
      <c r="K182">
        <f t="shared" si="17"/>
        <v>21.87543252595156</v>
      </c>
    </row>
    <row r="183" spans="1:11" x14ac:dyDescent="0.2">
      <c r="A183" s="1">
        <v>42887.62777777778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523</v>
      </c>
      <c r="G183">
        <f t="shared" si="13"/>
        <v>130.75</v>
      </c>
      <c r="H183">
        <f t="shared" si="14"/>
        <v>1569</v>
      </c>
      <c r="I183">
        <v>29</v>
      </c>
      <c r="J183">
        <f t="shared" si="15"/>
        <v>54.103448275862071</v>
      </c>
      <c r="K183">
        <f t="shared" si="17"/>
        <v>22.103448275862071</v>
      </c>
    </row>
    <row r="184" spans="1:11" x14ac:dyDescent="0.2">
      <c r="A184" s="1">
        <v>42887.631249999999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496</v>
      </c>
      <c r="G184">
        <f t="shared" si="13"/>
        <v>124</v>
      </c>
      <c r="H184">
        <f t="shared" si="14"/>
        <v>1488</v>
      </c>
      <c r="I184">
        <v>28.1</v>
      </c>
      <c r="J184">
        <f t="shared" si="15"/>
        <v>52.953736654804267</v>
      </c>
      <c r="K184">
        <f t="shared" si="17"/>
        <v>20.953736654804267</v>
      </c>
    </row>
    <row r="185" spans="1:11" x14ac:dyDescent="0.2">
      <c r="A185" s="1">
        <v>42887.634722222218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533</v>
      </c>
      <c r="G185">
        <f t="shared" si="13"/>
        <v>133.25</v>
      </c>
      <c r="H185">
        <f t="shared" si="14"/>
        <v>1599</v>
      </c>
      <c r="I185">
        <v>29.1</v>
      </c>
      <c r="J185">
        <f t="shared" si="15"/>
        <v>54.948453608247419</v>
      </c>
      <c r="K185">
        <f t="shared" si="17"/>
        <v>22.948453608247419</v>
      </c>
    </row>
    <row r="186" spans="1:11" x14ac:dyDescent="0.2">
      <c r="A186" s="1">
        <v>42887.638194444437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554</v>
      </c>
      <c r="G186">
        <f t="shared" si="13"/>
        <v>138.5</v>
      </c>
      <c r="H186">
        <f t="shared" si="14"/>
        <v>1662</v>
      </c>
      <c r="I186">
        <v>32.5</v>
      </c>
      <c r="J186">
        <f t="shared" si="15"/>
        <v>51.138461538461542</v>
      </c>
      <c r="K186">
        <f t="shared" si="17"/>
        <v>19.138461538461542</v>
      </c>
    </row>
    <row r="187" spans="1:11" x14ac:dyDescent="0.2">
      <c r="A187" s="1">
        <v>42887.64166666667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552</v>
      </c>
      <c r="G187">
        <f t="shared" si="13"/>
        <v>138</v>
      </c>
      <c r="H187">
        <f t="shared" si="14"/>
        <v>1656</v>
      </c>
      <c r="I187">
        <v>32.4</v>
      </c>
      <c r="J187">
        <f t="shared" si="15"/>
        <v>51.111111111111114</v>
      </c>
      <c r="K187">
        <f t="shared" si="17"/>
        <v>19.111111111111114</v>
      </c>
    </row>
    <row r="188" spans="1:11" x14ac:dyDescent="0.2">
      <c r="A188" s="1">
        <v>42887.645138888889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463</v>
      </c>
      <c r="G188">
        <f t="shared" si="13"/>
        <v>115.75</v>
      </c>
      <c r="H188">
        <f t="shared" si="14"/>
        <v>1389</v>
      </c>
      <c r="I188">
        <v>27.7</v>
      </c>
      <c r="J188">
        <f t="shared" si="15"/>
        <v>50.144404332129966</v>
      </c>
      <c r="K188">
        <f t="shared" si="17"/>
        <v>18.144404332129966</v>
      </c>
    </row>
    <row r="189" spans="1:11" x14ac:dyDescent="0.2">
      <c r="A189" s="1">
        <v>42887.648611111108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426</v>
      </c>
      <c r="G189">
        <f t="shared" si="13"/>
        <v>106.5</v>
      </c>
      <c r="H189">
        <f t="shared" si="14"/>
        <v>1278</v>
      </c>
      <c r="I189">
        <v>23.8</v>
      </c>
      <c r="J189">
        <f t="shared" si="15"/>
        <v>53.69747899159664</v>
      </c>
      <c r="K189">
        <f t="shared" ref="K189:K220" si="18">MAX(0,J189-32)</f>
        <v>21.69747899159664</v>
      </c>
    </row>
    <row r="190" spans="1:11" x14ac:dyDescent="0.2">
      <c r="A190" s="1">
        <v>42887.652083333327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417</v>
      </c>
      <c r="G190">
        <f t="shared" si="13"/>
        <v>104.25</v>
      </c>
      <c r="H190">
        <f t="shared" si="14"/>
        <v>1251</v>
      </c>
      <c r="I190">
        <v>20.3</v>
      </c>
      <c r="J190">
        <f t="shared" si="15"/>
        <v>61.625615763546797</v>
      </c>
      <c r="K190">
        <f t="shared" si="18"/>
        <v>29.625615763546797</v>
      </c>
    </row>
    <row r="191" spans="1:11" x14ac:dyDescent="0.2">
      <c r="A191" s="1">
        <v>42887.655555555553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348</v>
      </c>
      <c r="G191">
        <f t="shared" si="13"/>
        <v>87</v>
      </c>
      <c r="H191">
        <f t="shared" si="14"/>
        <v>1044</v>
      </c>
      <c r="I191">
        <v>16.600000000000001</v>
      </c>
      <c r="J191">
        <f t="shared" si="15"/>
        <v>62.891566265060234</v>
      </c>
      <c r="K191">
        <f t="shared" si="18"/>
        <v>30.891566265060234</v>
      </c>
    </row>
    <row r="192" spans="1:11" x14ac:dyDescent="0.2">
      <c r="A192" s="1">
        <v>42887.65902777778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398</v>
      </c>
      <c r="G192">
        <f t="shared" si="13"/>
        <v>99.5</v>
      </c>
      <c r="H192">
        <f t="shared" si="14"/>
        <v>1194</v>
      </c>
      <c r="I192">
        <v>16.2</v>
      </c>
      <c r="J192">
        <f t="shared" si="15"/>
        <v>73.703703703703709</v>
      </c>
      <c r="K192">
        <f t="shared" si="18"/>
        <v>41.703703703703709</v>
      </c>
    </row>
    <row r="193" spans="1:11" x14ac:dyDescent="0.2">
      <c r="A193" s="1">
        <v>42887.662499999999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454</v>
      </c>
      <c r="G193">
        <f t="shared" si="13"/>
        <v>113.5</v>
      </c>
      <c r="H193">
        <f t="shared" si="14"/>
        <v>1362</v>
      </c>
      <c r="I193">
        <v>19.5</v>
      </c>
      <c r="J193">
        <f t="shared" si="15"/>
        <v>69.84615384615384</v>
      </c>
      <c r="K193">
        <f t="shared" si="18"/>
        <v>37.84615384615384</v>
      </c>
    </row>
    <row r="194" spans="1:11" x14ac:dyDescent="0.2">
      <c r="A194" s="1">
        <v>42887.665972222218</v>
      </c>
      <c r="B194">
        <v>1</v>
      </c>
      <c r="C194" s="6">
        <v>0.66666666666666663</v>
      </c>
      <c r="D194" s="9">
        <f t="shared" ref="D194:D257" si="19">C194*24</f>
        <v>16</v>
      </c>
      <c r="E194" s="7">
        <v>193</v>
      </c>
      <c r="F194">
        <v>355</v>
      </c>
      <c r="G194">
        <f t="shared" ref="G194:G257" si="20">F194/4</f>
        <v>88.75</v>
      </c>
      <c r="H194">
        <f t="shared" ref="H194:H257" si="21">G194*12</f>
        <v>1065</v>
      </c>
      <c r="I194">
        <v>15.8</v>
      </c>
      <c r="J194">
        <f t="shared" ref="J194:J257" si="22">H194/I194</f>
        <v>67.405063291139243</v>
      </c>
      <c r="K194">
        <f t="shared" si="18"/>
        <v>35.405063291139243</v>
      </c>
    </row>
    <row r="195" spans="1:11" x14ac:dyDescent="0.2">
      <c r="A195" s="1">
        <v>42887.669444444437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416</v>
      </c>
      <c r="G195">
        <f t="shared" si="20"/>
        <v>104</v>
      </c>
      <c r="H195">
        <f t="shared" si="21"/>
        <v>1248</v>
      </c>
      <c r="I195">
        <v>17.899999999999999</v>
      </c>
      <c r="J195">
        <f t="shared" si="22"/>
        <v>69.720670391061461</v>
      </c>
      <c r="K195">
        <f t="shared" si="18"/>
        <v>37.720670391061461</v>
      </c>
    </row>
    <row r="196" spans="1:11" x14ac:dyDescent="0.2">
      <c r="A196" s="1">
        <v>42887.67291666667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436</v>
      </c>
      <c r="G196">
        <f t="shared" si="20"/>
        <v>109</v>
      </c>
      <c r="H196">
        <f t="shared" si="21"/>
        <v>1308</v>
      </c>
      <c r="I196">
        <v>18.100000000000001</v>
      </c>
      <c r="J196">
        <f t="shared" si="22"/>
        <v>72.265193370165747</v>
      </c>
      <c r="K196">
        <f t="shared" si="18"/>
        <v>40.265193370165747</v>
      </c>
    </row>
    <row r="197" spans="1:11" x14ac:dyDescent="0.2">
      <c r="A197" s="1">
        <v>42887.676388888889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405</v>
      </c>
      <c r="G197">
        <f t="shared" si="20"/>
        <v>101.25</v>
      </c>
      <c r="H197">
        <f t="shared" si="21"/>
        <v>1215</v>
      </c>
      <c r="I197">
        <v>17.7</v>
      </c>
      <c r="J197">
        <f t="shared" si="22"/>
        <v>68.644067796610173</v>
      </c>
      <c r="K197">
        <f t="shared" si="18"/>
        <v>36.644067796610173</v>
      </c>
    </row>
    <row r="198" spans="1:11" x14ac:dyDescent="0.2">
      <c r="A198" s="1">
        <v>42887.679861111108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420</v>
      </c>
      <c r="G198">
        <f t="shared" si="20"/>
        <v>105</v>
      </c>
      <c r="H198">
        <f t="shared" si="21"/>
        <v>1260</v>
      </c>
      <c r="I198">
        <v>18.2</v>
      </c>
      <c r="J198">
        <f t="shared" si="22"/>
        <v>69.230769230769226</v>
      </c>
      <c r="K198">
        <f t="shared" si="18"/>
        <v>37.230769230769226</v>
      </c>
    </row>
    <row r="199" spans="1:11" x14ac:dyDescent="0.2">
      <c r="A199" s="1">
        <v>42887.683333333327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425</v>
      </c>
      <c r="G199">
        <f t="shared" si="20"/>
        <v>106.25</v>
      </c>
      <c r="H199">
        <f t="shared" si="21"/>
        <v>1275</v>
      </c>
      <c r="I199">
        <v>18.2</v>
      </c>
      <c r="J199">
        <f t="shared" si="22"/>
        <v>70.054945054945051</v>
      </c>
      <c r="K199">
        <f t="shared" si="18"/>
        <v>38.054945054945051</v>
      </c>
    </row>
    <row r="200" spans="1:11" x14ac:dyDescent="0.2">
      <c r="A200" s="1">
        <v>42887.686805555553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521</v>
      </c>
      <c r="G200">
        <f t="shared" si="20"/>
        <v>130.25</v>
      </c>
      <c r="H200">
        <f t="shared" si="21"/>
        <v>1563</v>
      </c>
      <c r="I200">
        <v>23.4</v>
      </c>
      <c r="J200">
        <f t="shared" si="22"/>
        <v>66.794871794871796</v>
      </c>
      <c r="K200">
        <f t="shared" si="18"/>
        <v>34.794871794871796</v>
      </c>
    </row>
    <row r="201" spans="1:11" x14ac:dyDescent="0.2">
      <c r="A201" s="1">
        <v>42887.69027777778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463</v>
      </c>
      <c r="G201">
        <f t="shared" si="20"/>
        <v>115.75</v>
      </c>
      <c r="H201">
        <f t="shared" si="21"/>
        <v>1389</v>
      </c>
      <c r="I201">
        <v>22.4</v>
      </c>
      <c r="J201">
        <f t="shared" si="22"/>
        <v>62.008928571428577</v>
      </c>
      <c r="K201">
        <f t="shared" si="18"/>
        <v>30.008928571428577</v>
      </c>
    </row>
    <row r="202" spans="1:11" x14ac:dyDescent="0.2">
      <c r="A202" s="1">
        <v>42887.693749999999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387</v>
      </c>
      <c r="G202">
        <f t="shared" si="20"/>
        <v>96.75</v>
      </c>
      <c r="H202">
        <f t="shared" si="21"/>
        <v>1161</v>
      </c>
      <c r="I202">
        <v>18.600000000000001</v>
      </c>
      <c r="J202">
        <f t="shared" si="22"/>
        <v>62.419354838709673</v>
      </c>
      <c r="K202">
        <f t="shared" si="18"/>
        <v>30.419354838709673</v>
      </c>
    </row>
    <row r="203" spans="1:11" x14ac:dyDescent="0.2">
      <c r="A203" s="1">
        <v>42887.697222222218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453</v>
      </c>
      <c r="G203">
        <f t="shared" si="20"/>
        <v>113.25</v>
      </c>
      <c r="H203">
        <f t="shared" si="21"/>
        <v>1359</v>
      </c>
      <c r="I203">
        <v>20.3</v>
      </c>
      <c r="J203">
        <f t="shared" si="22"/>
        <v>66.945812807881765</v>
      </c>
      <c r="K203">
        <f t="shared" si="18"/>
        <v>34.945812807881765</v>
      </c>
    </row>
    <row r="204" spans="1:11" x14ac:dyDescent="0.2">
      <c r="A204" s="1">
        <v>42887.700694444437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373</v>
      </c>
      <c r="G204">
        <f t="shared" si="20"/>
        <v>93.25</v>
      </c>
      <c r="H204">
        <f t="shared" si="21"/>
        <v>1119</v>
      </c>
      <c r="I204">
        <v>16.8</v>
      </c>
      <c r="J204">
        <f t="shared" si="22"/>
        <v>66.607142857142861</v>
      </c>
      <c r="K204">
        <f t="shared" si="18"/>
        <v>34.607142857142861</v>
      </c>
    </row>
    <row r="205" spans="1:11" x14ac:dyDescent="0.2">
      <c r="A205" s="1">
        <v>42887.70416666667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447</v>
      </c>
      <c r="G205">
        <f t="shared" si="20"/>
        <v>111.75</v>
      </c>
      <c r="H205">
        <f t="shared" si="21"/>
        <v>1341</v>
      </c>
      <c r="I205">
        <v>18.600000000000001</v>
      </c>
      <c r="J205">
        <f t="shared" si="22"/>
        <v>72.096774193548384</v>
      </c>
      <c r="K205">
        <f t="shared" si="18"/>
        <v>40.096774193548384</v>
      </c>
    </row>
    <row r="206" spans="1:11" x14ac:dyDescent="0.2">
      <c r="A206" s="1">
        <v>42887.707638888889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395</v>
      </c>
      <c r="G206">
        <f t="shared" si="20"/>
        <v>98.75</v>
      </c>
      <c r="H206">
        <f t="shared" si="21"/>
        <v>1185</v>
      </c>
      <c r="I206">
        <v>16.7</v>
      </c>
      <c r="J206">
        <f t="shared" si="22"/>
        <v>70.958083832335333</v>
      </c>
      <c r="K206">
        <f t="shared" si="18"/>
        <v>38.958083832335333</v>
      </c>
    </row>
    <row r="207" spans="1:11" x14ac:dyDescent="0.2">
      <c r="A207" s="1">
        <v>42887.711111111108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455</v>
      </c>
      <c r="G207">
        <f t="shared" si="20"/>
        <v>113.75</v>
      </c>
      <c r="H207">
        <f t="shared" si="21"/>
        <v>1365</v>
      </c>
      <c r="I207">
        <v>18.899999999999999</v>
      </c>
      <c r="J207">
        <f t="shared" si="22"/>
        <v>72.222222222222229</v>
      </c>
      <c r="K207">
        <f t="shared" si="18"/>
        <v>40.222222222222229</v>
      </c>
    </row>
    <row r="208" spans="1:11" x14ac:dyDescent="0.2">
      <c r="A208" s="1">
        <v>42887.714583333327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391</v>
      </c>
      <c r="G208">
        <f t="shared" si="20"/>
        <v>97.75</v>
      </c>
      <c r="H208">
        <f t="shared" si="21"/>
        <v>1173</v>
      </c>
      <c r="I208">
        <v>17.600000000000001</v>
      </c>
      <c r="J208">
        <f t="shared" si="22"/>
        <v>66.647727272727266</v>
      </c>
      <c r="K208">
        <f t="shared" si="18"/>
        <v>34.647727272727266</v>
      </c>
    </row>
    <row r="209" spans="1:11" x14ac:dyDescent="0.2">
      <c r="A209" s="1">
        <v>42887.718055555553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420</v>
      </c>
      <c r="G209">
        <f t="shared" si="20"/>
        <v>105</v>
      </c>
      <c r="H209">
        <f t="shared" si="21"/>
        <v>1260</v>
      </c>
      <c r="I209">
        <v>18</v>
      </c>
      <c r="J209">
        <f t="shared" si="22"/>
        <v>70</v>
      </c>
      <c r="K209">
        <f t="shared" si="18"/>
        <v>38</v>
      </c>
    </row>
    <row r="210" spans="1:11" x14ac:dyDescent="0.2">
      <c r="A210" s="1">
        <v>42887.72152777778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401</v>
      </c>
      <c r="G210">
        <f t="shared" si="20"/>
        <v>100.25</v>
      </c>
      <c r="H210">
        <f t="shared" si="21"/>
        <v>1203</v>
      </c>
      <c r="I210">
        <v>16.8</v>
      </c>
      <c r="J210">
        <f t="shared" si="22"/>
        <v>71.607142857142861</v>
      </c>
      <c r="K210">
        <f t="shared" si="18"/>
        <v>39.607142857142861</v>
      </c>
    </row>
    <row r="211" spans="1:11" x14ac:dyDescent="0.2">
      <c r="A211" s="1">
        <v>42887.724999999999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518</v>
      </c>
      <c r="G211">
        <f t="shared" si="20"/>
        <v>129.5</v>
      </c>
      <c r="H211">
        <f t="shared" si="21"/>
        <v>1554</v>
      </c>
      <c r="I211">
        <v>22.5</v>
      </c>
      <c r="J211">
        <f t="shared" si="22"/>
        <v>69.066666666666663</v>
      </c>
      <c r="K211">
        <f t="shared" si="18"/>
        <v>37.066666666666663</v>
      </c>
    </row>
    <row r="212" spans="1:11" x14ac:dyDescent="0.2">
      <c r="A212" s="1">
        <v>42887.728472222218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440</v>
      </c>
      <c r="G212">
        <f t="shared" si="20"/>
        <v>110</v>
      </c>
      <c r="H212">
        <f t="shared" si="21"/>
        <v>1320</v>
      </c>
      <c r="I212">
        <v>20.3</v>
      </c>
      <c r="J212">
        <f t="shared" si="22"/>
        <v>65.024630541871915</v>
      </c>
      <c r="K212">
        <f t="shared" si="18"/>
        <v>33.024630541871915</v>
      </c>
    </row>
    <row r="213" spans="1:11" x14ac:dyDescent="0.2">
      <c r="A213" s="1">
        <v>42887.731944444437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457</v>
      </c>
      <c r="G213">
        <f t="shared" si="20"/>
        <v>114.25</v>
      </c>
      <c r="H213">
        <f t="shared" si="21"/>
        <v>1371</v>
      </c>
      <c r="I213">
        <v>20.2</v>
      </c>
      <c r="J213">
        <f t="shared" si="22"/>
        <v>67.871287128712879</v>
      </c>
      <c r="K213">
        <f t="shared" si="18"/>
        <v>35.871287128712879</v>
      </c>
    </row>
    <row r="214" spans="1:11" x14ac:dyDescent="0.2">
      <c r="A214" s="1">
        <v>42887.73541666667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441</v>
      </c>
      <c r="G214">
        <f t="shared" si="20"/>
        <v>110.25</v>
      </c>
      <c r="H214">
        <f t="shared" si="21"/>
        <v>1323</v>
      </c>
      <c r="I214">
        <v>20.3</v>
      </c>
      <c r="J214">
        <f t="shared" si="22"/>
        <v>65.172413793103445</v>
      </c>
      <c r="K214">
        <f t="shared" si="18"/>
        <v>33.172413793103445</v>
      </c>
    </row>
    <row r="215" spans="1:11" x14ac:dyDescent="0.2">
      <c r="A215" s="1">
        <v>42887.738888888889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401</v>
      </c>
      <c r="G215">
        <f t="shared" si="20"/>
        <v>100.25</v>
      </c>
      <c r="H215">
        <f t="shared" si="21"/>
        <v>1203</v>
      </c>
      <c r="I215">
        <v>18.3</v>
      </c>
      <c r="J215">
        <f t="shared" si="22"/>
        <v>65.73770491803279</v>
      </c>
      <c r="K215">
        <f t="shared" si="18"/>
        <v>33.73770491803279</v>
      </c>
    </row>
    <row r="216" spans="1:11" x14ac:dyDescent="0.2">
      <c r="A216" s="1">
        <v>42887.742361111108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390</v>
      </c>
      <c r="G216">
        <f t="shared" si="20"/>
        <v>97.5</v>
      </c>
      <c r="H216">
        <f t="shared" si="21"/>
        <v>1170</v>
      </c>
      <c r="I216">
        <v>16.7</v>
      </c>
      <c r="J216">
        <f t="shared" si="22"/>
        <v>70.059880239520965</v>
      </c>
      <c r="K216">
        <f t="shared" si="18"/>
        <v>38.059880239520965</v>
      </c>
    </row>
    <row r="217" spans="1:11" x14ac:dyDescent="0.2">
      <c r="A217" s="1">
        <v>42887.745833333327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474</v>
      </c>
      <c r="G217">
        <f t="shared" si="20"/>
        <v>118.5</v>
      </c>
      <c r="H217">
        <f t="shared" si="21"/>
        <v>1422</v>
      </c>
      <c r="I217">
        <v>21.2</v>
      </c>
      <c r="J217">
        <f t="shared" si="22"/>
        <v>67.075471698113205</v>
      </c>
      <c r="K217">
        <f t="shared" si="18"/>
        <v>35.075471698113205</v>
      </c>
    </row>
    <row r="218" spans="1:11" x14ac:dyDescent="0.2">
      <c r="A218" s="1">
        <v>42887.749305555553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476</v>
      </c>
      <c r="G218">
        <f t="shared" si="20"/>
        <v>119</v>
      </c>
      <c r="H218">
        <f t="shared" si="21"/>
        <v>1428</v>
      </c>
      <c r="I218">
        <v>23.1</v>
      </c>
      <c r="J218">
        <f t="shared" si="22"/>
        <v>61.818181818181813</v>
      </c>
      <c r="K218">
        <f t="shared" si="18"/>
        <v>29.818181818181813</v>
      </c>
    </row>
    <row r="219" spans="1:11" x14ac:dyDescent="0.2">
      <c r="A219" s="1">
        <v>42887.75277777778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463</v>
      </c>
      <c r="G219">
        <f t="shared" si="20"/>
        <v>115.75</v>
      </c>
      <c r="H219">
        <f t="shared" si="21"/>
        <v>1389</v>
      </c>
      <c r="I219">
        <v>23.3</v>
      </c>
      <c r="J219">
        <f t="shared" si="22"/>
        <v>59.613733905579394</v>
      </c>
      <c r="K219">
        <f t="shared" si="18"/>
        <v>27.613733905579394</v>
      </c>
    </row>
    <row r="220" spans="1:11" x14ac:dyDescent="0.2">
      <c r="A220" s="1">
        <v>42887.756249999999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440</v>
      </c>
      <c r="G220">
        <f t="shared" si="20"/>
        <v>110</v>
      </c>
      <c r="H220">
        <f t="shared" si="21"/>
        <v>1320</v>
      </c>
      <c r="I220">
        <v>20.6</v>
      </c>
      <c r="J220">
        <f t="shared" si="22"/>
        <v>64.077669902912618</v>
      </c>
      <c r="K220">
        <f t="shared" si="18"/>
        <v>32.077669902912618</v>
      </c>
    </row>
    <row r="221" spans="1:11" x14ac:dyDescent="0.2">
      <c r="A221" s="1">
        <v>42887.759722222218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486</v>
      </c>
      <c r="G221">
        <f t="shared" si="20"/>
        <v>121.5</v>
      </c>
      <c r="H221">
        <f t="shared" si="21"/>
        <v>1458</v>
      </c>
      <c r="I221">
        <v>22.7</v>
      </c>
      <c r="J221">
        <f t="shared" si="22"/>
        <v>64.229074889867846</v>
      </c>
      <c r="K221">
        <f t="shared" ref="K221:K252" si="23">MAX(0,J221-32)</f>
        <v>32.229074889867846</v>
      </c>
    </row>
    <row r="222" spans="1:11" x14ac:dyDescent="0.2">
      <c r="A222" s="1">
        <v>42887.763194444437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460</v>
      </c>
      <c r="G222">
        <f t="shared" si="20"/>
        <v>115</v>
      </c>
      <c r="H222">
        <f t="shared" si="21"/>
        <v>1380</v>
      </c>
      <c r="I222">
        <v>21.8</v>
      </c>
      <c r="J222">
        <f t="shared" si="22"/>
        <v>63.302752293577981</v>
      </c>
      <c r="K222">
        <f t="shared" si="23"/>
        <v>31.302752293577981</v>
      </c>
    </row>
    <row r="223" spans="1:11" x14ac:dyDescent="0.2">
      <c r="A223" s="1">
        <v>42887.76666666667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447</v>
      </c>
      <c r="G223">
        <f t="shared" si="20"/>
        <v>111.75</v>
      </c>
      <c r="H223">
        <f t="shared" si="21"/>
        <v>1341</v>
      </c>
      <c r="I223">
        <v>21.3</v>
      </c>
      <c r="J223">
        <f t="shared" si="22"/>
        <v>62.95774647887324</v>
      </c>
      <c r="K223">
        <f t="shared" si="23"/>
        <v>30.95774647887324</v>
      </c>
    </row>
    <row r="224" spans="1:11" x14ac:dyDescent="0.2">
      <c r="A224" s="1">
        <v>42887.770138888889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515</v>
      </c>
      <c r="G224">
        <f t="shared" si="20"/>
        <v>128.75</v>
      </c>
      <c r="H224">
        <f t="shared" si="21"/>
        <v>1545</v>
      </c>
      <c r="I224">
        <v>26.2</v>
      </c>
      <c r="J224">
        <f t="shared" si="22"/>
        <v>58.969465648854964</v>
      </c>
      <c r="K224">
        <f t="shared" si="23"/>
        <v>26.969465648854964</v>
      </c>
    </row>
    <row r="225" spans="1:11" x14ac:dyDescent="0.2">
      <c r="A225" s="1">
        <v>42887.773611111108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526</v>
      </c>
      <c r="G225">
        <f t="shared" si="20"/>
        <v>131.5</v>
      </c>
      <c r="H225">
        <f t="shared" si="21"/>
        <v>1578</v>
      </c>
      <c r="I225">
        <v>28.9</v>
      </c>
      <c r="J225">
        <f t="shared" si="22"/>
        <v>54.602076124567475</v>
      </c>
      <c r="K225">
        <f t="shared" si="23"/>
        <v>22.602076124567475</v>
      </c>
    </row>
    <row r="226" spans="1:11" x14ac:dyDescent="0.2">
      <c r="A226" s="1">
        <v>42887.777083333327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534</v>
      </c>
      <c r="G226">
        <f t="shared" si="20"/>
        <v>133.5</v>
      </c>
      <c r="H226">
        <f t="shared" si="21"/>
        <v>1602</v>
      </c>
      <c r="I226">
        <v>32.799999999999997</v>
      </c>
      <c r="J226">
        <f t="shared" si="22"/>
        <v>48.841463414634148</v>
      </c>
      <c r="K226">
        <f t="shared" si="23"/>
        <v>16.841463414634148</v>
      </c>
    </row>
    <row r="227" spans="1:11" x14ac:dyDescent="0.2">
      <c r="A227" s="1">
        <v>42887.780555555553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513</v>
      </c>
      <c r="G227">
        <f t="shared" si="20"/>
        <v>128.25</v>
      </c>
      <c r="H227">
        <f t="shared" si="21"/>
        <v>1539</v>
      </c>
      <c r="I227">
        <v>32.5</v>
      </c>
      <c r="J227">
        <f t="shared" si="22"/>
        <v>47.353846153846156</v>
      </c>
      <c r="K227">
        <f t="shared" si="23"/>
        <v>15.353846153846156</v>
      </c>
    </row>
    <row r="228" spans="1:11" x14ac:dyDescent="0.2">
      <c r="A228" s="1">
        <v>42887.78402777778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455</v>
      </c>
      <c r="G228">
        <f t="shared" si="20"/>
        <v>113.75</v>
      </c>
      <c r="H228">
        <f t="shared" si="21"/>
        <v>1365</v>
      </c>
      <c r="I228">
        <v>27</v>
      </c>
      <c r="J228">
        <f t="shared" si="22"/>
        <v>50.555555555555557</v>
      </c>
      <c r="K228">
        <f t="shared" si="23"/>
        <v>18.555555555555557</v>
      </c>
    </row>
    <row r="229" spans="1:11" x14ac:dyDescent="0.2">
      <c r="A229" s="1">
        <v>42887.787499999999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518</v>
      </c>
      <c r="G229">
        <f t="shared" si="20"/>
        <v>129.5</v>
      </c>
      <c r="H229">
        <f t="shared" si="21"/>
        <v>1554</v>
      </c>
      <c r="I229">
        <v>30.5</v>
      </c>
      <c r="J229">
        <f t="shared" si="22"/>
        <v>50.950819672131146</v>
      </c>
      <c r="K229">
        <f t="shared" si="23"/>
        <v>18.950819672131146</v>
      </c>
    </row>
    <row r="230" spans="1:11" x14ac:dyDescent="0.2">
      <c r="A230" s="1">
        <v>42887.790972222218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548</v>
      </c>
      <c r="G230">
        <f t="shared" si="20"/>
        <v>137</v>
      </c>
      <c r="H230">
        <f t="shared" si="21"/>
        <v>1644</v>
      </c>
      <c r="I230">
        <v>31.8</v>
      </c>
      <c r="J230">
        <f t="shared" si="22"/>
        <v>51.698113207547166</v>
      </c>
      <c r="K230">
        <f t="shared" si="23"/>
        <v>19.698113207547166</v>
      </c>
    </row>
    <row r="231" spans="1:11" x14ac:dyDescent="0.2">
      <c r="A231" s="1">
        <v>42887.794444444437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510</v>
      </c>
      <c r="G231">
        <f t="shared" si="20"/>
        <v>127.5</v>
      </c>
      <c r="H231">
        <f t="shared" si="21"/>
        <v>1530</v>
      </c>
      <c r="I231">
        <v>31</v>
      </c>
      <c r="J231">
        <f t="shared" si="22"/>
        <v>49.354838709677416</v>
      </c>
      <c r="K231">
        <f t="shared" si="23"/>
        <v>17.354838709677416</v>
      </c>
    </row>
    <row r="232" spans="1:11" x14ac:dyDescent="0.2">
      <c r="A232" s="1">
        <v>42887.79791666667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558</v>
      </c>
      <c r="G232">
        <f t="shared" si="20"/>
        <v>139.5</v>
      </c>
      <c r="H232">
        <f t="shared" si="21"/>
        <v>1674</v>
      </c>
      <c r="I232">
        <v>33.1</v>
      </c>
      <c r="J232">
        <f t="shared" si="22"/>
        <v>50.574018126888213</v>
      </c>
      <c r="K232">
        <f t="shared" si="23"/>
        <v>18.574018126888213</v>
      </c>
    </row>
    <row r="233" spans="1:11" x14ac:dyDescent="0.2">
      <c r="A233" s="1">
        <v>42887.801388888889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535</v>
      </c>
      <c r="G233">
        <f t="shared" si="20"/>
        <v>133.75</v>
      </c>
      <c r="H233">
        <f t="shared" si="21"/>
        <v>1605</v>
      </c>
      <c r="I233">
        <v>32.700000000000003</v>
      </c>
      <c r="J233">
        <f t="shared" si="22"/>
        <v>49.082568807339449</v>
      </c>
      <c r="K233">
        <f t="shared" si="23"/>
        <v>17.082568807339449</v>
      </c>
    </row>
    <row r="234" spans="1:11" x14ac:dyDescent="0.2">
      <c r="A234" s="1">
        <v>42887.804861111108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543</v>
      </c>
      <c r="G234">
        <f t="shared" si="20"/>
        <v>135.75</v>
      </c>
      <c r="H234">
        <f t="shared" si="21"/>
        <v>1629</v>
      </c>
      <c r="I234">
        <v>33.9</v>
      </c>
      <c r="J234">
        <f t="shared" si="22"/>
        <v>48.053097345132748</v>
      </c>
      <c r="K234">
        <f t="shared" si="23"/>
        <v>16.053097345132748</v>
      </c>
    </row>
    <row r="235" spans="1:11" x14ac:dyDescent="0.2">
      <c r="A235" s="1">
        <v>42887.808333333327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533</v>
      </c>
      <c r="G235">
        <f t="shared" si="20"/>
        <v>133.25</v>
      </c>
      <c r="H235">
        <f t="shared" si="21"/>
        <v>1599</v>
      </c>
      <c r="I235">
        <v>35.799999999999997</v>
      </c>
      <c r="J235">
        <f t="shared" si="22"/>
        <v>44.664804469273747</v>
      </c>
      <c r="K235">
        <f t="shared" si="23"/>
        <v>12.664804469273747</v>
      </c>
    </row>
    <row r="236" spans="1:11" x14ac:dyDescent="0.2">
      <c r="A236" s="1">
        <v>42887.811805555553</v>
      </c>
      <c r="B236">
        <v>1</v>
      </c>
      <c r="C236" s="4">
        <v>0.8125</v>
      </c>
      <c r="D236" s="9">
        <f t="shared" si="19"/>
        <v>19.5</v>
      </c>
      <c r="E236" s="5">
        <v>235</v>
      </c>
      <c r="F236">
        <v>520</v>
      </c>
      <c r="G236">
        <f t="shared" si="20"/>
        <v>130</v>
      </c>
      <c r="H236">
        <f t="shared" si="21"/>
        <v>1560</v>
      </c>
      <c r="I236">
        <v>43.8</v>
      </c>
      <c r="J236">
        <f t="shared" si="22"/>
        <v>35.616438356164387</v>
      </c>
      <c r="K236">
        <f t="shared" si="23"/>
        <v>3.6164383561643874</v>
      </c>
    </row>
    <row r="237" spans="1:11" x14ac:dyDescent="0.2">
      <c r="A237" s="1">
        <v>42887.81527777778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505</v>
      </c>
      <c r="G237">
        <f t="shared" si="20"/>
        <v>126.25</v>
      </c>
      <c r="H237">
        <f t="shared" si="21"/>
        <v>1515</v>
      </c>
      <c r="I237">
        <v>50.8</v>
      </c>
      <c r="J237">
        <f t="shared" si="22"/>
        <v>29.822834645669293</v>
      </c>
      <c r="K237">
        <f t="shared" si="23"/>
        <v>0</v>
      </c>
    </row>
    <row r="238" spans="1:11" x14ac:dyDescent="0.2">
      <c r="A238" s="1">
        <v>42887.818749999999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498</v>
      </c>
      <c r="G238">
        <f t="shared" si="20"/>
        <v>124.5</v>
      </c>
      <c r="H238">
        <f t="shared" si="21"/>
        <v>1494</v>
      </c>
      <c r="I238">
        <v>57.4</v>
      </c>
      <c r="J238">
        <f t="shared" si="22"/>
        <v>26.027874564459932</v>
      </c>
      <c r="K238">
        <f t="shared" si="23"/>
        <v>0</v>
      </c>
    </row>
    <row r="239" spans="1:11" x14ac:dyDescent="0.2">
      <c r="A239" s="1">
        <v>42887.822222222218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471</v>
      </c>
      <c r="G239">
        <f t="shared" si="20"/>
        <v>117.75</v>
      </c>
      <c r="H239">
        <f t="shared" si="21"/>
        <v>1413</v>
      </c>
      <c r="I239">
        <v>63.2</v>
      </c>
      <c r="J239">
        <f t="shared" si="22"/>
        <v>22.35759493670886</v>
      </c>
      <c r="K239">
        <f t="shared" si="23"/>
        <v>0</v>
      </c>
    </row>
    <row r="240" spans="1:11" x14ac:dyDescent="0.2">
      <c r="A240" s="1">
        <v>42887.825694444437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502</v>
      </c>
      <c r="G240">
        <f t="shared" si="20"/>
        <v>125.5</v>
      </c>
      <c r="H240">
        <f t="shared" si="21"/>
        <v>1506</v>
      </c>
      <c r="I240">
        <v>64.900000000000006</v>
      </c>
      <c r="J240">
        <f t="shared" si="22"/>
        <v>23.204930662557778</v>
      </c>
      <c r="K240">
        <f t="shared" si="23"/>
        <v>0</v>
      </c>
    </row>
    <row r="241" spans="1:11" x14ac:dyDescent="0.2">
      <c r="A241" s="1">
        <v>42887.82916666667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488</v>
      </c>
      <c r="G241">
        <f t="shared" si="20"/>
        <v>122</v>
      </c>
      <c r="H241">
        <f t="shared" si="21"/>
        <v>1464</v>
      </c>
      <c r="I241">
        <v>64.7</v>
      </c>
      <c r="J241">
        <f t="shared" si="22"/>
        <v>22.627511591962904</v>
      </c>
      <c r="K241">
        <f t="shared" si="23"/>
        <v>0</v>
      </c>
    </row>
    <row r="242" spans="1:11" x14ac:dyDescent="0.2">
      <c r="A242" s="1">
        <v>42887.832638888889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498</v>
      </c>
      <c r="G242">
        <f t="shared" si="20"/>
        <v>124.5</v>
      </c>
      <c r="H242">
        <f t="shared" si="21"/>
        <v>1494</v>
      </c>
      <c r="I242">
        <v>65.5</v>
      </c>
      <c r="J242">
        <f t="shared" si="22"/>
        <v>22.809160305343511</v>
      </c>
      <c r="K242">
        <f t="shared" si="23"/>
        <v>0</v>
      </c>
    </row>
    <row r="243" spans="1:11" x14ac:dyDescent="0.2">
      <c r="A243" s="1">
        <v>42887.836111111108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490</v>
      </c>
      <c r="G243">
        <f t="shared" si="20"/>
        <v>122.5</v>
      </c>
      <c r="H243">
        <f t="shared" si="21"/>
        <v>1470</v>
      </c>
      <c r="I243">
        <v>64.599999999999994</v>
      </c>
      <c r="J243">
        <f t="shared" si="22"/>
        <v>22.755417956656348</v>
      </c>
      <c r="K243">
        <f t="shared" si="23"/>
        <v>0</v>
      </c>
    </row>
    <row r="244" spans="1:11" x14ac:dyDescent="0.2">
      <c r="A244" s="1">
        <v>42887.839583333327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477</v>
      </c>
      <c r="G244">
        <f t="shared" si="20"/>
        <v>119.25</v>
      </c>
      <c r="H244">
        <f t="shared" si="21"/>
        <v>1431</v>
      </c>
      <c r="I244">
        <v>64.599999999999994</v>
      </c>
      <c r="J244">
        <f t="shared" si="22"/>
        <v>22.151702786377712</v>
      </c>
      <c r="K244">
        <f t="shared" si="23"/>
        <v>0</v>
      </c>
    </row>
    <row r="245" spans="1:11" x14ac:dyDescent="0.2">
      <c r="A245" s="1">
        <v>42887.843055555553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537</v>
      </c>
      <c r="G245">
        <f t="shared" si="20"/>
        <v>134.25</v>
      </c>
      <c r="H245">
        <f t="shared" si="21"/>
        <v>1611</v>
      </c>
      <c r="I245">
        <v>65.599999999999994</v>
      </c>
      <c r="J245">
        <f t="shared" si="22"/>
        <v>24.557926829268293</v>
      </c>
      <c r="K245">
        <f t="shared" si="23"/>
        <v>0</v>
      </c>
    </row>
    <row r="246" spans="1:11" x14ac:dyDescent="0.2">
      <c r="A246" s="1">
        <v>42887.84652777778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491</v>
      </c>
      <c r="G246">
        <f t="shared" si="20"/>
        <v>122.75</v>
      </c>
      <c r="H246">
        <f t="shared" si="21"/>
        <v>1473</v>
      </c>
      <c r="I246">
        <v>66</v>
      </c>
      <c r="J246">
        <f t="shared" si="22"/>
        <v>22.318181818181817</v>
      </c>
      <c r="K246">
        <f t="shared" si="23"/>
        <v>0</v>
      </c>
    </row>
    <row r="247" spans="1:11" x14ac:dyDescent="0.2">
      <c r="A247" s="1">
        <v>42887.85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464</v>
      </c>
      <c r="G247">
        <f t="shared" si="20"/>
        <v>116</v>
      </c>
      <c r="H247">
        <f t="shared" si="21"/>
        <v>1392</v>
      </c>
      <c r="I247">
        <v>67.3</v>
      </c>
      <c r="J247">
        <f t="shared" si="22"/>
        <v>20.683506686478456</v>
      </c>
      <c r="K247">
        <f t="shared" si="23"/>
        <v>0</v>
      </c>
    </row>
    <row r="248" spans="1:11" x14ac:dyDescent="0.2">
      <c r="A248" s="1">
        <v>42887.853472222218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491</v>
      </c>
      <c r="G248">
        <f t="shared" si="20"/>
        <v>122.75</v>
      </c>
      <c r="H248">
        <f t="shared" si="21"/>
        <v>1473</v>
      </c>
      <c r="I248">
        <v>64.8</v>
      </c>
      <c r="J248">
        <f t="shared" si="22"/>
        <v>22.731481481481481</v>
      </c>
      <c r="K248">
        <f t="shared" si="23"/>
        <v>0</v>
      </c>
    </row>
    <row r="249" spans="1:11" x14ac:dyDescent="0.2">
      <c r="A249" s="1">
        <v>42887.856944444437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491</v>
      </c>
      <c r="G249">
        <f t="shared" si="20"/>
        <v>122.75</v>
      </c>
      <c r="H249">
        <f t="shared" si="21"/>
        <v>1473</v>
      </c>
      <c r="I249">
        <v>62.9</v>
      </c>
      <c r="J249">
        <f t="shared" si="22"/>
        <v>23.418124006359299</v>
      </c>
      <c r="K249">
        <f t="shared" si="23"/>
        <v>0</v>
      </c>
    </row>
    <row r="250" spans="1:11" x14ac:dyDescent="0.2">
      <c r="A250" s="1">
        <v>42887.86041666667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433</v>
      </c>
      <c r="G250">
        <f t="shared" si="20"/>
        <v>108.25</v>
      </c>
      <c r="H250">
        <f t="shared" si="21"/>
        <v>1299</v>
      </c>
      <c r="I250">
        <v>64</v>
      </c>
      <c r="J250">
        <f t="shared" si="22"/>
        <v>20.296875</v>
      </c>
      <c r="K250">
        <f t="shared" si="23"/>
        <v>0</v>
      </c>
    </row>
    <row r="251" spans="1:11" x14ac:dyDescent="0.2">
      <c r="A251" s="1">
        <v>42887.863888888889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437</v>
      </c>
      <c r="G251">
        <f t="shared" si="20"/>
        <v>109.25</v>
      </c>
      <c r="H251">
        <f t="shared" si="21"/>
        <v>1311</v>
      </c>
      <c r="I251">
        <v>64.599999999999994</v>
      </c>
      <c r="J251">
        <f t="shared" si="22"/>
        <v>20.294117647058826</v>
      </c>
      <c r="K251">
        <f t="shared" si="23"/>
        <v>0</v>
      </c>
    </row>
    <row r="252" spans="1:11" x14ac:dyDescent="0.2">
      <c r="A252" s="1">
        <v>42887.867361111108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492</v>
      </c>
      <c r="G252">
        <f t="shared" si="20"/>
        <v>123</v>
      </c>
      <c r="H252">
        <f t="shared" si="21"/>
        <v>1476</v>
      </c>
      <c r="I252">
        <v>64.7</v>
      </c>
      <c r="J252">
        <f t="shared" si="22"/>
        <v>22.812982998454405</v>
      </c>
      <c r="K252">
        <f t="shared" si="23"/>
        <v>0</v>
      </c>
    </row>
    <row r="253" spans="1:11" x14ac:dyDescent="0.2">
      <c r="A253" s="1">
        <v>42887.870833333327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485</v>
      </c>
      <c r="G253">
        <f t="shared" si="20"/>
        <v>121.25</v>
      </c>
      <c r="H253">
        <f t="shared" si="21"/>
        <v>1455</v>
      </c>
      <c r="I253">
        <v>59.6</v>
      </c>
      <c r="J253">
        <f t="shared" si="22"/>
        <v>24.412751677852349</v>
      </c>
      <c r="K253">
        <f t="shared" ref="K253:K284" si="24">MAX(0,J253-32)</f>
        <v>0</v>
      </c>
    </row>
    <row r="254" spans="1:11" x14ac:dyDescent="0.2">
      <c r="A254" s="1">
        <v>42887.874305555553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412</v>
      </c>
      <c r="G254">
        <f t="shared" si="20"/>
        <v>103</v>
      </c>
      <c r="H254">
        <f t="shared" si="21"/>
        <v>1236</v>
      </c>
      <c r="I254">
        <v>63.1</v>
      </c>
      <c r="J254">
        <f t="shared" si="22"/>
        <v>19.587955625990492</v>
      </c>
      <c r="K254">
        <f t="shared" si="24"/>
        <v>0</v>
      </c>
    </row>
    <row r="255" spans="1:11" x14ac:dyDescent="0.2">
      <c r="A255" s="1">
        <v>42887.87777777778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412</v>
      </c>
      <c r="G255">
        <f t="shared" si="20"/>
        <v>103</v>
      </c>
      <c r="H255">
        <f t="shared" si="21"/>
        <v>1236</v>
      </c>
      <c r="I255">
        <v>65</v>
      </c>
      <c r="J255">
        <f t="shared" si="22"/>
        <v>19.015384615384615</v>
      </c>
      <c r="K255">
        <f t="shared" si="24"/>
        <v>0</v>
      </c>
    </row>
    <row r="256" spans="1:11" x14ac:dyDescent="0.2">
      <c r="A256" s="1">
        <v>42887.881249999999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487</v>
      </c>
      <c r="G256">
        <f t="shared" si="20"/>
        <v>121.75</v>
      </c>
      <c r="H256">
        <f t="shared" si="21"/>
        <v>1461</v>
      </c>
      <c r="I256">
        <v>65.099999999999994</v>
      </c>
      <c r="J256">
        <f t="shared" si="22"/>
        <v>22.442396313364057</v>
      </c>
      <c r="K256">
        <f t="shared" si="24"/>
        <v>0</v>
      </c>
    </row>
    <row r="257" spans="1:11" x14ac:dyDescent="0.2">
      <c r="A257" s="1">
        <v>42887.884722222218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462</v>
      </c>
      <c r="G257">
        <f t="shared" si="20"/>
        <v>115.5</v>
      </c>
      <c r="H257">
        <f t="shared" si="21"/>
        <v>1386</v>
      </c>
      <c r="I257">
        <v>65.8</v>
      </c>
      <c r="J257">
        <f t="shared" si="22"/>
        <v>21.063829787234045</v>
      </c>
      <c r="K257">
        <f t="shared" si="24"/>
        <v>0</v>
      </c>
    </row>
    <row r="258" spans="1:11" x14ac:dyDescent="0.2">
      <c r="A258" s="1">
        <v>42887.888194444437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422</v>
      </c>
      <c r="G258">
        <f t="shared" ref="G258:G321" si="26">F258/4</f>
        <v>105.5</v>
      </c>
      <c r="H258">
        <f t="shared" ref="H258:H321" si="27">G258*12</f>
        <v>1266</v>
      </c>
      <c r="I258">
        <v>68</v>
      </c>
      <c r="J258">
        <f t="shared" ref="J258:J321" si="28">H258/I258</f>
        <v>18.617647058823529</v>
      </c>
      <c r="K258">
        <f t="shared" si="24"/>
        <v>0</v>
      </c>
    </row>
    <row r="259" spans="1:11" x14ac:dyDescent="0.2">
      <c r="A259" s="1">
        <v>42887.89166666667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459</v>
      </c>
      <c r="G259">
        <f t="shared" si="26"/>
        <v>114.75</v>
      </c>
      <c r="H259">
        <f t="shared" si="27"/>
        <v>1377</v>
      </c>
      <c r="I259">
        <v>67.3</v>
      </c>
      <c r="J259">
        <f t="shared" si="28"/>
        <v>20.460624071322439</v>
      </c>
      <c r="K259">
        <f t="shared" si="24"/>
        <v>0</v>
      </c>
    </row>
    <row r="260" spans="1:11" x14ac:dyDescent="0.2">
      <c r="A260" s="1">
        <v>42887.895138888889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424</v>
      </c>
      <c r="G260">
        <f t="shared" si="26"/>
        <v>106</v>
      </c>
      <c r="H260">
        <f t="shared" si="27"/>
        <v>1272</v>
      </c>
      <c r="I260">
        <v>68.3</v>
      </c>
      <c r="J260">
        <f t="shared" si="28"/>
        <v>18.623718887262079</v>
      </c>
      <c r="K260">
        <f t="shared" si="24"/>
        <v>0</v>
      </c>
    </row>
    <row r="261" spans="1:11" x14ac:dyDescent="0.2">
      <c r="A261" s="1">
        <v>42887.898611111108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364</v>
      </c>
      <c r="G261">
        <f t="shared" si="26"/>
        <v>91</v>
      </c>
      <c r="H261">
        <f t="shared" si="27"/>
        <v>1092</v>
      </c>
      <c r="I261">
        <v>69.3</v>
      </c>
      <c r="J261">
        <f t="shared" si="28"/>
        <v>15.757575757575758</v>
      </c>
      <c r="K261">
        <f t="shared" si="24"/>
        <v>0</v>
      </c>
    </row>
    <row r="262" spans="1:11" x14ac:dyDescent="0.2">
      <c r="A262" s="1">
        <v>42887.902083333327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396</v>
      </c>
      <c r="G262">
        <f t="shared" si="26"/>
        <v>99</v>
      </c>
      <c r="H262">
        <f t="shared" si="27"/>
        <v>1188</v>
      </c>
      <c r="I262">
        <v>70.099999999999994</v>
      </c>
      <c r="J262">
        <f t="shared" si="28"/>
        <v>16.947218259629103</v>
      </c>
      <c r="K262">
        <f t="shared" si="24"/>
        <v>0</v>
      </c>
    </row>
    <row r="263" spans="1:11" x14ac:dyDescent="0.2">
      <c r="A263" s="1">
        <v>42887.905555555553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344</v>
      </c>
      <c r="G263">
        <f t="shared" si="26"/>
        <v>86</v>
      </c>
      <c r="H263">
        <f t="shared" si="27"/>
        <v>1032</v>
      </c>
      <c r="I263">
        <v>68.5</v>
      </c>
      <c r="J263">
        <f t="shared" si="28"/>
        <v>15.065693430656934</v>
      </c>
      <c r="K263">
        <f t="shared" si="24"/>
        <v>0</v>
      </c>
    </row>
    <row r="264" spans="1:11" x14ac:dyDescent="0.2">
      <c r="A264" s="1">
        <v>42887.90902777778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354</v>
      </c>
      <c r="G264">
        <f t="shared" si="26"/>
        <v>88.5</v>
      </c>
      <c r="H264">
        <f t="shared" si="27"/>
        <v>1062</v>
      </c>
      <c r="I264">
        <v>50</v>
      </c>
      <c r="J264">
        <f t="shared" si="28"/>
        <v>21.24</v>
      </c>
      <c r="K264">
        <f t="shared" si="24"/>
        <v>0</v>
      </c>
    </row>
    <row r="265" spans="1:11" x14ac:dyDescent="0.2">
      <c r="A265" s="1">
        <v>42887.912499999999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368</v>
      </c>
      <c r="G265">
        <f t="shared" si="26"/>
        <v>92</v>
      </c>
      <c r="H265">
        <f t="shared" si="27"/>
        <v>1104</v>
      </c>
      <c r="I265">
        <v>55.4</v>
      </c>
      <c r="J265">
        <f t="shared" si="28"/>
        <v>19.927797833935017</v>
      </c>
      <c r="K265">
        <f t="shared" si="24"/>
        <v>0</v>
      </c>
    </row>
    <row r="266" spans="1:11" x14ac:dyDescent="0.2">
      <c r="A266" s="1">
        <v>42887.915972222218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383</v>
      </c>
      <c r="G266">
        <f t="shared" si="26"/>
        <v>95.75</v>
      </c>
      <c r="H266">
        <f t="shared" si="27"/>
        <v>1149</v>
      </c>
      <c r="I266">
        <v>61.8</v>
      </c>
      <c r="J266">
        <f t="shared" si="28"/>
        <v>18.592233009708739</v>
      </c>
      <c r="K266">
        <f t="shared" si="24"/>
        <v>0</v>
      </c>
    </row>
    <row r="267" spans="1:11" x14ac:dyDescent="0.2">
      <c r="A267" s="1">
        <v>42887.919444444437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352</v>
      </c>
      <c r="G267">
        <f t="shared" si="26"/>
        <v>88</v>
      </c>
      <c r="H267">
        <f t="shared" si="27"/>
        <v>1056</v>
      </c>
      <c r="I267">
        <v>65.8</v>
      </c>
      <c r="J267">
        <f t="shared" si="28"/>
        <v>16.048632218844986</v>
      </c>
      <c r="K267">
        <f t="shared" si="24"/>
        <v>0</v>
      </c>
    </row>
    <row r="268" spans="1:11" x14ac:dyDescent="0.2">
      <c r="A268" s="1">
        <v>42887.92291666667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383</v>
      </c>
      <c r="G268">
        <f t="shared" si="26"/>
        <v>95.75</v>
      </c>
      <c r="H268">
        <f t="shared" si="27"/>
        <v>1149</v>
      </c>
      <c r="I268">
        <v>67.599999999999994</v>
      </c>
      <c r="J268">
        <f t="shared" si="28"/>
        <v>16.997041420118343</v>
      </c>
      <c r="K268">
        <f t="shared" si="24"/>
        <v>0</v>
      </c>
    </row>
    <row r="269" spans="1:11" x14ac:dyDescent="0.2">
      <c r="A269" s="1">
        <v>42887.926388888889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375</v>
      </c>
      <c r="G269">
        <f t="shared" si="26"/>
        <v>93.75</v>
      </c>
      <c r="H269">
        <f t="shared" si="27"/>
        <v>1125</v>
      </c>
      <c r="I269">
        <v>68.099999999999994</v>
      </c>
      <c r="J269">
        <f t="shared" si="28"/>
        <v>16.519823788546258</v>
      </c>
      <c r="K269">
        <f t="shared" si="24"/>
        <v>0</v>
      </c>
    </row>
    <row r="270" spans="1:11" x14ac:dyDescent="0.2">
      <c r="A270" s="1">
        <v>42887.929861111108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352</v>
      </c>
      <c r="G270">
        <f t="shared" si="26"/>
        <v>88</v>
      </c>
      <c r="H270">
        <f t="shared" si="27"/>
        <v>1056</v>
      </c>
      <c r="I270">
        <v>69</v>
      </c>
      <c r="J270">
        <f t="shared" si="28"/>
        <v>15.304347826086957</v>
      </c>
      <c r="K270">
        <f t="shared" si="24"/>
        <v>0</v>
      </c>
    </row>
    <row r="271" spans="1:11" x14ac:dyDescent="0.2">
      <c r="A271" s="1">
        <v>42887.933333333327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330</v>
      </c>
      <c r="G271">
        <f t="shared" si="26"/>
        <v>82.5</v>
      </c>
      <c r="H271">
        <f t="shared" si="27"/>
        <v>990</v>
      </c>
      <c r="I271">
        <v>68.3</v>
      </c>
      <c r="J271">
        <f t="shared" si="28"/>
        <v>14.494875549048317</v>
      </c>
      <c r="K271">
        <f t="shared" si="24"/>
        <v>0</v>
      </c>
    </row>
    <row r="272" spans="1:11" x14ac:dyDescent="0.2">
      <c r="A272" s="1">
        <v>42887.936805555553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288</v>
      </c>
      <c r="G272">
        <f t="shared" si="26"/>
        <v>72</v>
      </c>
      <c r="H272">
        <f t="shared" si="27"/>
        <v>864</v>
      </c>
      <c r="I272">
        <v>68.599999999999994</v>
      </c>
      <c r="J272">
        <f t="shared" si="28"/>
        <v>12.594752186588922</v>
      </c>
      <c r="K272">
        <f t="shared" si="24"/>
        <v>0</v>
      </c>
    </row>
    <row r="273" spans="1:11" x14ac:dyDescent="0.2">
      <c r="A273" s="1">
        <v>42887.94027777778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285</v>
      </c>
      <c r="G273">
        <f t="shared" si="26"/>
        <v>71.25</v>
      </c>
      <c r="H273">
        <f t="shared" si="27"/>
        <v>855</v>
      </c>
      <c r="I273">
        <v>67.900000000000006</v>
      </c>
      <c r="J273">
        <f t="shared" si="28"/>
        <v>12.592047128129602</v>
      </c>
      <c r="K273">
        <f t="shared" si="24"/>
        <v>0</v>
      </c>
    </row>
    <row r="274" spans="1:11" x14ac:dyDescent="0.2">
      <c r="A274" s="1">
        <v>42887.943749999999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235</v>
      </c>
      <c r="G274">
        <f t="shared" si="26"/>
        <v>58.75</v>
      </c>
      <c r="H274">
        <f t="shared" si="27"/>
        <v>705</v>
      </c>
      <c r="I274">
        <v>69.599999999999994</v>
      </c>
      <c r="J274">
        <f t="shared" si="28"/>
        <v>10.129310344827587</v>
      </c>
      <c r="K274">
        <f t="shared" si="24"/>
        <v>0</v>
      </c>
    </row>
    <row r="275" spans="1:11" x14ac:dyDescent="0.2">
      <c r="A275" s="1">
        <v>42887.947222222218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263</v>
      </c>
      <c r="G275">
        <f t="shared" si="26"/>
        <v>65.75</v>
      </c>
      <c r="H275">
        <f t="shared" si="27"/>
        <v>789</v>
      </c>
      <c r="I275">
        <v>70.2</v>
      </c>
      <c r="J275">
        <f t="shared" si="28"/>
        <v>11.239316239316238</v>
      </c>
      <c r="K275">
        <f t="shared" si="24"/>
        <v>0</v>
      </c>
    </row>
    <row r="276" spans="1:11" x14ac:dyDescent="0.2">
      <c r="A276" s="1">
        <v>42887.950694444437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243</v>
      </c>
      <c r="G276">
        <f t="shared" si="26"/>
        <v>60.75</v>
      </c>
      <c r="H276">
        <f t="shared" si="27"/>
        <v>729</v>
      </c>
      <c r="I276">
        <v>69.7</v>
      </c>
      <c r="J276">
        <f t="shared" si="28"/>
        <v>10.459110473457676</v>
      </c>
      <c r="K276">
        <f t="shared" si="24"/>
        <v>0</v>
      </c>
    </row>
    <row r="277" spans="1:11" x14ac:dyDescent="0.2">
      <c r="A277" s="1">
        <v>42887.95416666667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215</v>
      </c>
      <c r="G277">
        <f t="shared" si="26"/>
        <v>53.75</v>
      </c>
      <c r="H277">
        <f t="shared" si="27"/>
        <v>645</v>
      </c>
      <c r="I277">
        <v>70.099999999999994</v>
      </c>
      <c r="J277">
        <f t="shared" si="28"/>
        <v>9.2011412268188302</v>
      </c>
      <c r="K277">
        <f t="shared" si="24"/>
        <v>0</v>
      </c>
    </row>
    <row r="278" spans="1:11" x14ac:dyDescent="0.2">
      <c r="A278" s="1">
        <v>42887.957638888889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213</v>
      </c>
      <c r="G278">
        <f t="shared" si="26"/>
        <v>53.25</v>
      </c>
      <c r="H278">
        <f t="shared" si="27"/>
        <v>639</v>
      </c>
      <c r="I278">
        <v>66.900000000000006</v>
      </c>
      <c r="J278">
        <f t="shared" si="28"/>
        <v>9.551569506726457</v>
      </c>
      <c r="K278">
        <f t="shared" si="24"/>
        <v>0</v>
      </c>
    </row>
    <row r="279" spans="1:11" x14ac:dyDescent="0.2">
      <c r="A279" s="1">
        <v>42887.961111111108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208</v>
      </c>
      <c r="G279">
        <f t="shared" si="26"/>
        <v>52</v>
      </c>
      <c r="H279">
        <f t="shared" si="27"/>
        <v>624</v>
      </c>
      <c r="I279">
        <v>67.400000000000006</v>
      </c>
      <c r="J279">
        <f t="shared" si="28"/>
        <v>9.258160237388724</v>
      </c>
      <c r="K279">
        <f t="shared" si="24"/>
        <v>0</v>
      </c>
    </row>
    <row r="280" spans="1:11" x14ac:dyDescent="0.2">
      <c r="A280" s="1">
        <v>42887.964583333327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250</v>
      </c>
      <c r="G280">
        <f t="shared" si="26"/>
        <v>62.5</v>
      </c>
      <c r="H280">
        <f t="shared" si="27"/>
        <v>750</v>
      </c>
      <c r="I280">
        <v>67.7</v>
      </c>
      <c r="J280">
        <f t="shared" si="28"/>
        <v>11.078286558345642</v>
      </c>
      <c r="K280">
        <f t="shared" si="24"/>
        <v>0</v>
      </c>
    </row>
    <row r="281" spans="1:11" x14ac:dyDescent="0.2">
      <c r="A281" s="1">
        <v>42887.968055555553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252</v>
      </c>
      <c r="G281">
        <f t="shared" si="26"/>
        <v>63</v>
      </c>
      <c r="H281">
        <f t="shared" si="27"/>
        <v>756</v>
      </c>
      <c r="I281">
        <v>68.2</v>
      </c>
      <c r="J281">
        <f t="shared" si="28"/>
        <v>11.085043988269794</v>
      </c>
      <c r="K281">
        <f t="shared" si="24"/>
        <v>0</v>
      </c>
    </row>
    <row r="282" spans="1:11" x14ac:dyDescent="0.2">
      <c r="A282" s="1">
        <v>42887.97152777778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201</v>
      </c>
      <c r="G282">
        <f t="shared" si="26"/>
        <v>50.25</v>
      </c>
      <c r="H282">
        <f t="shared" si="27"/>
        <v>603</v>
      </c>
      <c r="I282">
        <v>69.2</v>
      </c>
      <c r="J282">
        <f t="shared" si="28"/>
        <v>8.7138728323699421</v>
      </c>
      <c r="K282">
        <f t="shared" si="24"/>
        <v>0</v>
      </c>
    </row>
    <row r="283" spans="1:11" x14ac:dyDescent="0.2">
      <c r="A283" s="1">
        <v>42887.974999999999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190</v>
      </c>
      <c r="G283">
        <f t="shared" si="26"/>
        <v>47.5</v>
      </c>
      <c r="H283">
        <f t="shared" si="27"/>
        <v>570</v>
      </c>
      <c r="I283">
        <v>67.5</v>
      </c>
      <c r="J283">
        <f t="shared" si="28"/>
        <v>8.4444444444444446</v>
      </c>
      <c r="K283">
        <f t="shared" si="24"/>
        <v>0</v>
      </c>
    </row>
    <row r="284" spans="1:11" x14ac:dyDescent="0.2">
      <c r="A284" s="1">
        <v>42887.978472222218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186</v>
      </c>
      <c r="G284">
        <f t="shared" si="26"/>
        <v>46.5</v>
      </c>
      <c r="H284">
        <f t="shared" si="27"/>
        <v>558</v>
      </c>
      <c r="I284">
        <v>67.2</v>
      </c>
      <c r="J284">
        <f t="shared" si="28"/>
        <v>8.3035714285714288</v>
      </c>
      <c r="K284">
        <f t="shared" si="24"/>
        <v>0</v>
      </c>
    </row>
    <row r="285" spans="1:11" x14ac:dyDescent="0.2">
      <c r="A285" s="1">
        <v>42887.981944444437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160</v>
      </c>
      <c r="G285">
        <f t="shared" si="26"/>
        <v>40</v>
      </c>
      <c r="H285">
        <f t="shared" si="27"/>
        <v>480</v>
      </c>
      <c r="I285">
        <v>66.900000000000006</v>
      </c>
      <c r="J285">
        <f t="shared" si="28"/>
        <v>7.174887892376681</v>
      </c>
      <c r="K285">
        <f t="shared" ref="K285:K316" si="29">MAX(0,J285-32)</f>
        <v>0</v>
      </c>
    </row>
    <row r="286" spans="1:11" x14ac:dyDescent="0.2">
      <c r="A286" s="1">
        <v>42887.98541666667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136</v>
      </c>
      <c r="G286">
        <f t="shared" si="26"/>
        <v>34</v>
      </c>
      <c r="H286">
        <f t="shared" si="27"/>
        <v>408</v>
      </c>
      <c r="I286">
        <v>68.599999999999994</v>
      </c>
      <c r="J286">
        <f t="shared" si="28"/>
        <v>5.9475218658892137</v>
      </c>
      <c r="K286">
        <f t="shared" si="29"/>
        <v>0</v>
      </c>
    </row>
    <row r="287" spans="1:11" x14ac:dyDescent="0.2">
      <c r="A287" s="1">
        <v>42887.988888888889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155</v>
      </c>
      <c r="G287">
        <f t="shared" si="26"/>
        <v>38.75</v>
      </c>
      <c r="H287">
        <f t="shared" si="27"/>
        <v>465</v>
      </c>
      <c r="I287">
        <v>65.099999999999994</v>
      </c>
      <c r="J287">
        <f t="shared" si="28"/>
        <v>7.1428571428571432</v>
      </c>
      <c r="K287">
        <f t="shared" si="29"/>
        <v>0</v>
      </c>
    </row>
    <row r="288" spans="1:11" x14ac:dyDescent="0.2">
      <c r="A288" s="1">
        <v>42887.992361111108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158</v>
      </c>
      <c r="G288">
        <f t="shared" si="26"/>
        <v>39.5</v>
      </c>
      <c r="H288">
        <f t="shared" si="27"/>
        <v>474</v>
      </c>
      <c r="I288">
        <v>66.5</v>
      </c>
      <c r="J288">
        <f t="shared" si="28"/>
        <v>7.1278195488721803</v>
      </c>
      <c r="K288">
        <f t="shared" si="29"/>
        <v>0</v>
      </c>
    </row>
    <row r="289" spans="1:11" x14ac:dyDescent="0.2">
      <c r="A289" s="1">
        <v>42887.995833333327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137</v>
      </c>
      <c r="G289">
        <f t="shared" si="26"/>
        <v>34.25</v>
      </c>
      <c r="H289">
        <f t="shared" si="27"/>
        <v>411</v>
      </c>
      <c r="I289">
        <v>67.8</v>
      </c>
      <c r="J289">
        <f t="shared" si="28"/>
        <v>6.0619469026548671</v>
      </c>
      <c r="K289">
        <f t="shared" si="29"/>
        <v>0</v>
      </c>
    </row>
  </sheetData>
  <conditionalFormatting sqref="I1:I1048576">
    <cfRule type="cellIs" dxfId="1" priority="2" operator="lessThan">
      <formula>50.08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2021-12-02T02:45:14Z</dcterms:created>
  <dcterms:modified xsi:type="dcterms:W3CDTF">2025-09-13T00:00:19Z</dcterms:modified>
</cp:coreProperties>
</file>