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FFC488C2-67E1-F24E-8571-4FB8EF330A23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J272" i="1"/>
  <c r="K272" i="1" s="1"/>
  <c r="H272" i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J264" i="1"/>
  <c r="K264" i="1" s="1"/>
  <c r="H264" i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J244" i="1"/>
  <c r="K244" i="1" s="1"/>
  <c r="H244" i="1"/>
  <c r="G244" i="1"/>
  <c r="D244" i="1"/>
  <c r="K243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H236" i="1"/>
  <c r="G236" i="1"/>
  <c r="D236" i="1"/>
  <c r="K235" i="1"/>
  <c r="J235" i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H228" i="1"/>
  <c r="G228" i="1"/>
  <c r="D228" i="1"/>
  <c r="G227" i="1"/>
  <c r="H227" i="1" s="1"/>
  <c r="J227" i="1" s="1"/>
  <c r="K227" i="1" s="1"/>
  <c r="D227" i="1"/>
  <c r="K226" i="1"/>
  <c r="J226" i="1"/>
  <c r="G226" i="1"/>
  <c r="H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G219" i="1"/>
  <c r="H219" i="1" s="1"/>
  <c r="D219" i="1"/>
  <c r="J218" i="1"/>
  <c r="K218" i="1" s="1"/>
  <c r="G218" i="1"/>
  <c r="H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J210" i="1"/>
  <c r="K210" i="1" s="1"/>
  <c r="G210" i="1"/>
  <c r="H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G202" i="1"/>
  <c r="H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G195" i="1"/>
  <c r="H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H185" i="1"/>
  <c r="J185" i="1" s="1"/>
  <c r="K185" i="1" s="1"/>
  <c r="G185" i="1"/>
  <c r="D185" i="1"/>
  <c r="J184" i="1"/>
  <c r="K184" i="1" s="1"/>
  <c r="H184" i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K181" i="1"/>
  <c r="H181" i="1"/>
  <c r="J181" i="1" s="1"/>
  <c r="G181" i="1"/>
  <c r="D181" i="1"/>
  <c r="G180" i="1"/>
  <c r="H180" i="1" s="1"/>
  <c r="J180" i="1" s="1"/>
  <c r="K180" i="1" s="1"/>
  <c r="D180" i="1"/>
  <c r="K179" i="1"/>
  <c r="J179" i="1"/>
  <c r="H179" i="1"/>
  <c r="G179" i="1"/>
  <c r="D179" i="1"/>
  <c r="J178" i="1"/>
  <c r="K178" i="1" s="1"/>
  <c r="G178" i="1"/>
  <c r="H178" i="1" s="1"/>
  <c r="D178" i="1"/>
  <c r="H177" i="1"/>
  <c r="J177" i="1" s="1"/>
  <c r="K177" i="1" s="1"/>
  <c r="G177" i="1"/>
  <c r="D177" i="1"/>
  <c r="J176" i="1"/>
  <c r="K176" i="1" s="1"/>
  <c r="H176" i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H173" i="1"/>
  <c r="J173" i="1" s="1"/>
  <c r="G173" i="1"/>
  <c r="D173" i="1"/>
  <c r="G172" i="1"/>
  <c r="H172" i="1" s="1"/>
  <c r="J172" i="1" s="1"/>
  <c r="K172" i="1" s="1"/>
  <c r="D172" i="1"/>
  <c r="K171" i="1"/>
  <c r="J171" i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K167" i="1"/>
  <c r="J167" i="1"/>
  <c r="H167" i="1"/>
  <c r="G167" i="1"/>
  <c r="D167" i="1"/>
  <c r="G166" i="1"/>
  <c r="H166" i="1" s="1"/>
  <c r="J166" i="1" s="1"/>
  <c r="K166" i="1" s="1"/>
  <c r="D166" i="1"/>
  <c r="K165" i="1"/>
  <c r="H165" i="1"/>
  <c r="J165" i="1" s="1"/>
  <c r="G165" i="1"/>
  <c r="D165" i="1"/>
  <c r="G164" i="1"/>
  <c r="H164" i="1" s="1"/>
  <c r="J164" i="1" s="1"/>
  <c r="K164" i="1" s="1"/>
  <c r="D164" i="1"/>
  <c r="K163" i="1"/>
  <c r="J163" i="1"/>
  <c r="G163" i="1"/>
  <c r="H163" i="1" s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G160" i="1"/>
  <c r="D160" i="1"/>
  <c r="H159" i="1"/>
  <c r="J159" i="1" s="1"/>
  <c r="K159" i="1" s="1"/>
  <c r="G159" i="1"/>
  <c r="D159" i="1"/>
  <c r="H158" i="1"/>
  <c r="J158" i="1" s="1"/>
  <c r="G158" i="1"/>
  <c r="D158" i="1"/>
  <c r="H157" i="1"/>
  <c r="J157" i="1" s="1"/>
  <c r="G157" i="1"/>
  <c r="D157" i="1"/>
  <c r="H156" i="1"/>
  <c r="J156" i="1" s="1"/>
  <c r="G156" i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H152" i="1"/>
  <c r="J152" i="1" s="1"/>
  <c r="K152" i="1" s="1"/>
  <c r="G152" i="1"/>
  <c r="D152" i="1"/>
  <c r="K151" i="1"/>
  <c r="J151" i="1"/>
  <c r="H151" i="1"/>
  <c r="G151" i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K146" i="1"/>
  <c r="G146" i="1"/>
  <c r="H146" i="1" s="1"/>
  <c r="J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J142" i="1"/>
  <c r="K142" i="1" s="1"/>
  <c r="G142" i="1"/>
  <c r="H142" i="1" s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J139" i="1"/>
  <c r="H139" i="1"/>
  <c r="G139" i="1"/>
  <c r="D139" i="1"/>
  <c r="H138" i="1"/>
  <c r="J138" i="1" s="1"/>
  <c r="G138" i="1"/>
  <c r="D138" i="1"/>
  <c r="K137" i="1"/>
  <c r="J137" i="1"/>
  <c r="H137" i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K133" i="1"/>
  <c r="J133" i="1"/>
  <c r="G133" i="1"/>
  <c r="H133" i="1" s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H118" i="1"/>
  <c r="J118" i="1" s="1"/>
  <c r="K118" i="1" s="1"/>
  <c r="G118" i="1"/>
  <c r="D118" i="1"/>
  <c r="G117" i="1"/>
  <c r="H117" i="1" s="1"/>
  <c r="J117" i="1" s="1"/>
  <c r="K117" i="1" s="1"/>
  <c r="D117" i="1"/>
  <c r="J116" i="1"/>
  <c r="K116" i="1" s="1"/>
  <c r="G116" i="1"/>
  <c r="H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K100" i="1"/>
  <c r="J100" i="1"/>
  <c r="G100" i="1"/>
  <c r="H100" i="1" s="1"/>
  <c r="D100" i="1"/>
  <c r="G99" i="1"/>
  <c r="H99" i="1" s="1"/>
  <c r="J99" i="1" s="1"/>
  <c r="K99" i="1" s="1"/>
  <c r="D99" i="1"/>
  <c r="H98" i="1"/>
  <c r="J98" i="1" s="1"/>
  <c r="K98" i="1" s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K93" i="1"/>
  <c r="J93" i="1"/>
  <c r="H93" i="1"/>
  <c r="G93" i="1"/>
  <c r="D93" i="1"/>
  <c r="K92" i="1"/>
  <c r="J92" i="1"/>
  <c r="G92" i="1"/>
  <c r="H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G85" i="1"/>
  <c r="H85" i="1" s="1"/>
  <c r="J85" i="1" s="1"/>
  <c r="K85" i="1" s="1"/>
  <c r="D85" i="1"/>
  <c r="J84" i="1"/>
  <c r="K84" i="1" s="1"/>
  <c r="G84" i="1"/>
  <c r="H84" i="1" s="1"/>
  <c r="D84" i="1"/>
  <c r="H83" i="1"/>
  <c r="J83" i="1" s="1"/>
  <c r="K83" i="1" s="1"/>
  <c r="G83" i="1"/>
  <c r="D83" i="1"/>
  <c r="J82" i="1"/>
  <c r="K82" i="1" s="1"/>
  <c r="H82" i="1"/>
  <c r="G82" i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G77" i="1"/>
  <c r="H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J68" i="1"/>
  <c r="K68" i="1" s="1"/>
  <c r="G68" i="1"/>
  <c r="H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K61" i="1"/>
  <c r="J61" i="1"/>
  <c r="G61" i="1"/>
  <c r="H61" i="1" s="1"/>
  <c r="D61" i="1"/>
  <c r="J60" i="1"/>
  <c r="K60" i="1" s="1"/>
  <c r="H60" i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J55" i="1"/>
  <c r="K55" i="1" s="1"/>
  <c r="H55" i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J47" i="1"/>
  <c r="K47" i="1" s="1"/>
  <c r="H47" i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J31" i="1"/>
  <c r="K31" i="1" s="1"/>
  <c r="H31" i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H15" i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60" i="1" l="1"/>
  <c r="M160" i="1"/>
  <c r="J160" i="1" l="1"/>
  <c r="K160" i="1" s="1"/>
  <c r="L160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<sst xmlns="http://schemas.openxmlformats.org/spreadsheetml/2006/main" count="13" uniqueCount="13">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</sst>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6" sqref="I2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42935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129</v>
      </c>
      <c r="G2">
        <f t="shared" ref="G2:G65" si="1">F2/4</f>
        <v>32.25</v>
      </c>
      <c r="H2">
        <f t="shared" ref="H2:H65" si="2">G2*12</f>
        <v>387</v>
      </c>
      <c r="I2">
        <v>68.2</v>
      </c>
      <c r="J2">
        <f t="shared" ref="J2:J65" si="3">H2/I2</f>
        <v>5.674486803519061</v>
      </c>
      <c r="K2">
        <f t="shared" ref="K2:K33" si="4">MAX(0,J2-32)</f>
        <v>0</v>
      </c>
    </row>
    <row r="3" spans="1:11" x14ac:dyDescent="0.2">
      <c r="A3" s="1">
        <v>42935.003472222219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66.099999999999994</v>
      </c>
      <c r="J3">
        <f t="shared" si="3"/>
        <v>5.4009077155824512</v>
      </c>
      <c r="K3">
        <f t="shared" si="4"/>
        <v>0</v>
      </c>
    </row>
    <row r="4" spans="1:11" x14ac:dyDescent="0.2">
      <c r="A4" s="1">
        <v>42935.006944328707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143</v>
      </c>
      <c r="G4">
        <f t="shared" si="1"/>
        <v>35.75</v>
      </c>
      <c r="H4">
        <f t="shared" si="2"/>
        <v>429</v>
      </c>
      <c r="I4">
        <v>66.5</v>
      </c>
      <c r="J4">
        <f t="shared" si="3"/>
        <v>6.4511278195488719</v>
      </c>
      <c r="K4">
        <f t="shared" si="4"/>
        <v>0</v>
      </c>
    </row>
    <row r="5" spans="1:11" x14ac:dyDescent="0.2">
      <c r="A5" s="1">
        <v>42935.010416493053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126</v>
      </c>
      <c r="G5">
        <f t="shared" si="1"/>
        <v>31.5</v>
      </c>
      <c r="H5">
        <f t="shared" si="2"/>
        <v>378</v>
      </c>
      <c r="I5">
        <v>67.3</v>
      </c>
      <c r="J5">
        <f t="shared" si="3"/>
        <v>5.6166419019316498</v>
      </c>
      <c r="K5">
        <f t="shared" si="4"/>
        <v>0</v>
      </c>
    </row>
    <row r="6" spans="1:11" x14ac:dyDescent="0.2">
      <c r="A6" s="1">
        <v>42935.013888657413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108</v>
      </c>
      <c r="G6">
        <f t="shared" si="1"/>
        <v>27</v>
      </c>
      <c r="H6">
        <f t="shared" si="2"/>
        <v>324</v>
      </c>
      <c r="I6">
        <v>67.2</v>
      </c>
      <c r="J6">
        <f t="shared" si="3"/>
        <v>4.8214285714285712</v>
      </c>
      <c r="K6">
        <f t="shared" si="4"/>
        <v>0</v>
      </c>
    </row>
    <row r="7" spans="1:11" x14ac:dyDescent="0.2">
      <c r="A7" s="1">
        <v>42935.017360821759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67.3</v>
      </c>
      <c r="J7">
        <f t="shared" si="3"/>
        <v>4.4576523031203568</v>
      </c>
      <c r="K7">
        <f t="shared" si="4"/>
        <v>0</v>
      </c>
    </row>
    <row r="8" spans="1:11" x14ac:dyDescent="0.2">
      <c r="A8" s="1">
        <v>42935.020832986113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82</v>
      </c>
      <c r="G8">
        <f t="shared" si="1"/>
        <v>20.5</v>
      </c>
      <c r="H8">
        <f t="shared" si="2"/>
        <v>246</v>
      </c>
      <c r="I8">
        <v>66.3</v>
      </c>
      <c r="J8">
        <f t="shared" si="3"/>
        <v>3.7104072398190047</v>
      </c>
      <c r="K8">
        <f t="shared" si="4"/>
        <v>0</v>
      </c>
    </row>
    <row r="9" spans="1:11" x14ac:dyDescent="0.2">
      <c r="A9" s="1">
        <v>42935.024305150473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87</v>
      </c>
      <c r="G9">
        <f t="shared" si="1"/>
        <v>21.75</v>
      </c>
      <c r="H9">
        <f t="shared" si="2"/>
        <v>261</v>
      </c>
      <c r="I9">
        <v>66.8</v>
      </c>
      <c r="J9">
        <f t="shared" si="3"/>
        <v>3.9071856287425151</v>
      </c>
      <c r="K9">
        <f t="shared" si="4"/>
        <v>0</v>
      </c>
    </row>
    <row r="10" spans="1:11" x14ac:dyDescent="0.2">
      <c r="A10" s="1">
        <v>42935.027777314812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66.599999999999994</v>
      </c>
      <c r="J10">
        <f t="shared" si="3"/>
        <v>3.9639639639639643</v>
      </c>
      <c r="K10">
        <f t="shared" si="4"/>
        <v>0</v>
      </c>
    </row>
    <row r="11" spans="1:11" x14ac:dyDescent="0.2">
      <c r="A11" s="1">
        <v>42935.031249479172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109</v>
      </c>
      <c r="G11">
        <f t="shared" si="1"/>
        <v>27.25</v>
      </c>
      <c r="H11">
        <f t="shared" si="2"/>
        <v>327</v>
      </c>
      <c r="I11">
        <v>66.900000000000006</v>
      </c>
      <c r="J11">
        <f t="shared" si="3"/>
        <v>4.8878923766816138</v>
      </c>
      <c r="K11">
        <f t="shared" si="4"/>
        <v>0</v>
      </c>
    </row>
    <row r="12" spans="1:11" x14ac:dyDescent="0.2">
      <c r="A12" s="1">
        <v>42935.034721643518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102</v>
      </c>
      <c r="G12">
        <f t="shared" si="1"/>
        <v>25.5</v>
      </c>
      <c r="H12">
        <f t="shared" si="2"/>
        <v>306</v>
      </c>
      <c r="I12">
        <v>67</v>
      </c>
      <c r="J12">
        <f t="shared" si="3"/>
        <v>4.5671641791044779</v>
      </c>
      <c r="K12">
        <f t="shared" si="4"/>
        <v>0</v>
      </c>
    </row>
    <row r="13" spans="1:11" x14ac:dyDescent="0.2">
      <c r="A13" s="1">
        <v>42935.038193807872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98</v>
      </c>
      <c r="G13">
        <f t="shared" si="1"/>
        <v>24.5</v>
      </c>
      <c r="H13">
        <f t="shared" si="2"/>
        <v>294</v>
      </c>
      <c r="I13">
        <v>66.599999999999994</v>
      </c>
      <c r="J13">
        <f t="shared" si="3"/>
        <v>4.4144144144144146</v>
      </c>
      <c r="K13">
        <f t="shared" si="4"/>
        <v>0</v>
      </c>
    </row>
    <row r="14" spans="1:11" x14ac:dyDescent="0.2">
      <c r="A14" s="1">
        <v>42935.041665972232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59</v>
      </c>
      <c r="G14">
        <f t="shared" si="1"/>
        <v>14.75</v>
      </c>
      <c r="H14">
        <f t="shared" si="2"/>
        <v>177</v>
      </c>
      <c r="I14">
        <v>67.7</v>
      </c>
      <c r="J14">
        <f t="shared" si="3"/>
        <v>2.6144756277695715</v>
      </c>
      <c r="K14">
        <f t="shared" si="4"/>
        <v>0</v>
      </c>
    </row>
    <row r="15" spans="1:11" x14ac:dyDescent="0.2">
      <c r="A15" s="1">
        <v>42935.045138136571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81</v>
      </c>
      <c r="G15">
        <f t="shared" si="1"/>
        <v>20.25</v>
      </c>
      <c r="H15">
        <f t="shared" si="2"/>
        <v>243</v>
      </c>
      <c r="I15">
        <v>64.7</v>
      </c>
      <c r="J15">
        <f t="shared" si="3"/>
        <v>3.755795981452859</v>
      </c>
      <c r="K15">
        <f t="shared" si="4"/>
        <v>0</v>
      </c>
    </row>
    <row r="16" spans="1:11" x14ac:dyDescent="0.2">
      <c r="A16" s="1">
        <v>42935.048610300917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66</v>
      </c>
      <c r="G16">
        <f t="shared" si="1"/>
        <v>16.5</v>
      </c>
      <c r="H16">
        <f t="shared" si="2"/>
        <v>198</v>
      </c>
      <c r="I16">
        <v>65.900000000000006</v>
      </c>
      <c r="J16">
        <f t="shared" si="3"/>
        <v>3.0045523520485582</v>
      </c>
      <c r="K16">
        <f t="shared" si="4"/>
        <v>0</v>
      </c>
    </row>
    <row r="17" spans="1:11" x14ac:dyDescent="0.2">
      <c r="A17" s="1">
        <v>42935.052082465278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73</v>
      </c>
      <c r="G17">
        <f t="shared" si="1"/>
        <v>18.25</v>
      </c>
      <c r="H17">
        <f t="shared" si="2"/>
        <v>219</v>
      </c>
      <c r="I17">
        <v>64.599999999999994</v>
      </c>
      <c r="J17">
        <f t="shared" si="3"/>
        <v>3.3900928792569665</v>
      </c>
      <c r="K17">
        <f t="shared" si="4"/>
        <v>0</v>
      </c>
    </row>
    <row r="18" spans="1:11" x14ac:dyDescent="0.2">
      <c r="A18" s="1">
        <v>42935.055554629631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66.099999999999994</v>
      </c>
      <c r="J18">
        <f t="shared" si="3"/>
        <v>2.6323751891074134</v>
      </c>
      <c r="K18">
        <f t="shared" si="4"/>
        <v>0</v>
      </c>
    </row>
    <row r="19" spans="1:11" x14ac:dyDescent="0.2">
      <c r="A19" s="1">
        <v>42935.059026793977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69</v>
      </c>
      <c r="G19">
        <f t="shared" si="1"/>
        <v>17.25</v>
      </c>
      <c r="H19">
        <f t="shared" si="2"/>
        <v>207</v>
      </c>
      <c r="I19">
        <v>65.099999999999994</v>
      </c>
      <c r="J19">
        <f t="shared" si="3"/>
        <v>3.1797235023041477</v>
      </c>
      <c r="K19">
        <f t="shared" si="4"/>
        <v>0</v>
      </c>
    </row>
    <row r="20" spans="1:11" x14ac:dyDescent="0.2">
      <c r="A20" s="1">
        <v>42935.06249895833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65.900000000000006</v>
      </c>
      <c r="J20">
        <f t="shared" si="3"/>
        <v>2.4582701062215477</v>
      </c>
      <c r="K20">
        <f t="shared" si="4"/>
        <v>0</v>
      </c>
    </row>
    <row r="21" spans="1:11" x14ac:dyDescent="0.2">
      <c r="A21" s="1">
        <v>42935.065971122684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57</v>
      </c>
      <c r="G21">
        <f t="shared" si="1"/>
        <v>14.25</v>
      </c>
      <c r="H21">
        <f t="shared" si="2"/>
        <v>171</v>
      </c>
      <c r="I21">
        <v>66</v>
      </c>
      <c r="J21">
        <f t="shared" si="3"/>
        <v>2.5909090909090908</v>
      </c>
      <c r="K21">
        <f t="shared" si="4"/>
        <v>0</v>
      </c>
    </row>
    <row r="22" spans="1:11" x14ac:dyDescent="0.2">
      <c r="A22" s="1">
        <v>42935.069443287037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72</v>
      </c>
      <c r="G22">
        <f t="shared" si="1"/>
        <v>18</v>
      </c>
      <c r="H22">
        <f t="shared" si="2"/>
        <v>216</v>
      </c>
      <c r="I22">
        <v>64.099999999999994</v>
      </c>
      <c r="J22">
        <f t="shared" si="3"/>
        <v>3.3697347893915759</v>
      </c>
      <c r="K22">
        <f t="shared" si="4"/>
        <v>0</v>
      </c>
    </row>
    <row r="23" spans="1:11" x14ac:dyDescent="0.2">
      <c r="A23" s="1">
        <v>42935.07291545139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62</v>
      </c>
      <c r="G23">
        <f t="shared" si="1"/>
        <v>15.5</v>
      </c>
      <c r="H23">
        <f t="shared" si="2"/>
        <v>186</v>
      </c>
      <c r="I23">
        <v>66.7</v>
      </c>
      <c r="J23">
        <f t="shared" si="3"/>
        <v>2.7886056971514241</v>
      </c>
      <c r="K23">
        <f t="shared" si="4"/>
        <v>0</v>
      </c>
    </row>
    <row r="24" spans="1:11" x14ac:dyDescent="0.2">
      <c r="A24" s="1">
        <v>42935.076387615743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64</v>
      </c>
      <c r="G24">
        <f t="shared" si="1"/>
        <v>16</v>
      </c>
      <c r="H24">
        <f t="shared" si="2"/>
        <v>192</v>
      </c>
      <c r="I24">
        <v>65.2</v>
      </c>
      <c r="J24">
        <f t="shared" si="3"/>
        <v>2.9447852760736195</v>
      </c>
      <c r="K24">
        <f t="shared" si="4"/>
        <v>0</v>
      </c>
    </row>
    <row r="25" spans="1:11" x14ac:dyDescent="0.2">
      <c r="A25" s="1">
        <v>42935.079859780089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72</v>
      </c>
      <c r="G25">
        <f t="shared" si="1"/>
        <v>18</v>
      </c>
      <c r="H25">
        <f t="shared" si="2"/>
        <v>216</v>
      </c>
      <c r="I25">
        <v>64.900000000000006</v>
      </c>
      <c r="J25">
        <f t="shared" si="3"/>
        <v>3.328197226502311</v>
      </c>
      <c r="K25">
        <f t="shared" si="4"/>
        <v>0</v>
      </c>
    </row>
    <row r="26" spans="1:11" x14ac:dyDescent="0.2">
      <c r="A26" s="1">
        <v>42935.083331944443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63</v>
      </c>
      <c r="G26">
        <f t="shared" si="1"/>
        <v>15.75</v>
      </c>
      <c r="H26">
        <f t="shared" si="2"/>
        <v>189</v>
      </c>
      <c r="I26">
        <v>66.099999999999994</v>
      </c>
      <c r="J26">
        <f t="shared" si="3"/>
        <v>2.8593040847201214</v>
      </c>
      <c r="K26">
        <f t="shared" si="4"/>
        <v>0</v>
      </c>
    </row>
    <row r="27" spans="1:11" x14ac:dyDescent="0.2">
      <c r="A27" s="1">
        <v>42935.086804108803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67.5</v>
      </c>
      <c r="J27">
        <f t="shared" si="3"/>
        <v>2.4444444444444446</v>
      </c>
      <c r="K27">
        <f t="shared" si="4"/>
        <v>0</v>
      </c>
    </row>
    <row r="28" spans="1:11" x14ac:dyDescent="0.2">
      <c r="A28" s="1">
        <v>42935.090276273149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66.2</v>
      </c>
      <c r="J28">
        <f t="shared" si="3"/>
        <v>2.6737160120845922</v>
      </c>
      <c r="K28">
        <f t="shared" si="4"/>
        <v>0</v>
      </c>
    </row>
    <row r="29" spans="1:11" x14ac:dyDescent="0.2">
      <c r="A29" s="1">
        <v>42935.093748437503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51</v>
      </c>
      <c r="G29">
        <f t="shared" si="1"/>
        <v>12.75</v>
      </c>
      <c r="H29">
        <f t="shared" si="2"/>
        <v>153</v>
      </c>
      <c r="I29">
        <v>65.599999999999994</v>
      </c>
      <c r="J29">
        <f t="shared" si="3"/>
        <v>2.3323170731707319</v>
      </c>
      <c r="K29">
        <f t="shared" si="4"/>
        <v>0</v>
      </c>
    </row>
    <row r="30" spans="1:11" x14ac:dyDescent="0.2">
      <c r="A30" s="1">
        <v>42935.097220601849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64</v>
      </c>
      <c r="G30">
        <f t="shared" si="1"/>
        <v>16</v>
      </c>
      <c r="H30">
        <f t="shared" si="2"/>
        <v>192</v>
      </c>
      <c r="I30">
        <v>67.599999999999994</v>
      </c>
      <c r="J30">
        <f t="shared" si="3"/>
        <v>2.8402366863905328</v>
      </c>
      <c r="K30">
        <f t="shared" si="4"/>
        <v>0</v>
      </c>
    </row>
    <row r="31" spans="1:11" x14ac:dyDescent="0.2">
      <c r="A31" s="1">
        <v>42935.100692766202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45</v>
      </c>
      <c r="G31">
        <f t="shared" si="1"/>
        <v>11.25</v>
      </c>
      <c r="H31">
        <f t="shared" si="2"/>
        <v>135</v>
      </c>
      <c r="I31">
        <v>65.2</v>
      </c>
      <c r="J31">
        <f t="shared" si="3"/>
        <v>2.0705521472392636</v>
      </c>
      <c r="K31">
        <f t="shared" si="4"/>
        <v>0</v>
      </c>
    </row>
    <row r="32" spans="1:11" x14ac:dyDescent="0.2">
      <c r="A32" s="1">
        <v>42935.104164930563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32</v>
      </c>
      <c r="G32">
        <f t="shared" si="1"/>
        <v>8</v>
      </c>
      <c r="H32">
        <f t="shared" si="2"/>
        <v>96</v>
      </c>
      <c r="I32">
        <v>65.7</v>
      </c>
      <c r="J32">
        <f t="shared" si="3"/>
        <v>1.4611872146118721</v>
      </c>
      <c r="K32">
        <f t="shared" si="4"/>
        <v>0</v>
      </c>
    </row>
    <row r="33" spans="1:11" x14ac:dyDescent="0.2">
      <c r="A33" s="1">
        <v>42935.107637094909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49</v>
      </c>
      <c r="G33">
        <f t="shared" si="1"/>
        <v>12.25</v>
      </c>
      <c r="H33">
        <f t="shared" si="2"/>
        <v>147</v>
      </c>
      <c r="I33">
        <v>66.400000000000006</v>
      </c>
      <c r="J33">
        <f t="shared" si="3"/>
        <v>2.213855421686747</v>
      </c>
      <c r="K33">
        <f t="shared" si="4"/>
        <v>0</v>
      </c>
    </row>
    <row r="34" spans="1:11" x14ac:dyDescent="0.2">
      <c r="A34" s="1">
        <v>42935.111109259262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63</v>
      </c>
      <c r="G34">
        <f t="shared" si="1"/>
        <v>15.75</v>
      </c>
      <c r="H34">
        <f t="shared" si="2"/>
        <v>189</v>
      </c>
      <c r="I34">
        <v>67.2</v>
      </c>
      <c r="J34">
        <f t="shared" si="3"/>
        <v>2.8125</v>
      </c>
      <c r="K34">
        <f t="shared" ref="K34:K65" si="5">MAX(0,J34-32)</f>
        <v>0</v>
      </c>
    </row>
    <row r="35" spans="1:11" x14ac:dyDescent="0.2">
      <c r="A35" s="1">
        <v>42935.114581423608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51</v>
      </c>
      <c r="G35">
        <f t="shared" si="1"/>
        <v>12.75</v>
      </c>
      <c r="H35">
        <f t="shared" si="2"/>
        <v>153</v>
      </c>
      <c r="I35">
        <v>67.5</v>
      </c>
      <c r="J35">
        <f t="shared" si="3"/>
        <v>2.2666666666666666</v>
      </c>
      <c r="K35">
        <f t="shared" si="5"/>
        <v>0</v>
      </c>
    </row>
    <row r="36" spans="1:11" x14ac:dyDescent="0.2">
      <c r="A36" s="1">
        <v>42935.118053587961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65.7</v>
      </c>
      <c r="J36">
        <f t="shared" si="3"/>
        <v>1.8721461187214612</v>
      </c>
      <c r="K36">
        <f t="shared" si="5"/>
        <v>0</v>
      </c>
    </row>
    <row r="37" spans="1:11" x14ac:dyDescent="0.2">
      <c r="A37" s="1">
        <v>42935.121525752307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67.2</v>
      </c>
      <c r="J37">
        <f t="shared" si="3"/>
        <v>1.6964285714285714</v>
      </c>
      <c r="K37">
        <f t="shared" si="5"/>
        <v>0</v>
      </c>
    </row>
    <row r="38" spans="1:11" x14ac:dyDescent="0.2">
      <c r="A38" s="1">
        <v>42935.124997916668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26</v>
      </c>
      <c r="G38">
        <f t="shared" si="1"/>
        <v>6.5</v>
      </c>
      <c r="H38">
        <f t="shared" si="2"/>
        <v>78</v>
      </c>
      <c r="I38">
        <v>67.099999999999994</v>
      </c>
      <c r="J38">
        <f t="shared" si="3"/>
        <v>1.1624441132637855</v>
      </c>
      <c r="K38">
        <f t="shared" si="5"/>
        <v>0</v>
      </c>
    </row>
    <row r="39" spans="1:11" x14ac:dyDescent="0.2">
      <c r="A39" s="1">
        <v>42935.128470081021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56</v>
      </c>
      <c r="G39">
        <f t="shared" si="1"/>
        <v>14</v>
      </c>
      <c r="H39">
        <f t="shared" si="2"/>
        <v>168</v>
      </c>
      <c r="I39">
        <v>67.900000000000006</v>
      </c>
      <c r="J39">
        <f t="shared" si="3"/>
        <v>2.474226804123711</v>
      </c>
      <c r="K39">
        <f t="shared" si="5"/>
        <v>0</v>
      </c>
    </row>
    <row r="40" spans="1:11" x14ac:dyDescent="0.2">
      <c r="A40" s="1">
        <v>42935.131942245367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43</v>
      </c>
      <c r="G40">
        <f t="shared" si="1"/>
        <v>10.75</v>
      </c>
      <c r="H40">
        <f t="shared" si="2"/>
        <v>129</v>
      </c>
      <c r="I40">
        <v>67.7</v>
      </c>
      <c r="J40">
        <f t="shared" si="3"/>
        <v>1.9054652880354503</v>
      </c>
      <c r="K40">
        <f t="shared" si="5"/>
        <v>0</v>
      </c>
    </row>
    <row r="41" spans="1:11" x14ac:dyDescent="0.2">
      <c r="A41" s="1">
        <v>42935.13541440972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67.400000000000006</v>
      </c>
      <c r="J41">
        <f t="shared" si="3"/>
        <v>2.0029673590504449</v>
      </c>
      <c r="K41">
        <f t="shared" si="5"/>
        <v>0</v>
      </c>
    </row>
    <row r="42" spans="1:11" x14ac:dyDescent="0.2">
      <c r="A42" s="1">
        <v>42935.138886574066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49</v>
      </c>
      <c r="G42">
        <f t="shared" si="1"/>
        <v>12.25</v>
      </c>
      <c r="H42">
        <f t="shared" si="2"/>
        <v>147</v>
      </c>
      <c r="I42">
        <v>67.3</v>
      </c>
      <c r="J42">
        <f t="shared" si="3"/>
        <v>2.184249628528975</v>
      </c>
      <c r="K42">
        <f t="shared" si="5"/>
        <v>0</v>
      </c>
    </row>
    <row r="43" spans="1:11" x14ac:dyDescent="0.2">
      <c r="A43" s="1">
        <v>42935.142358738427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45</v>
      </c>
      <c r="G43">
        <f t="shared" si="1"/>
        <v>11.25</v>
      </c>
      <c r="H43">
        <f t="shared" si="2"/>
        <v>135</v>
      </c>
      <c r="I43">
        <v>67.2</v>
      </c>
      <c r="J43">
        <f t="shared" si="3"/>
        <v>2.0089285714285712</v>
      </c>
      <c r="K43">
        <f t="shared" si="5"/>
        <v>0</v>
      </c>
    </row>
    <row r="44" spans="1:11" x14ac:dyDescent="0.2">
      <c r="A44" s="1">
        <v>42935.14583090278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40</v>
      </c>
      <c r="G44">
        <f t="shared" si="1"/>
        <v>10</v>
      </c>
      <c r="H44">
        <f t="shared" si="2"/>
        <v>120</v>
      </c>
      <c r="I44">
        <v>67.5</v>
      </c>
      <c r="J44">
        <f t="shared" si="3"/>
        <v>1.7777777777777777</v>
      </c>
      <c r="K44">
        <f t="shared" si="5"/>
        <v>0</v>
      </c>
    </row>
    <row r="45" spans="1:11" x14ac:dyDescent="0.2">
      <c r="A45" s="1">
        <v>42935.149303067134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45</v>
      </c>
      <c r="G45">
        <f t="shared" si="1"/>
        <v>11.25</v>
      </c>
      <c r="H45">
        <f t="shared" si="2"/>
        <v>135</v>
      </c>
      <c r="I45">
        <v>67.599999999999994</v>
      </c>
      <c r="J45">
        <f t="shared" si="3"/>
        <v>1.9970414201183433</v>
      </c>
      <c r="K45">
        <f t="shared" si="5"/>
        <v>0</v>
      </c>
    </row>
    <row r="46" spans="1:11" x14ac:dyDescent="0.2">
      <c r="A46" s="1">
        <v>42935.15277523148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52</v>
      </c>
      <c r="G46">
        <f t="shared" si="1"/>
        <v>13</v>
      </c>
      <c r="H46">
        <f t="shared" si="2"/>
        <v>156</v>
      </c>
      <c r="I46">
        <v>67.8</v>
      </c>
      <c r="J46">
        <f t="shared" si="3"/>
        <v>2.3008849557522124</v>
      </c>
      <c r="K46">
        <f t="shared" si="5"/>
        <v>0</v>
      </c>
    </row>
    <row r="47" spans="1:11" x14ac:dyDescent="0.2">
      <c r="A47" s="1">
        <v>42935.156247395833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49</v>
      </c>
      <c r="G47">
        <f t="shared" si="1"/>
        <v>12.25</v>
      </c>
      <c r="H47">
        <f t="shared" si="2"/>
        <v>147</v>
      </c>
      <c r="I47">
        <v>67.5</v>
      </c>
      <c r="J47">
        <f t="shared" si="3"/>
        <v>2.1777777777777776</v>
      </c>
      <c r="K47">
        <f t="shared" si="5"/>
        <v>0</v>
      </c>
    </row>
    <row r="48" spans="1:11" x14ac:dyDescent="0.2">
      <c r="A48" s="1">
        <v>42935.159719560193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66</v>
      </c>
      <c r="J48">
        <f t="shared" si="3"/>
        <v>3.0909090909090908</v>
      </c>
      <c r="K48">
        <f t="shared" si="5"/>
        <v>0</v>
      </c>
    </row>
    <row r="49" spans="1:11" x14ac:dyDescent="0.2">
      <c r="A49" s="1">
        <v>42935.16319172454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69</v>
      </c>
      <c r="G49">
        <f t="shared" si="1"/>
        <v>17.25</v>
      </c>
      <c r="H49">
        <f t="shared" si="2"/>
        <v>207</v>
      </c>
      <c r="I49">
        <v>66</v>
      </c>
      <c r="J49">
        <f t="shared" si="3"/>
        <v>3.1363636363636362</v>
      </c>
      <c r="K49">
        <f t="shared" si="5"/>
        <v>0</v>
      </c>
    </row>
    <row r="50" spans="1:11" x14ac:dyDescent="0.2">
      <c r="A50" s="1">
        <v>42935.166663888893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74</v>
      </c>
      <c r="G50">
        <f t="shared" si="1"/>
        <v>18.5</v>
      </c>
      <c r="H50">
        <f t="shared" si="2"/>
        <v>222</v>
      </c>
      <c r="I50">
        <v>68</v>
      </c>
      <c r="J50">
        <f t="shared" si="3"/>
        <v>3.2647058823529411</v>
      </c>
      <c r="K50">
        <f t="shared" si="5"/>
        <v>0</v>
      </c>
    </row>
    <row r="51" spans="1:11" x14ac:dyDescent="0.2">
      <c r="A51" s="1">
        <v>42935.170136053239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70</v>
      </c>
      <c r="G51">
        <f t="shared" si="1"/>
        <v>17.5</v>
      </c>
      <c r="H51">
        <f t="shared" si="2"/>
        <v>210</v>
      </c>
      <c r="I51">
        <v>66.8</v>
      </c>
      <c r="J51">
        <f t="shared" si="3"/>
        <v>3.1437125748502996</v>
      </c>
      <c r="K51">
        <f t="shared" si="5"/>
        <v>0</v>
      </c>
    </row>
    <row r="52" spans="1:11" x14ac:dyDescent="0.2">
      <c r="A52" s="1">
        <v>42935.173608217592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93</v>
      </c>
      <c r="G52">
        <f t="shared" si="1"/>
        <v>23.25</v>
      </c>
      <c r="H52">
        <f t="shared" si="2"/>
        <v>279</v>
      </c>
      <c r="I52">
        <v>67.3</v>
      </c>
      <c r="J52">
        <f t="shared" si="3"/>
        <v>4.145616641901932</v>
      </c>
      <c r="K52">
        <f t="shared" si="5"/>
        <v>0</v>
      </c>
    </row>
    <row r="53" spans="1:11" x14ac:dyDescent="0.2">
      <c r="A53" s="1">
        <v>42935.177080381953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96</v>
      </c>
      <c r="G53">
        <f t="shared" si="1"/>
        <v>24</v>
      </c>
      <c r="H53">
        <f t="shared" si="2"/>
        <v>288</v>
      </c>
      <c r="I53">
        <v>67.400000000000006</v>
      </c>
      <c r="J53">
        <f t="shared" si="3"/>
        <v>4.2729970326409488</v>
      </c>
      <c r="K53">
        <f t="shared" si="5"/>
        <v>0</v>
      </c>
    </row>
    <row r="54" spans="1:11" x14ac:dyDescent="0.2">
      <c r="A54" s="1">
        <v>42935.180552546299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106</v>
      </c>
      <c r="G54">
        <f t="shared" si="1"/>
        <v>26.5</v>
      </c>
      <c r="H54">
        <f t="shared" si="2"/>
        <v>318</v>
      </c>
      <c r="I54">
        <v>67.2</v>
      </c>
      <c r="J54">
        <f t="shared" si="3"/>
        <v>4.7321428571428568</v>
      </c>
      <c r="K54">
        <f t="shared" si="5"/>
        <v>0</v>
      </c>
    </row>
    <row r="55" spans="1:11" x14ac:dyDescent="0.2">
      <c r="A55" s="1">
        <v>42935.184024710637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68</v>
      </c>
      <c r="J55">
        <f t="shared" si="3"/>
        <v>4.4558823529411766</v>
      </c>
      <c r="K55">
        <f t="shared" si="5"/>
        <v>0</v>
      </c>
    </row>
    <row r="56" spans="1:11" x14ac:dyDescent="0.2">
      <c r="A56" s="1">
        <v>42935.187496874998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117</v>
      </c>
      <c r="G56">
        <f t="shared" si="1"/>
        <v>29.25</v>
      </c>
      <c r="H56">
        <f t="shared" si="2"/>
        <v>351</v>
      </c>
      <c r="I56">
        <v>69.400000000000006</v>
      </c>
      <c r="J56">
        <f t="shared" si="3"/>
        <v>5.0576368876080684</v>
      </c>
      <c r="K56">
        <f t="shared" si="5"/>
        <v>0</v>
      </c>
    </row>
    <row r="57" spans="1:11" x14ac:dyDescent="0.2">
      <c r="A57" s="1">
        <v>42935.190969039351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140</v>
      </c>
      <c r="G57">
        <f t="shared" si="1"/>
        <v>35</v>
      </c>
      <c r="H57">
        <f t="shared" si="2"/>
        <v>420</v>
      </c>
      <c r="I57">
        <v>68.5</v>
      </c>
      <c r="J57">
        <f t="shared" si="3"/>
        <v>6.1313868613138682</v>
      </c>
      <c r="K57">
        <f t="shared" si="5"/>
        <v>0</v>
      </c>
    </row>
    <row r="58" spans="1:11" x14ac:dyDescent="0.2">
      <c r="A58" s="1">
        <v>42935.194441203697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126</v>
      </c>
      <c r="G58">
        <f t="shared" si="1"/>
        <v>31.5</v>
      </c>
      <c r="H58">
        <f t="shared" si="2"/>
        <v>378</v>
      </c>
      <c r="I58">
        <v>65.900000000000006</v>
      </c>
      <c r="J58">
        <f t="shared" si="3"/>
        <v>5.7359635811836114</v>
      </c>
      <c r="K58">
        <f t="shared" si="5"/>
        <v>0</v>
      </c>
    </row>
    <row r="59" spans="1:11" x14ac:dyDescent="0.2">
      <c r="A59" s="1">
        <v>42935.197913368058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163</v>
      </c>
      <c r="G59">
        <f t="shared" si="1"/>
        <v>40.75</v>
      </c>
      <c r="H59">
        <f t="shared" si="2"/>
        <v>489</v>
      </c>
      <c r="I59">
        <v>67.400000000000006</v>
      </c>
      <c r="J59">
        <f t="shared" si="3"/>
        <v>7.2551928783382786</v>
      </c>
      <c r="K59">
        <f t="shared" si="5"/>
        <v>0</v>
      </c>
    </row>
    <row r="60" spans="1:11" x14ac:dyDescent="0.2">
      <c r="A60" s="1">
        <v>42935.201385532397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196</v>
      </c>
      <c r="G60">
        <f t="shared" si="1"/>
        <v>49</v>
      </c>
      <c r="H60">
        <f t="shared" si="2"/>
        <v>588</v>
      </c>
      <c r="I60">
        <v>69.099999999999994</v>
      </c>
      <c r="J60">
        <f t="shared" si="3"/>
        <v>8.5094066570188147</v>
      </c>
      <c r="K60">
        <f t="shared" si="5"/>
        <v>0</v>
      </c>
    </row>
    <row r="61" spans="1:11" x14ac:dyDescent="0.2">
      <c r="A61" s="1">
        <v>42935.204857696757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203</v>
      </c>
      <c r="G61">
        <f t="shared" si="1"/>
        <v>50.75</v>
      </c>
      <c r="H61">
        <f t="shared" si="2"/>
        <v>609</v>
      </c>
      <c r="I61">
        <v>69.7</v>
      </c>
      <c r="J61">
        <f t="shared" si="3"/>
        <v>8.7374461979913907</v>
      </c>
      <c r="K61">
        <f t="shared" si="5"/>
        <v>0</v>
      </c>
    </row>
    <row r="62" spans="1:11" x14ac:dyDescent="0.2">
      <c r="A62" s="1">
        <v>42935.208329861111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260</v>
      </c>
      <c r="G62">
        <f t="shared" si="1"/>
        <v>65</v>
      </c>
      <c r="H62">
        <f t="shared" si="2"/>
        <v>780</v>
      </c>
      <c r="I62">
        <v>71.5</v>
      </c>
      <c r="J62">
        <f t="shared" si="3"/>
        <v>10.909090909090908</v>
      </c>
      <c r="K62">
        <f t="shared" si="5"/>
        <v>0</v>
      </c>
    </row>
    <row r="63" spans="1:11" x14ac:dyDescent="0.2">
      <c r="A63" s="1">
        <v>42935.211802025457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274</v>
      </c>
      <c r="G63">
        <f t="shared" si="1"/>
        <v>68.5</v>
      </c>
      <c r="H63">
        <f t="shared" si="2"/>
        <v>822</v>
      </c>
      <c r="I63">
        <v>70.5</v>
      </c>
      <c r="J63">
        <f t="shared" si="3"/>
        <v>11.659574468085106</v>
      </c>
      <c r="K63">
        <f t="shared" si="5"/>
        <v>0</v>
      </c>
    </row>
    <row r="64" spans="1:11" x14ac:dyDescent="0.2">
      <c r="A64" s="1">
        <v>42935.215274189817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279</v>
      </c>
      <c r="G64">
        <f t="shared" si="1"/>
        <v>69.75</v>
      </c>
      <c r="H64">
        <f t="shared" si="2"/>
        <v>837</v>
      </c>
      <c r="I64">
        <v>70.5</v>
      </c>
      <c r="J64">
        <f t="shared" si="3"/>
        <v>11.872340425531915</v>
      </c>
      <c r="K64">
        <f t="shared" si="5"/>
        <v>0</v>
      </c>
    </row>
    <row r="65" spans="1:11" x14ac:dyDescent="0.2">
      <c r="A65" s="1">
        <v>42935.218746354163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269</v>
      </c>
      <c r="G65">
        <f t="shared" si="1"/>
        <v>67.25</v>
      </c>
      <c r="H65">
        <f t="shared" si="2"/>
        <v>807</v>
      </c>
      <c r="I65">
        <v>69.7</v>
      </c>
      <c r="J65">
        <f t="shared" si="3"/>
        <v>11.57819225251076</v>
      </c>
      <c r="K65">
        <f t="shared" si="5"/>
        <v>0</v>
      </c>
    </row>
    <row r="66" spans="1:11" x14ac:dyDescent="0.2">
      <c r="A66" s="1">
        <v>42935.222218518516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301</v>
      </c>
      <c r="G66">
        <f t="shared" ref="G66:G129" si="7">F66/4</f>
        <v>75.25</v>
      </c>
      <c r="H66">
        <f t="shared" ref="H66:H129" si="8">G66*12</f>
        <v>903</v>
      </c>
      <c r="I66">
        <v>70.099999999999994</v>
      </c>
      <c r="J66">
        <f t="shared" ref="J66:J129" si="9">H66/I66</f>
        <v>12.881597717546363</v>
      </c>
      <c r="K66">
        <f t="shared" ref="K66:K97" si="10">MAX(0,J66-32)</f>
        <v>0</v>
      </c>
    </row>
    <row r="67" spans="1:11" x14ac:dyDescent="0.2">
      <c r="A67" s="1">
        <v>42935.22569068287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283</v>
      </c>
      <c r="G67">
        <f t="shared" si="7"/>
        <v>70.75</v>
      </c>
      <c r="H67">
        <f t="shared" si="8"/>
        <v>849</v>
      </c>
      <c r="I67">
        <v>67.3</v>
      </c>
      <c r="J67">
        <f t="shared" si="9"/>
        <v>12.615156017830611</v>
      </c>
      <c r="K67">
        <f t="shared" si="10"/>
        <v>0</v>
      </c>
    </row>
    <row r="68" spans="1:11" x14ac:dyDescent="0.2">
      <c r="A68" s="1">
        <v>42935.229162847223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324</v>
      </c>
      <c r="G68">
        <f t="shared" si="7"/>
        <v>81</v>
      </c>
      <c r="H68">
        <f t="shared" si="8"/>
        <v>972</v>
      </c>
      <c r="I68">
        <v>66.099999999999994</v>
      </c>
      <c r="J68">
        <f t="shared" si="9"/>
        <v>14.704992435703481</v>
      </c>
      <c r="K68">
        <f t="shared" si="10"/>
        <v>0</v>
      </c>
    </row>
    <row r="69" spans="1:11" x14ac:dyDescent="0.2">
      <c r="A69" s="1">
        <v>42935.232635011584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323</v>
      </c>
      <c r="G69">
        <f t="shared" si="7"/>
        <v>80.75</v>
      </c>
      <c r="H69">
        <f t="shared" si="8"/>
        <v>969</v>
      </c>
      <c r="I69">
        <v>66.900000000000006</v>
      </c>
      <c r="J69">
        <f t="shared" si="9"/>
        <v>14.484304932735425</v>
      </c>
      <c r="K69">
        <f t="shared" si="10"/>
        <v>0</v>
      </c>
    </row>
    <row r="70" spans="1:11" x14ac:dyDescent="0.2">
      <c r="A70" s="1">
        <v>42935.236107175922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337</v>
      </c>
      <c r="G70">
        <f t="shared" si="7"/>
        <v>84.25</v>
      </c>
      <c r="H70">
        <f t="shared" si="8"/>
        <v>1011</v>
      </c>
      <c r="I70">
        <v>67</v>
      </c>
      <c r="J70">
        <f t="shared" si="9"/>
        <v>15.08955223880597</v>
      </c>
      <c r="K70">
        <f t="shared" si="10"/>
        <v>0</v>
      </c>
    </row>
    <row r="71" spans="1:11" x14ac:dyDescent="0.2">
      <c r="A71" s="1">
        <v>42935.239579340283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335</v>
      </c>
      <c r="G71">
        <f t="shared" si="7"/>
        <v>83.75</v>
      </c>
      <c r="H71">
        <f t="shared" si="8"/>
        <v>1005</v>
      </c>
      <c r="I71">
        <v>68</v>
      </c>
      <c r="J71">
        <f t="shared" si="9"/>
        <v>14.779411764705882</v>
      </c>
      <c r="K71">
        <f t="shared" si="10"/>
        <v>0</v>
      </c>
    </row>
    <row r="72" spans="1:11" x14ac:dyDescent="0.2">
      <c r="A72" s="1">
        <v>42935.243051504629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362</v>
      </c>
      <c r="G72">
        <f t="shared" si="7"/>
        <v>90.5</v>
      </c>
      <c r="H72">
        <f t="shared" si="8"/>
        <v>1086</v>
      </c>
      <c r="I72">
        <v>67.5</v>
      </c>
      <c r="J72">
        <f t="shared" si="9"/>
        <v>16.088888888888889</v>
      </c>
      <c r="K72">
        <f t="shared" si="10"/>
        <v>0</v>
      </c>
    </row>
    <row r="73" spans="1:11" x14ac:dyDescent="0.2">
      <c r="A73" s="1">
        <v>42935.246523668982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377</v>
      </c>
      <c r="G73">
        <f t="shared" si="7"/>
        <v>94.25</v>
      </c>
      <c r="H73">
        <f t="shared" si="8"/>
        <v>1131</v>
      </c>
      <c r="I73">
        <v>66.2</v>
      </c>
      <c r="J73">
        <f t="shared" si="9"/>
        <v>17.084592145015105</v>
      </c>
      <c r="K73">
        <f t="shared" si="10"/>
        <v>0</v>
      </c>
    </row>
    <row r="74" spans="1:11" x14ac:dyDescent="0.2">
      <c r="A74" s="1">
        <v>42935.249995833343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357</v>
      </c>
      <c r="G74">
        <f t="shared" si="7"/>
        <v>89.25</v>
      </c>
      <c r="H74">
        <f t="shared" si="8"/>
        <v>1071</v>
      </c>
      <c r="I74">
        <v>70.599999999999994</v>
      </c>
      <c r="J74">
        <f t="shared" si="9"/>
        <v>15.169971671388103</v>
      </c>
      <c r="K74">
        <f t="shared" si="10"/>
        <v>0</v>
      </c>
    </row>
    <row r="75" spans="1:11" x14ac:dyDescent="0.2">
      <c r="A75" s="1">
        <v>42935.253467997682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414</v>
      </c>
      <c r="G75">
        <f t="shared" si="7"/>
        <v>103.5</v>
      </c>
      <c r="H75">
        <f t="shared" si="8"/>
        <v>1242</v>
      </c>
      <c r="I75">
        <v>68.599999999999994</v>
      </c>
      <c r="J75">
        <f t="shared" si="9"/>
        <v>18.104956268221574</v>
      </c>
      <c r="K75">
        <f t="shared" si="10"/>
        <v>0</v>
      </c>
    </row>
    <row r="76" spans="1:11" x14ac:dyDescent="0.2">
      <c r="A76" s="1">
        <v>42935.256940162028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410</v>
      </c>
      <c r="G76">
        <f t="shared" si="7"/>
        <v>102.5</v>
      </c>
      <c r="H76">
        <f t="shared" si="8"/>
        <v>1230</v>
      </c>
      <c r="I76">
        <v>67.7</v>
      </c>
      <c r="J76">
        <f t="shared" si="9"/>
        <v>18.168389955686852</v>
      </c>
      <c r="K76">
        <f t="shared" si="10"/>
        <v>0</v>
      </c>
    </row>
    <row r="77" spans="1:11" x14ac:dyDescent="0.2">
      <c r="A77" s="1">
        <v>42935.260412326388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436</v>
      </c>
      <c r="G77">
        <f t="shared" si="7"/>
        <v>109</v>
      </c>
      <c r="H77">
        <f t="shared" si="8"/>
        <v>1308</v>
      </c>
      <c r="I77">
        <v>67</v>
      </c>
      <c r="J77">
        <f t="shared" si="9"/>
        <v>19.522388059701491</v>
      </c>
      <c r="K77">
        <f t="shared" si="10"/>
        <v>0</v>
      </c>
    </row>
    <row r="78" spans="1:11" x14ac:dyDescent="0.2">
      <c r="A78" s="1">
        <v>42935.263884490741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434</v>
      </c>
      <c r="G78">
        <f t="shared" si="7"/>
        <v>108.5</v>
      </c>
      <c r="H78">
        <f t="shared" si="8"/>
        <v>1302</v>
      </c>
      <c r="I78">
        <v>66.7</v>
      </c>
      <c r="J78">
        <f t="shared" si="9"/>
        <v>19.520239880059968</v>
      </c>
      <c r="K78">
        <f t="shared" si="10"/>
        <v>0</v>
      </c>
    </row>
    <row r="79" spans="1:11" x14ac:dyDescent="0.2">
      <c r="A79" s="1">
        <v>42935.267356655087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380</v>
      </c>
      <c r="G79">
        <f t="shared" si="7"/>
        <v>95</v>
      </c>
      <c r="H79">
        <f t="shared" si="8"/>
        <v>1140</v>
      </c>
      <c r="I79">
        <v>67.099999999999994</v>
      </c>
      <c r="J79">
        <f t="shared" si="9"/>
        <v>16.989567809239944</v>
      </c>
      <c r="K79">
        <f t="shared" si="10"/>
        <v>0</v>
      </c>
    </row>
    <row r="80" spans="1:11" x14ac:dyDescent="0.2">
      <c r="A80" s="1">
        <v>42935.270828819448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474</v>
      </c>
      <c r="G80">
        <f t="shared" si="7"/>
        <v>118.5</v>
      </c>
      <c r="H80">
        <f t="shared" si="8"/>
        <v>1422</v>
      </c>
      <c r="I80">
        <v>67.5</v>
      </c>
      <c r="J80">
        <f t="shared" si="9"/>
        <v>21.066666666666666</v>
      </c>
      <c r="K80">
        <f t="shared" si="10"/>
        <v>0</v>
      </c>
    </row>
    <row r="81" spans="1:11" x14ac:dyDescent="0.2">
      <c r="A81" s="1">
        <v>42935.274300983787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470</v>
      </c>
      <c r="G81">
        <f t="shared" si="7"/>
        <v>117.5</v>
      </c>
      <c r="H81">
        <f t="shared" si="8"/>
        <v>1410</v>
      </c>
      <c r="I81">
        <v>66.099999999999994</v>
      </c>
      <c r="J81">
        <f t="shared" si="9"/>
        <v>21.331316187594556</v>
      </c>
      <c r="K81">
        <f t="shared" si="10"/>
        <v>0</v>
      </c>
    </row>
    <row r="82" spans="1:11" x14ac:dyDescent="0.2">
      <c r="A82" s="1">
        <v>42935.277773148147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458</v>
      </c>
      <c r="G82">
        <f t="shared" si="7"/>
        <v>114.5</v>
      </c>
      <c r="H82">
        <f t="shared" si="8"/>
        <v>1374</v>
      </c>
      <c r="I82">
        <v>65.5</v>
      </c>
      <c r="J82">
        <f t="shared" si="9"/>
        <v>20.977099236641223</v>
      </c>
      <c r="K82">
        <f t="shared" si="10"/>
        <v>0</v>
      </c>
    </row>
    <row r="83" spans="1:11" x14ac:dyDescent="0.2">
      <c r="A83" s="1">
        <v>42935.281245312501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496</v>
      </c>
      <c r="G83">
        <f t="shared" si="7"/>
        <v>124</v>
      </c>
      <c r="H83">
        <f t="shared" si="8"/>
        <v>1488</v>
      </c>
      <c r="I83">
        <v>65.900000000000006</v>
      </c>
      <c r="J83">
        <f t="shared" si="9"/>
        <v>22.579666160849772</v>
      </c>
      <c r="K83">
        <f t="shared" si="10"/>
        <v>0</v>
      </c>
    </row>
    <row r="84" spans="1:11" x14ac:dyDescent="0.2">
      <c r="A84" s="1">
        <v>42935.284717476847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476</v>
      </c>
      <c r="G84">
        <f t="shared" si="7"/>
        <v>119</v>
      </c>
      <c r="H84">
        <f t="shared" si="8"/>
        <v>1428</v>
      </c>
      <c r="I84">
        <v>66.5</v>
      </c>
      <c r="J84">
        <f t="shared" si="9"/>
        <v>21.473684210526315</v>
      </c>
      <c r="K84">
        <f t="shared" si="10"/>
        <v>0</v>
      </c>
    </row>
    <row r="85" spans="1:11" x14ac:dyDescent="0.2">
      <c r="A85" s="1">
        <v>42935.288189641207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501</v>
      </c>
      <c r="G85">
        <f t="shared" si="7"/>
        <v>125.25</v>
      </c>
      <c r="H85">
        <f t="shared" si="8"/>
        <v>1503</v>
      </c>
      <c r="I85">
        <v>67.099999999999994</v>
      </c>
      <c r="J85">
        <f t="shared" si="9"/>
        <v>22.399403874813714</v>
      </c>
      <c r="K85">
        <f t="shared" si="10"/>
        <v>0</v>
      </c>
    </row>
    <row r="86" spans="1:11" x14ac:dyDescent="0.2">
      <c r="A86" s="1">
        <v>42935.291661805553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496</v>
      </c>
      <c r="G86">
        <f t="shared" si="7"/>
        <v>124</v>
      </c>
      <c r="H86">
        <f t="shared" si="8"/>
        <v>1488</v>
      </c>
      <c r="I86">
        <v>71</v>
      </c>
      <c r="J86">
        <f t="shared" si="9"/>
        <v>20.95774647887324</v>
      </c>
      <c r="K86">
        <f t="shared" si="10"/>
        <v>0</v>
      </c>
    </row>
    <row r="87" spans="1:11" x14ac:dyDescent="0.2">
      <c r="A87" s="1">
        <v>42935.295133969907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481</v>
      </c>
      <c r="G87">
        <f t="shared" si="7"/>
        <v>120.25</v>
      </c>
      <c r="H87">
        <f t="shared" si="8"/>
        <v>1443</v>
      </c>
      <c r="I87">
        <v>68.900000000000006</v>
      </c>
      <c r="J87">
        <f t="shared" si="9"/>
        <v>20.943396226415093</v>
      </c>
      <c r="K87">
        <f t="shared" si="10"/>
        <v>0</v>
      </c>
    </row>
    <row r="88" spans="1:11" x14ac:dyDescent="0.2">
      <c r="A88" s="1">
        <v>42935.29860613426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506</v>
      </c>
      <c r="G88">
        <f t="shared" si="7"/>
        <v>126.5</v>
      </c>
      <c r="H88">
        <f t="shared" si="8"/>
        <v>1518</v>
      </c>
      <c r="I88">
        <v>66.5</v>
      </c>
      <c r="J88">
        <f t="shared" si="9"/>
        <v>22.827067669172934</v>
      </c>
      <c r="K88">
        <f t="shared" si="10"/>
        <v>0</v>
      </c>
    </row>
    <row r="89" spans="1:11" x14ac:dyDescent="0.2">
      <c r="A89" s="1">
        <v>42935.302078298613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549</v>
      </c>
      <c r="G89">
        <f t="shared" si="7"/>
        <v>137.25</v>
      </c>
      <c r="H89">
        <f t="shared" si="8"/>
        <v>1647</v>
      </c>
      <c r="I89">
        <v>67.099999999999994</v>
      </c>
      <c r="J89">
        <f t="shared" si="9"/>
        <v>24.545454545454547</v>
      </c>
      <c r="K89">
        <f t="shared" si="10"/>
        <v>0</v>
      </c>
    </row>
    <row r="90" spans="1:11" x14ac:dyDescent="0.2">
      <c r="A90" s="1">
        <v>42935.305550462966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513</v>
      </c>
      <c r="G90">
        <f t="shared" si="7"/>
        <v>128.25</v>
      </c>
      <c r="H90">
        <f t="shared" si="8"/>
        <v>1539</v>
      </c>
      <c r="I90">
        <v>67.3</v>
      </c>
      <c r="J90">
        <f t="shared" si="9"/>
        <v>22.86775631500743</v>
      </c>
      <c r="K90">
        <f t="shared" si="10"/>
        <v>0</v>
      </c>
    </row>
    <row r="91" spans="1:11" x14ac:dyDescent="0.2">
      <c r="A91" s="1">
        <v>42935.309022627313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541</v>
      </c>
      <c r="G91">
        <f t="shared" si="7"/>
        <v>135.25</v>
      </c>
      <c r="H91">
        <f t="shared" si="8"/>
        <v>1623</v>
      </c>
      <c r="I91">
        <v>66.3</v>
      </c>
      <c r="J91">
        <f t="shared" si="9"/>
        <v>24.479638009049776</v>
      </c>
      <c r="K91">
        <f t="shared" si="10"/>
        <v>0</v>
      </c>
    </row>
    <row r="92" spans="1:11" x14ac:dyDescent="0.2">
      <c r="A92" s="1">
        <v>42935.312494791673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497</v>
      </c>
      <c r="G92">
        <f t="shared" si="7"/>
        <v>124.25</v>
      </c>
      <c r="H92">
        <f t="shared" si="8"/>
        <v>1491</v>
      </c>
      <c r="I92">
        <v>65.8</v>
      </c>
      <c r="J92">
        <f t="shared" si="9"/>
        <v>22.659574468085108</v>
      </c>
      <c r="K92">
        <f t="shared" si="10"/>
        <v>0</v>
      </c>
    </row>
    <row r="93" spans="1:11" x14ac:dyDescent="0.2">
      <c r="A93" s="1">
        <v>42935.315966956019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546</v>
      </c>
      <c r="G93">
        <f t="shared" si="7"/>
        <v>136.5</v>
      </c>
      <c r="H93">
        <f t="shared" si="8"/>
        <v>1638</v>
      </c>
      <c r="I93">
        <v>64.900000000000006</v>
      </c>
      <c r="J93">
        <f t="shared" si="9"/>
        <v>25.238828967642526</v>
      </c>
      <c r="K93">
        <f t="shared" si="10"/>
        <v>0</v>
      </c>
    </row>
    <row r="94" spans="1:11" x14ac:dyDescent="0.2">
      <c r="A94" s="1">
        <v>42935.319439120372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548</v>
      </c>
      <c r="G94">
        <f t="shared" si="7"/>
        <v>137</v>
      </c>
      <c r="H94">
        <f t="shared" si="8"/>
        <v>1644</v>
      </c>
      <c r="I94">
        <v>66.2</v>
      </c>
      <c r="J94">
        <f t="shared" si="9"/>
        <v>24.833836858006041</v>
      </c>
      <c r="K94">
        <f t="shared" si="10"/>
        <v>0</v>
      </c>
    </row>
    <row r="95" spans="1:11" x14ac:dyDescent="0.2">
      <c r="A95" s="1">
        <v>42935.322911284733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536</v>
      </c>
      <c r="G95">
        <f t="shared" si="7"/>
        <v>134</v>
      </c>
      <c r="H95">
        <f t="shared" si="8"/>
        <v>1608</v>
      </c>
      <c r="I95">
        <v>66.5</v>
      </c>
      <c r="J95">
        <f t="shared" si="9"/>
        <v>24.180451127819548</v>
      </c>
      <c r="K95">
        <f t="shared" si="10"/>
        <v>0</v>
      </c>
    </row>
    <row r="96" spans="1:11" x14ac:dyDescent="0.2">
      <c r="A96" s="1">
        <v>42935.326383449072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569</v>
      </c>
      <c r="G96">
        <f t="shared" si="7"/>
        <v>142.25</v>
      </c>
      <c r="H96">
        <f t="shared" si="8"/>
        <v>1707</v>
      </c>
      <c r="I96">
        <v>65.599999999999994</v>
      </c>
      <c r="J96">
        <f t="shared" si="9"/>
        <v>26.021341463414636</v>
      </c>
      <c r="K96">
        <f t="shared" si="10"/>
        <v>0</v>
      </c>
    </row>
    <row r="97" spans="1:11" x14ac:dyDescent="0.2">
      <c r="A97" s="1">
        <v>42935.329855613432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517</v>
      </c>
      <c r="G97">
        <f t="shared" si="7"/>
        <v>129.25</v>
      </c>
      <c r="H97">
        <f t="shared" si="8"/>
        <v>1551</v>
      </c>
      <c r="I97">
        <v>66.599999999999994</v>
      </c>
      <c r="J97">
        <f t="shared" si="9"/>
        <v>23.288288288288289</v>
      </c>
      <c r="K97">
        <f t="shared" si="10"/>
        <v>0</v>
      </c>
    </row>
    <row r="98" spans="1:11" x14ac:dyDescent="0.2">
      <c r="A98" s="1">
        <v>42935.333327777778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534</v>
      </c>
      <c r="G98">
        <f t="shared" si="7"/>
        <v>133.5</v>
      </c>
      <c r="H98">
        <f t="shared" si="8"/>
        <v>1602</v>
      </c>
      <c r="I98">
        <v>64.8</v>
      </c>
      <c r="J98">
        <f t="shared" si="9"/>
        <v>24.722222222222225</v>
      </c>
      <c r="K98">
        <f t="shared" ref="K98:K129" si="11">MAX(0,J98-32)</f>
        <v>0</v>
      </c>
    </row>
    <row r="99" spans="1:11" x14ac:dyDescent="0.2">
      <c r="A99" s="1">
        <v>42935.336799942132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564</v>
      </c>
      <c r="G99">
        <f t="shared" si="7"/>
        <v>141</v>
      </c>
      <c r="H99">
        <f t="shared" si="8"/>
        <v>1692</v>
      </c>
      <c r="I99">
        <v>63.6</v>
      </c>
      <c r="J99">
        <f t="shared" si="9"/>
        <v>26.60377358490566</v>
      </c>
      <c r="K99">
        <f t="shared" si="11"/>
        <v>0</v>
      </c>
    </row>
    <row r="100" spans="1:11" x14ac:dyDescent="0.2">
      <c r="A100" s="1">
        <v>42935.340272106478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537</v>
      </c>
      <c r="G100">
        <f t="shared" si="7"/>
        <v>134.25</v>
      </c>
      <c r="H100">
        <f t="shared" si="8"/>
        <v>1611</v>
      </c>
      <c r="I100">
        <v>64.400000000000006</v>
      </c>
      <c r="J100">
        <f t="shared" si="9"/>
        <v>25.015527950310556</v>
      </c>
      <c r="K100">
        <f t="shared" si="11"/>
        <v>0</v>
      </c>
    </row>
    <row r="101" spans="1:11" x14ac:dyDescent="0.2">
      <c r="A101" s="1">
        <v>42935.343744270831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563</v>
      </c>
      <c r="G101">
        <f t="shared" si="7"/>
        <v>140.75</v>
      </c>
      <c r="H101">
        <f t="shared" si="8"/>
        <v>1689</v>
      </c>
      <c r="I101">
        <v>63.8</v>
      </c>
      <c r="J101">
        <f t="shared" si="9"/>
        <v>26.473354231974923</v>
      </c>
      <c r="K101">
        <f t="shared" si="11"/>
        <v>0</v>
      </c>
    </row>
    <row r="102" spans="1:11" x14ac:dyDescent="0.2">
      <c r="A102" s="1">
        <v>42935.347216435177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576</v>
      </c>
      <c r="G102">
        <f t="shared" si="7"/>
        <v>144</v>
      </c>
      <c r="H102">
        <f t="shared" si="8"/>
        <v>1728</v>
      </c>
      <c r="I102">
        <v>64.099999999999994</v>
      </c>
      <c r="J102">
        <f t="shared" si="9"/>
        <v>26.957878315132607</v>
      </c>
      <c r="K102">
        <f t="shared" si="11"/>
        <v>0</v>
      </c>
    </row>
    <row r="103" spans="1:11" x14ac:dyDescent="0.2">
      <c r="A103" s="1">
        <v>42935.350688599538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520</v>
      </c>
      <c r="G103">
        <f t="shared" si="7"/>
        <v>130</v>
      </c>
      <c r="H103">
        <f t="shared" si="8"/>
        <v>1560</v>
      </c>
      <c r="I103">
        <v>64.599999999999994</v>
      </c>
      <c r="J103">
        <f t="shared" si="9"/>
        <v>24.148606811145513</v>
      </c>
      <c r="K103">
        <f t="shared" si="11"/>
        <v>0</v>
      </c>
    </row>
    <row r="104" spans="1:11" x14ac:dyDescent="0.2">
      <c r="A104" s="1">
        <v>42935.354160763891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498</v>
      </c>
      <c r="G104">
        <f t="shared" si="7"/>
        <v>124.5</v>
      </c>
      <c r="H104">
        <f t="shared" si="8"/>
        <v>1494</v>
      </c>
      <c r="I104">
        <v>66.3</v>
      </c>
      <c r="J104">
        <f t="shared" si="9"/>
        <v>22.533936651583712</v>
      </c>
      <c r="K104">
        <f t="shared" si="11"/>
        <v>0</v>
      </c>
    </row>
    <row r="105" spans="1:11" x14ac:dyDescent="0.2">
      <c r="A105" s="1">
        <v>42935.357632928237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544</v>
      </c>
      <c r="G105">
        <f t="shared" si="7"/>
        <v>136</v>
      </c>
      <c r="H105">
        <f t="shared" si="8"/>
        <v>1632</v>
      </c>
      <c r="I105">
        <v>64.8</v>
      </c>
      <c r="J105">
        <f t="shared" si="9"/>
        <v>25.185185185185187</v>
      </c>
      <c r="K105">
        <f t="shared" si="11"/>
        <v>0</v>
      </c>
    </row>
    <row r="106" spans="1:11" x14ac:dyDescent="0.2">
      <c r="A106" s="1">
        <v>42935.36110509259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513</v>
      </c>
      <c r="G106">
        <f t="shared" si="7"/>
        <v>128.25</v>
      </c>
      <c r="H106">
        <f t="shared" si="8"/>
        <v>1539</v>
      </c>
      <c r="I106">
        <v>64.3</v>
      </c>
      <c r="J106">
        <f t="shared" si="9"/>
        <v>23.934681181959565</v>
      </c>
      <c r="K106">
        <f t="shared" si="11"/>
        <v>0</v>
      </c>
    </row>
    <row r="107" spans="1:11" x14ac:dyDescent="0.2">
      <c r="A107" s="1">
        <v>42935.364577256943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494</v>
      </c>
      <c r="G107">
        <f t="shared" si="7"/>
        <v>123.5</v>
      </c>
      <c r="H107">
        <f t="shared" si="8"/>
        <v>1482</v>
      </c>
      <c r="I107">
        <v>63.8</v>
      </c>
      <c r="J107">
        <f t="shared" si="9"/>
        <v>23.228840125391852</v>
      </c>
      <c r="K107">
        <f t="shared" si="11"/>
        <v>0</v>
      </c>
    </row>
    <row r="108" spans="1:11" x14ac:dyDescent="0.2">
      <c r="A108" s="1">
        <v>42935.368049421297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518</v>
      </c>
      <c r="G108">
        <f t="shared" si="7"/>
        <v>129.5</v>
      </c>
      <c r="H108">
        <f t="shared" si="8"/>
        <v>1554</v>
      </c>
      <c r="I108">
        <v>63.4</v>
      </c>
      <c r="J108">
        <f t="shared" si="9"/>
        <v>24.511041009463725</v>
      </c>
      <c r="K108">
        <f t="shared" si="11"/>
        <v>0</v>
      </c>
    </row>
    <row r="109" spans="1:11" x14ac:dyDescent="0.2">
      <c r="A109" s="1">
        <v>42935.37152158565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483</v>
      </c>
      <c r="G109">
        <f t="shared" si="7"/>
        <v>120.75</v>
      </c>
      <c r="H109">
        <f t="shared" si="8"/>
        <v>1449</v>
      </c>
      <c r="I109">
        <v>63.1</v>
      </c>
      <c r="J109">
        <f t="shared" si="9"/>
        <v>22.963549920760698</v>
      </c>
      <c r="K109">
        <f t="shared" si="11"/>
        <v>0</v>
      </c>
    </row>
    <row r="110" spans="1:11" x14ac:dyDescent="0.2">
      <c r="A110" s="1">
        <v>42935.374993750003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528</v>
      </c>
      <c r="G110">
        <f t="shared" si="7"/>
        <v>132</v>
      </c>
      <c r="H110">
        <f t="shared" si="8"/>
        <v>1584</v>
      </c>
      <c r="I110">
        <v>63.3</v>
      </c>
      <c r="J110">
        <f t="shared" si="9"/>
        <v>25.023696682464458</v>
      </c>
      <c r="K110">
        <f t="shared" si="11"/>
        <v>0</v>
      </c>
    </row>
    <row r="111" spans="1:11" x14ac:dyDescent="0.2">
      <c r="A111" s="1">
        <v>42935.378465914349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513</v>
      </c>
      <c r="G111">
        <f t="shared" si="7"/>
        <v>128.25</v>
      </c>
      <c r="H111">
        <f t="shared" si="8"/>
        <v>1539</v>
      </c>
      <c r="I111">
        <v>62.4</v>
      </c>
      <c r="J111">
        <f t="shared" si="9"/>
        <v>24.66346153846154</v>
      </c>
      <c r="K111">
        <f t="shared" si="11"/>
        <v>0</v>
      </c>
    </row>
    <row r="112" spans="1:11" x14ac:dyDescent="0.2">
      <c r="A112" s="1">
        <v>42935.381938078703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493</v>
      </c>
      <c r="G112">
        <f t="shared" si="7"/>
        <v>123.25</v>
      </c>
      <c r="H112">
        <f t="shared" si="8"/>
        <v>1479</v>
      </c>
      <c r="I112">
        <v>63.4</v>
      </c>
      <c r="J112">
        <f t="shared" si="9"/>
        <v>23.328075709779181</v>
      </c>
      <c r="K112">
        <f t="shared" si="11"/>
        <v>0</v>
      </c>
    </row>
    <row r="113" spans="1:11" x14ac:dyDescent="0.2">
      <c r="A113" s="1">
        <v>42935.385410243063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534</v>
      </c>
      <c r="G113">
        <f t="shared" si="7"/>
        <v>133.5</v>
      </c>
      <c r="H113">
        <f t="shared" si="8"/>
        <v>1602</v>
      </c>
      <c r="I113">
        <v>63.4</v>
      </c>
      <c r="J113">
        <f t="shared" si="9"/>
        <v>25.268138801261831</v>
      </c>
      <c r="K113">
        <f t="shared" si="11"/>
        <v>0</v>
      </c>
    </row>
    <row r="114" spans="1:11" x14ac:dyDescent="0.2">
      <c r="A114" s="1">
        <v>42935.388882407409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547</v>
      </c>
      <c r="G114">
        <f t="shared" si="7"/>
        <v>136.75</v>
      </c>
      <c r="H114">
        <f t="shared" si="8"/>
        <v>1641</v>
      </c>
      <c r="I114">
        <v>62.5</v>
      </c>
      <c r="J114">
        <f t="shared" si="9"/>
        <v>26.256</v>
      </c>
      <c r="K114">
        <f t="shared" si="11"/>
        <v>0</v>
      </c>
    </row>
    <row r="115" spans="1:11" x14ac:dyDescent="0.2">
      <c r="A115" s="1">
        <v>42935.392354571763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526</v>
      </c>
      <c r="G115">
        <f t="shared" si="7"/>
        <v>131.5</v>
      </c>
      <c r="H115">
        <f t="shared" si="8"/>
        <v>1578</v>
      </c>
      <c r="I115">
        <v>61.4</v>
      </c>
      <c r="J115">
        <f t="shared" si="9"/>
        <v>25.700325732899024</v>
      </c>
      <c r="K115">
        <f t="shared" si="11"/>
        <v>0</v>
      </c>
    </row>
    <row r="116" spans="1:11" x14ac:dyDescent="0.2">
      <c r="A116" s="1">
        <v>42935.395826736109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537</v>
      </c>
      <c r="G116">
        <f t="shared" si="7"/>
        <v>134.25</v>
      </c>
      <c r="H116">
        <f t="shared" si="8"/>
        <v>1611</v>
      </c>
      <c r="I116">
        <v>61.4</v>
      </c>
      <c r="J116">
        <f t="shared" si="9"/>
        <v>26.237785016286647</v>
      </c>
      <c r="K116">
        <f t="shared" si="11"/>
        <v>0</v>
      </c>
    </row>
    <row r="117" spans="1:11" x14ac:dyDescent="0.2">
      <c r="A117" s="1">
        <v>42935.399298900462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525</v>
      </c>
      <c r="G117">
        <f t="shared" si="7"/>
        <v>131.25</v>
      </c>
      <c r="H117">
        <f t="shared" si="8"/>
        <v>1575</v>
      </c>
      <c r="I117">
        <v>62.5</v>
      </c>
      <c r="J117">
        <f t="shared" si="9"/>
        <v>25.2</v>
      </c>
      <c r="K117">
        <f t="shared" si="11"/>
        <v>0</v>
      </c>
    </row>
    <row r="118" spans="1:11" x14ac:dyDescent="0.2">
      <c r="A118" s="1">
        <v>42935.402771064822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488</v>
      </c>
      <c r="G118">
        <f t="shared" si="7"/>
        <v>122</v>
      </c>
      <c r="H118">
        <f t="shared" si="8"/>
        <v>1464</v>
      </c>
      <c r="I118">
        <v>62.8</v>
      </c>
      <c r="J118">
        <f t="shared" si="9"/>
        <v>23.312101910828027</v>
      </c>
      <c r="K118">
        <f t="shared" si="11"/>
        <v>0</v>
      </c>
    </row>
    <row r="119" spans="1:11" x14ac:dyDescent="0.2">
      <c r="A119" s="1">
        <v>42935.406243229168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517</v>
      </c>
      <c r="G119">
        <f t="shared" si="7"/>
        <v>129.25</v>
      </c>
      <c r="H119">
        <f t="shared" si="8"/>
        <v>1551</v>
      </c>
      <c r="I119">
        <v>61.6</v>
      </c>
      <c r="J119">
        <f t="shared" si="9"/>
        <v>25.178571428571427</v>
      </c>
      <c r="K119">
        <f t="shared" si="11"/>
        <v>0</v>
      </c>
    </row>
    <row r="120" spans="1:11" x14ac:dyDescent="0.2">
      <c r="A120" s="1">
        <v>42935.409715393522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519</v>
      </c>
      <c r="G120">
        <f t="shared" si="7"/>
        <v>129.75</v>
      </c>
      <c r="H120">
        <f t="shared" si="8"/>
        <v>1557</v>
      </c>
      <c r="I120">
        <v>61.2</v>
      </c>
      <c r="J120">
        <f t="shared" si="9"/>
        <v>25.441176470588236</v>
      </c>
      <c r="K120">
        <f t="shared" si="11"/>
        <v>0</v>
      </c>
    </row>
    <row r="121" spans="1:11" x14ac:dyDescent="0.2">
      <c r="A121" s="1">
        <v>42935.413187557868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482</v>
      </c>
      <c r="G121">
        <f t="shared" si="7"/>
        <v>120.5</v>
      </c>
      <c r="H121">
        <f t="shared" si="8"/>
        <v>1446</v>
      </c>
      <c r="I121">
        <v>62.8</v>
      </c>
      <c r="J121">
        <f t="shared" si="9"/>
        <v>23.02547770700637</v>
      </c>
      <c r="K121">
        <f t="shared" si="11"/>
        <v>0</v>
      </c>
    </row>
    <row r="122" spans="1:11" x14ac:dyDescent="0.2">
      <c r="A122" s="1">
        <v>42935.416659722221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509</v>
      </c>
      <c r="G122">
        <f t="shared" si="7"/>
        <v>127.25</v>
      </c>
      <c r="H122">
        <f t="shared" si="8"/>
        <v>1527</v>
      </c>
      <c r="I122">
        <v>64.7</v>
      </c>
      <c r="J122">
        <f t="shared" si="9"/>
        <v>23.601236476043276</v>
      </c>
      <c r="K122">
        <f t="shared" si="11"/>
        <v>0</v>
      </c>
    </row>
    <row r="123" spans="1:11" x14ac:dyDescent="0.2">
      <c r="A123" s="1">
        <v>42935.420131886567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505</v>
      </c>
      <c r="G123">
        <f t="shared" si="7"/>
        <v>126.25</v>
      </c>
      <c r="H123">
        <f t="shared" si="8"/>
        <v>1515</v>
      </c>
      <c r="I123">
        <v>63.1</v>
      </c>
      <c r="J123">
        <f t="shared" si="9"/>
        <v>24.009508716323296</v>
      </c>
      <c r="K123">
        <f t="shared" si="11"/>
        <v>0</v>
      </c>
    </row>
    <row r="124" spans="1:11" x14ac:dyDescent="0.2">
      <c r="A124" s="1">
        <v>42935.423604050928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523</v>
      </c>
      <c r="G124">
        <f t="shared" si="7"/>
        <v>130.75</v>
      </c>
      <c r="H124">
        <f t="shared" si="8"/>
        <v>1569</v>
      </c>
      <c r="I124">
        <v>62.8</v>
      </c>
      <c r="J124">
        <f t="shared" si="9"/>
        <v>24.984076433121022</v>
      </c>
      <c r="K124">
        <f t="shared" si="11"/>
        <v>0</v>
      </c>
    </row>
    <row r="125" spans="1:11" x14ac:dyDescent="0.2">
      <c r="A125" s="1">
        <v>42935.427076215281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530</v>
      </c>
      <c r="G125">
        <f t="shared" si="7"/>
        <v>132.5</v>
      </c>
      <c r="H125">
        <f t="shared" si="8"/>
        <v>1590</v>
      </c>
      <c r="I125">
        <v>60.8</v>
      </c>
      <c r="J125">
        <f t="shared" si="9"/>
        <v>26.151315789473685</v>
      </c>
      <c r="K125">
        <f t="shared" si="11"/>
        <v>0</v>
      </c>
    </row>
    <row r="126" spans="1:11" x14ac:dyDescent="0.2">
      <c r="A126" s="1">
        <v>42935.430548379627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484</v>
      </c>
      <c r="G126">
        <f t="shared" si="7"/>
        <v>121</v>
      </c>
      <c r="H126">
        <f t="shared" si="8"/>
        <v>1452</v>
      </c>
      <c r="I126">
        <v>62.3</v>
      </c>
      <c r="J126">
        <f t="shared" si="9"/>
        <v>23.306581059390048</v>
      </c>
      <c r="K126">
        <f t="shared" si="11"/>
        <v>0</v>
      </c>
    </row>
    <row r="127" spans="1:11" x14ac:dyDescent="0.2">
      <c r="A127" s="1">
        <v>42935.43402054398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535</v>
      </c>
      <c r="G127">
        <f t="shared" si="7"/>
        <v>133.75</v>
      </c>
      <c r="H127">
        <f t="shared" si="8"/>
        <v>1605</v>
      </c>
      <c r="I127">
        <v>61.8</v>
      </c>
      <c r="J127">
        <f t="shared" si="9"/>
        <v>25.970873786407768</v>
      </c>
      <c r="K127">
        <f t="shared" si="11"/>
        <v>0</v>
      </c>
    </row>
    <row r="128" spans="1:11" x14ac:dyDescent="0.2">
      <c r="A128" s="1">
        <v>42935.437492708334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519</v>
      </c>
      <c r="G128">
        <f t="shared" si="7"/>
        <v>129.75</v>
      </c>
      <c r="H128">
        <f t="shared" si="8"/>
        <v>1557</v>
      </c>
      <c r="I128">
        <v>61.9</v>
      </c>
      <c r="J128">
        <f t="shared" si="9"/>
        <v>25.153473344103393</v>
      </c>
      <c r="K128">
        <f t="shared" si="11"/>
        <v>0</v>
      </c>
    </row>
    <row r="129" spans="1:11" x14ac:dyDescent="0.2">
      <c r="A129" s="1">
        <v>42935.440964872687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580</v>
      </c>
      <c r="G129">
        <f t="shared" si="7"/>
        <v>145</v>
      </c>
      <c r="H129">
        <f t="shared" si="8"/>
        <v>1740</v>
      </c>
      <c r="I129">
        <v>60.5</v>
      </c>
      <c r="J129">
        <f t="shared" si="9"/>
        <v>28.760330578512395</v>
      </c>
      <c r="K129">
        <f t="shared" si="11"/>
        <v>0</v>
      </c>
    </row>
    <row r="130" spans="1:11" x14ac:dyDescent="0.2">
      <c r="A130" s="1">
        <v>42935.44443703704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545</v>
      </c>
      <c r="G130">
        <f t="shared" ref="G130:G193" si="13">F130/4</f>
        <v>136.25</v>
      </c>
      <c r="H130">
        <f t="shared" ref="H130:H193" si="14">G130*12</f>
        <v>1635</v>
      </c>
      <c r="I130">
        <v>57.8</v>
      </c>
      <c r="J130">
        <f t="shared" ref="J130:J193" si="15">H130/I130</f>
        <v>28.287197231833911</v>
      </c>
      <c r="K130">
        <f t="shared" ref="K130:K161" si="16">MAX(0,J130-32)</f>
        <v>0</v>
      </c>
    </row>
    <row r="131" spans="1:11" x14ac:dyDescent="0.2">
      <c r="A131" s="1">
        <v>42935.447909201393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538</v>
      </c>
      <c r="G131">
        <f t="shared" si="13"/>
        <v>134.5</v>
      </c>
      <c r="H131">
        <f t="shared" si="14"/>
        <v>1614</v>
      </c>
      <c r="I131">
        <v>58.5</v>
      </c>
      <c r="J131">
        <f t="shared" si="15"/>
        <v>27.589743589743591</v>
      </c>
      <c r="K131">
        <f t="shared" si="16"/>
        <v>0</v>
      </c>
    </row>
    <row r="132" spans="1:11" x14ac:dyDescent="0.2">
      <c r="A132" s="1">
        <v>42935.45138136574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549</v>
      </c>
      <c r="G132">
        <f t="shared" si="13"/>
        <v>137.25</v>
      </c>
      <c r="H132">
        <f t="shared" si="14"/>
        <v>1647</v>
      </c>
      <c r="I132">
        <v>60.7</v>
      </c>
      <c r="J132">
        <f t="shared" si="15"/>
        <v>27.133443163097198</v>
      </c>
      <c r="K132">
        <f t="shared" si="16"/>
        <v>0</v>
      </c>
    </row>
    <row r="133" spans="1:11" x14ac:dyDescent="0.2">
      <c r="A133" s="1">
        <v>42935.454853530093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558</v>
      </c>
      <c r="G133">
        <f t="shared" si="13"/>
        <v>139.5</v>
      </c>
      <c r="H133">
        <f t="shared" si="14"/>
        <v>1674</v>
      </c>
      <c r="I133">
        <v>59.9</v>
      </c>
      <c r="J133">
        <f t="shared" si="15"/>
        <v>27.946577629382304</v>
      </c>
      <c r="K133">
        <f t="shared" si="16"/>
        <v>0</v>
      </c>
    </row>
    <row r="134" spans="1:11" x14ac:dyDescent="0.2">
      <c r="A134" s="1">
        <v>42935.458325694453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569</v>
      </c>
      <c r="G134">
        <f t="shared" si="13"/>
        <v>142.25</v>
      </c>
      <c r="H134">
        <f t="shared" si="14"/>
        <v>1707</v>
      </c>
      <c r="I134">
        <v>64.400000000000006</v>
      </c>
      <c r="J134">
        <f t="shared" si="15"/>
        <v>26.506211180124222</v>
      </c>
      <c r="K134">
        <f t="shared" si="16"/>
        <v>0</v>
      </c>
    </row>
    <row r="135" spans="1:11" x14ac:dyDescent="0.2">
      <c r="A135" s="1">
        <v>42935.461797858799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531</v>
      </c>
      <c r="G135">
        <f t="shared" si="13"/>
        <v>132.75</v>
      </c>
      <c r="H135">
        <f t="shared" si="14"/>
        <v>1593</v>
      </c>
      <c r="I135">
        <v>62.5</v>
      </c>
      <c r="J135">
        <f t="shared" si="15"/>
        <v>25.488</v>
      </c>
      <c r="K135">
        <f t="shared" si="16"/>
        <v>0</v>
      </c>
    </row>
    <row r="136" spans="1:11" x14ac:dyDescent="0.2">
      <c r="A136" s="1">
        <v>42935.465270023153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479</v>
      </c>
      <c r="G136">
        <f t="shared" si="13"/>
        <v>119.75</v>
      </c>
      <c r="H136">
        <f t="shared" si="14"/>
        <v>1437</v>
      </c>
      <c r="I136">
        <v>61.8</v>
      </c>
      <c r="J136">
        <f t="shared" si="15"/>
        <v>23.252427184466022</v>
      </c>
      <c r="K136">
        <f t="shared" si="16"/>
        <v>0</v>
      </c>
    </row>
    <row r="137" spans="1:11" x14ac:dyDescent="0.2">
      <c r="A137" s="1">
        <v>42935.468742187499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523</v>
      </c>
      <c r="G137">
        <f t="shared" si="13"/>
        <v>130.75</v>
      </c>
      <c r="H137">
        <f t="shared" si="14"/>
        <v>1569</v>
      </c>
      <c r="I137">
        <v>55.7</v>
      </c>
      <c r="J137">
        <f t="shared" si="15"/>
        <v>28.16876122082585</v>
      </c>
      <c r="K137">
        <f t="shared" si="16"/>
        <v>0</v>
      </c>
    </row>
    <row r="138" spans="1:11" x14ac:dyDescent="0.2">
      <c r="A138" s="1">
        <v>42935.472214351852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548</v>
      </c>
      <c r="G138">
        <f t="shared" si="13"/>
        <v>137</v>
      </c>
      <c r="H138">
        <f t="shared" si="14"/>
        <v>1644</v>
      </c>
      <c r="I138">
        <v>47.7</v>
      </c>
      <c r="J138">
        <f t="shared" si="15"/>
        <v>34.465408805031444</v>
      </c>
      <c r="K138">
        <v>0</v>
      </c>
    </row>
    <row r="139" spans="1:11" x14ac:dyDescent="0.2">
      <c r="A139" s="1">
        <v>42935.475686516213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585</v>
      </c>
      <c r="G139">
        <f t="shared" si="13"/>
        <v>146.25</v>
      </c>
      <c r="H139">
        <f t="shared" si="14"/>
        <v>1755</v>
      </c>
      <c r="I139">
        <v>50.9</v>
      </c>
      <c r="J139">
        <f t="shared" si="15"/>
        <v>34.479371316306484</v>
      </c>
      <c r="K139">
        <v>0</v>
      </c>
    </row>
    <row r="140" spans="1:11" x14ac:dyDescent="0.2">
      <c r="A140" s="1">
        <v>42935.479158680559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542</v>
      </c>
      <c r="G140">
        <f t="shared" si="13"/>
        <v>135.5</v>
      </c>
      <c r="H140">
        <f t="shared" si="14"/>
        <v>1626</v>
      </c>
      <c r="I140">
        <v>55.8</v>
      </c>
      <c r="J140">
        <f t="shared" si="15"/>
        <v>29.13978494623656</v>
      </c>
      <c r="K140">
        <f t="shared" ref="K140:K152" si="17">MAX(0,J140-32)</f>
        <v>0</v>
      </c>
    </row>
    <row r="141" spans="1:11" x14ac:dyDescent="0.2">
      <c r="A141" s="1">
        <v>42935.482630844897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524</v>
      </c>
      <c r="G141">
        <f t="shared" si="13"/>
        <v>131</v>
      </c>
      <c r="H141">
        <f t="shared" si="14"/>
        <v>1572</v>
      </c>
      <c r="I141">
        <v>58.6</v>
      </c>
      <c r="J141">
        <f t="shared" si="15"/>
        <v>26.8259385665529</v>
      </c>
      <c r="K141">
        <f t="shared" si="17"/>
        <v>0</v>
      </c>
    </row>
    <row r="142" spans="1:11" x14ac:dyDescent="0.2">
      <c r="A142" s="1">
        <v>42935.486103009258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531</v>
      </c>
      <c r="G142">
        <f t="shared" si="13"/>
        <v>132.75</v>
      </c>
      <c r="H142">
        <f t="shared" si="14"/>
        <v>1593</v>
      </c>
      <c r="I142">
        <v>60.5</v>
      </c>
      <c r="J142">
        <f t="shared" si="15"/>
        <v>26.330578512396695</v>
      </c>
      <c r="K142">
        <f t="shared" si="17"/>
        <v>0</v>
      </c>
    </row>
    <row r="143" spans="1:11" x14ac:dyDescent="0.2">
      <c r="A143" s="1">
        <v>42935.489575173611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533</v>
      </c>
      <c r="G143">
        <f t="shared" si="13"/>
        <v>133.25</v>
      </c>
      <c r="H143">
        <f t="shared" si="14"/>
        <v>1599</v>
      </c>
      <c r="I143">
        <v>60.3</v>
      </c>
      <c r="J143">
        <f t="shared" si="15"/>
        <v>26.517412935323385</v>
      </c>
      <c r="K143">
        <f t="shared" si="17"/>
        <v>0</v>
      </c>
    </row>
    <row r="144" spans="1:11" x14ac:dyDescent="0.2">
      <c r="A144" s="1">
        <v>42935.493047337957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538</v>
      </c>
      <c r="G144">
        <f t="shared" si="13"/>
        <v>134.5</v>
      </c>
      <c r="H144">
        <f t="shared" si="14"/>
        <v>1614</v>
      </c>
      <c r="I144">
        <v>60.1</v>
      </c>
      <c r="J144">
        <f t="shared" si="15"/>
        <v>26.855241264559069</v>
      </c>
      <c r="K144">
        <f t="shared" si="17"/>
        <v>0</v>
      </c>
    </row>
    <row r="145" spans="1:13" x14ac:dyDescent="0.2">
      <c r="A145" s="1">
        <v>42935.496519502318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527</v>
      </c>
      <c r="G145">
        <f t="shared" si="13"/>
        <v>131.75</v>
      </c>
      <c r="H145">
        <f t="shared" si="14"/>
        <v>1581</v>
      </c>
      <c r="I145">
        <v>59.1</v>
      </c>
      <c r="J145">
        <f t="shared" si="15"/>
        <v>26.751269035532996</v>
      </c>
      <c r="K145">
        <f t="shared" si="17"/>
        <v>0</v>
      </c>
    </row>
    <row r="146" spans="1:13" x14ac:dyDescent="0.2">
      <c r="A146" s="1">
        <v>42935.499991666657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613</v>
      </c>
      <c r="G146">
        <f t="shared" si="13"/>
        <v>153.25</v>
      </c>
      <c r="H146">
        <f t="shared" si="14"/>
        <v>1839</v>
      </c>
      <c r="I146">
        <v>60</v>
      </c>
      <c r="J146">
        <f t="shared" si="15"/>
        <v>30.65</v>
      </c>
      <c r="K146">
        <f t="shared" si="17"/>
        <v>0</v>
      </c>
    </row>
    <row r="147" spans="1:13" x14ac:dyDescent="0.2">
      <c r="A147" s="1">
        <v>42935.503463831017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557</v>
      </c>
      <c r="G147">
        <f t="shared" si="13"/>
        <v>139.25</v>
      </c>
      <c r="H147">
        <f t="shared" si="14"/>
        <v>1671</v>
      </c>
      <c r="I147">
        <v>58.2</v>
      </c>
      <c r="J147">
        <f t="shared" si="15"/>
        <v>28.711340206185564</v>
      </c>
      <c r="K147">
        <f t="shared" si="17"/>
        <v>0</v>
      </c>
    </row>
    <row r="148" spans="1:13" x14ac:dyDescent="0.2">
      <c r="A148" s="1">
        <v>42935.50693599537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551</v>
      </c>
      <c r="G148">
        <f t="shared" si="13"/>
        <v>137.75</v>
      </c>
      <c r="H148">
        <f t="shared" si="14"/>
        <v>1653</v>
      </c>
      <c r="I148">
        <v>59</v>
      </c>
      <c r="J148">
        <f t="shared" si="15"/>
        <v>28.016949152542374</v>
      </c>
      <c r="K148">
        <f t="shared" si="17"/>
        <v>0</v>
      </c>
    </row>
    <row r="149" spans="1:13" x14ac:dyDescent="0.2">
      <c r="A149" s="1">
        <v>42935.510408159716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547</v>
      </c>
      <c r="G149">
        <f t="shared" si="13"/>
        <v>136.75</v>
      </c>
      <c r="H149">
        <f t="shared" si="14"/>
        <v>1641</v>
      </c>
      <c r="I149">
        <v>57.5</v>
      </c>
      <c r="J149">
        <f t="shared" si="15"/>
        <v>28.53913043478261</v>
      </c>
      <c r="K149">
        <f t="shared" si="17"/>
        <v>0</v>
      </c>
    </row>
    <row r="150" spans="1:13" x14ac:dyDescent="0.2">
      <c r="A150" s="1">
        <v>42935.513880324077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552</v>
      </c>
      <c r="G150">
        <f t="shared" si="13"/>
        <v>138</v>
      </c>
      <c r="H150">
        <f t="shared" si="14"/>
        <v>1656</v>
      </c>
      <c r="I150">
        <v>58</v>
      </c>
      <c r="J150">
        <f t="shared" si="15"/>
        <v>28.551724137931036</v>
      </c>
      <c r="K150">
        <f t="shared" si="17"/>
        <v>0</v>
      </c>
    </row>
    <row r="151" spans="1:13" x14ac:dyDescent="0.2">
      <c r="A151" s="1">
        <v>42935.517352488423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563</v>
      </c>
      <c r="G151">
        <f t="shared" si="13"/>
        <v>140.75</v>
      </c>
      <c r="H151">
        <f t="shared" si="14"/>
        <v>1689</v>
      </c>
      <c r="I151">
        <v>58.2</v>
      </c>
      <c r="J151">
        <f t="shared" si="15"/>
        <v>29.020618556701031</v>
      </c>
      <c r="K151">
        <f t="shared" si="17"/>
        <v>0</v>
      </c>
    </row>
    <row r="152" spans="1:13" x14ac:dyDescent="0.2">
      <c r="A152" s="1">
        <v>42935.520824652784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564</v>
      </c>
      <c r="G152">
        <f t="shared" si="13"/>
        <v>141</v>
      </c>
      <c r="H152">
        <f t="shared" si="14"/>
        <v>1692</v>
      </c>
      <c r="I152">
        <v>57.8</v>
      </c>
      <c r="J152">
        <f t="shared" si="15"/>
        <v>29.273356401384085</v>
      </c>
      <c r="K152">
        <f t="shared" si="17"/>
        <v>0</v>
      </c>
    </row>
    <row r="153" spans="1:13" x14ac:dyDescent="0.2">
      <c r="A153" s="1">
        <v>42935.52429681713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557</v>
      </c>
      <c r="G153">
        <f t="shared" si="13"/>
        <v>139.25</v>
      </c>
      <c r="H153">
        <f t="shared" si="14"/>
        <v>1671</v>
      </c>
      <c r="I153">
        <v>51.3</v>
      </c>
      <c r="J153">
        <f t="shared" si="15"/>
        <v>32.57309941520468</v>
      </c>
      <c r="K153">
        <v>0</v>
      </c>
    </row>
    <row r="154" spans="1:13" x14ac:dyDescent="0.2">
      <c r="A154" s="1">
        <v>42935.527768981483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514</v>
      </c>
      <c r="G154">
        <f t="shared" si="13"/>
        <v>128.5</v>
      </c>
      <c r="H154">
        <f t="shared" si="14"/>
        <v>1542</v>
      </c>
      <c r="I154">
        <v>43.5</v>
      </c>
      <c r="J154">
        <f t="shared" si="15"/>
        <v>35.448275862068968</v>
      </c>
      <c r="K154">
        <v>0</v>
      </c>
    </row>
    <row r="155" spans="1:13" x14ac:dyDescent="0.2">
      <c r="A155" s="1">
        <v>42935.531241145844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526</v>
      </c>
      <c r="G155">
        <f t="shared" si="13"/>
        <v>131.5</v>
      </c>
      <c r="H155">
        <f t="shared" si="14"/>
        <v>1578</v>
      </c>
      <c r="I155">
        <v>38.5</v>
      </c>
      <c r="J155">
        <f t="shared" si="15"/>
        <v>40.987012987012989</v>
      </c>
      <c r="K155">
        <v>0</v>
      </c>
    </row>
    <row r="156" spans="1:13" x14ac:dyDescent="0.2">
      <c r="A156" s="1">
        <v>42935.534713310182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522</v>
      </c>
      <c r="G156">
        <f t="shared" si="13"/>
        <v>130.5</v>
      </c>
      <c r="H156">
        <f t="shared" si="14"/>
        <v>1566</v>
      </c>
      <c r="I156">
        <v>35.9</v>
      </c>
      <c r="J156">
        <f t="shared" si="15"/>
        <v>43.621169916434539</v>
      </c>
      <c r="K156">
        <v>0</v>
      </c>
    </row>
    <row r="157" spans="1:13" x14ac:dyDescent="0.2">
      <c r="A157" s="1">
        <v>42935.538185474543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546</v>
      </c>
      <c r="G157">
        <f t="shared" si="13"/>
        <v>136.5</v>
      </c>
      <c r="H157">
        <f t="shared" si="14"/>
        <v>1638</v>
      </c>
      <c r="I157">
        <v>41.6</v>
      </c>
      <c r="J157">
        <f t="shared" si="15"/>
        <v>39.375</v>
      </c>
      <c r="K157">
        <v>0</v>
      </c>
    </row>
    <row r="158" spans="1:13" x14ac:dyDescent="0.2">
      <c r="A158" s="1">
        <v>42935.541657638889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581</v>
      </c>
      <c r="G158">
        <f t="shared" si="13"/>
        <v>145.25</v>
      </c>
      <c r="H158">
        <f t="shared" si="14"/>
        <v>1743</v>
      </c>
      <c r="I158">
        <v>49.8</v>
      </c>
      <c r="J158">
        <f t="shared" si="15"/>
        <v>35</v>
      </c>
      <c r="K158">
        <v>0</v>
      </c>
    </row>
    <row r="159" spans="1:13" x14ac:dyDescent="0.2">
      <c r="A159" s="1">
        <v>42935.545129803242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516</v>
      </c>
      <c r="G159">
        <f t="shared" si="13"/>
        <v>129</v>
      </c>
      <c r="H159">
        <f t="shared" si="14"/>
        <v>1548</v>
      </c>
      <c r="I159">
        <v>53.7</v>
      </c>
      <c r="J159">
        <f t="shared" si="15"/>
        <v>28.826815642458101</v>
      </c>
      <c r="K159">
        <f t="shared" ref="K159:K190" si="18">MAX(0,J159-32)</f>
        <v>0</v>
      </c>
      <c r="L159" s="8" t="s">
        <v>11</v>
      </c>
      <c r="M159" s="8" t="s">
        <v>12</v>
      </c>
    </row>
    <row r="160" spans="1:13" x14ac:dyDescent="0.2">
      <c r="A160" s="1">
        <v>42935.548601967603</v>
      </c>
      <c r="B160">
        <v>1</v>
      </c>
      <c r="C160" s="4">
        <v>0.54861111111111116</v>
      </c>
      <c r="D160" s="9">
        <f t="shared" si="12"/>
        <v>13.166666666666668</v>
      </c>
      <c r="E160" s="5">
        <v>159</v>
      </c>
      <c r="F160">
        <v>575</v>
      </c>
      <c r="G160">
        <f t="shared" si="13"/>
        <v>143.75</v>
      </c>
      <c r="H160">
        <f t="shared" si="14"/>
        <v>1725</v>
      </c>
      <c r="I160">
        <v>48.2</v>
      </c>
      <c r="J160">
        <f t="shared" si="15"/>
        <v>35.788381742738586</v>
      </c>
      <c r="K160">
        <f t="shared" si="18"/>
        <v>3.7883817427385864</v>
      </c>
      <c r="L160">
        <f>AVERAGE(H160:H244)</f>
        <v>1437.4235294117648</v>
      </c>
      <c r="M160">
        <f>SUM(G160:G244)</f>
        <v>10181.75</v>
      </c>
    </row>
    <row r="161" spans="1:11" x14ac:dyDescent="0.2">
      <c r="A161" s="1">
        <v>42935.552074131941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561</v>
      </c>
      <c r="G161">
        <f t="shared" si="13"/>
        <v>140.25</v>
      </c>
      <c r="H161">
        <f t="shared" si="14"/>
        <v>1683</v>
      </c>
      <c r="I161">
        <v>44.7</v>
      </c>
      <c r="J161">
        <f t="shared" si="15"/>
        <v>37.651006711409394</v>
      </c>
      <c r="K161">
        <f t="shared" si="18"/>
        <v>5.6510067114093943</v>
      </c>
    </row>
    <row r="162" spans="1:11" x14ac:dyDescent="0.2">
      <c r="A162" s="1">
        <v>42935.555546296288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534</v>
      </c>
      <c r="G162">
        <f t="shared" si="13"/>
        <v>133.5</v>
      </c>
      <c r="H162">
        <f t="shared" si="14"/>
        <v>1602</v>
      </c>
      <c r="I162">
        <v>38.799999999999997</v>
      </c>
      <c r="J162">
        <f t="shared" si="15"/>
        <v>41.288659793814439</v>
      </c>
      <c r="K162">
        <f t="shared" si="18"/>
        <v>9.2886597938144391</v>
      </c>
    </row>
    <row r="163" spans="1:11" x14ac:dyDescent="0.2">
      <c r="A163" s="1">
        <v>42935.559018460648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553</v>
      </c>
      <c r="G163">
        <f t="shared" si="13"/>
        <v>138.25</v>
      </c>
      <c r="H163">
        <f t="shared" si="14"/>
        <v>1659</v>
      </c>
      <c r="I163">
        <v>39.4</v>
      </c>
      <c r="J163">
        <f t="shared" si="15"/>
        <v>42.106598984771573</v>
      </c>
      <c r="K163">
        <f t="shared" si="18"/>
        <v>10.106598984771573</v>
      </c>
    </row>
    <row r="164" spans="1:11" x14ac:dyDescent="0.2">
      <c r="A164" s="1">
        <v>42935.562490625001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522</v>
      </c>
      <c r="G164">
        <f t="shared" si="13"/>
        <v>130.5</v>
      </c>
      <c r="H164">
        <f t="shared" si="14"/>
        <v>1566</v>
      </c>
      <c r="I164">
        <v>35.1</v>
      </c>
      <c r="J164">
        <f t="shared" si="15"/>
        <v>44.615384615384613</v>
      </c>
      <c r="K164">
        <f t="shared" si="18"/>
        <v>12.615384615384613</v>
      </c>
    </row>
    <row r="165" spans="1:11" x14ac:dyDescent="0.2">
      <c r="A165" s="1">
        <v>42935.565962789347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534</v>
      </c>
      <c r="G165">
        <f t="shared" si="13"/>
        <v>133.5</v>
      </c>
      <c r="H165">
        <f t="shared" si="14"/>
        <v>1602</v>
      </c>
      <c r="I165">
        <v>37.799999999999997</v>
      </c>
      <c r="J165">
        <f t="shared" si="15"/>
        <v>42.380952380952387</v>
      </c>
      <c r="K165">
        <f t="shared" si="18"/>
        <v>10.380952380952387</v>
      </c>
    </row>
    <row r="166" spans="1:11" x14ac:dyDescent="0.2">
      <c r="A166" s="1">
        <v>42935.569434953701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576</v>
      </c>
      <c r="G166">
        <f t="shared" si="13"/>
        <v>144</v>
      </c>
      <c r="H166">
        <f t="shared" si="14"/>
        <v>1728</v>
      </c>
      <c r="I166">
        <v>41.2</v>
      </c>
      <c r="J166">
        <f t="shared" si="15"/>
        <v>41.94174757281553</v>
      </c>
      <c r="K166">
        <f t="shared" si="18"/>
        <v>9.9417475728155296</v>
      </c>
    </row>
    <row r="167" spans="1:11" x14ac:dyDescent="0.2">
      <c r="A167" s="1">
        <v>42935.572907118047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493</v>
      </c>
      <c r="G167">
        <f t="shared" si="13"/>
        <v>123.25</v>
      </c>
      <c r="H167">
        <f t="shared" si="14"/>
        <v>1479</v>
      </c>
      <c r="I167">
        <v>38.6</v>
      </c>
      <c r="J167">
        <f t="shared" si="15"/>
        <v>38.316062176165801</v>
      </c>
      <c r="K167">
        <f t="shared" si="18"/>
        <v>6.3160621761658007</v>
      </c>
    </row>
    <row r="168" spans="1:11" x14ac:dyDescent="0.2">
      <c r="A168" s="1">
        <v>42935.576379282407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556</v>
      </c>
      <c r="G168">
        <f t="shared" si="13"/>
        <v>139</v>
      </c>
      <c r="H168">
        <f t="shared" si="14"/>
        <v>1668</v>
      </c>
      <c r="I168">
        <v>38.4</v>
      </c>
      <c r="J168">
        <f t="shared" si="15"/>
        <v>43.4375</v>
      </c>
      <c r="K168">
        <f t="shared" si="18"/>
        <v>11.4375</v>
      </c>
    </row>
    <row r="169" spans="1:11" x14ac:dyDescent="0.2">
      <c r="A169" s="1">
        <v>42935.579851446761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531</v>
      </c>
      <c r="G169">
        <f t="shared" si="13"/>
        <v>132.75</v>
      </c>
      <c r="H169">
        <f t="shared" si="14"/>
        <v>1593</v>
      </c>
      <c r="I169">
        <v>35.799999999999997</v>
      </c>
      <c r="J169">
        <f t="shared" si="15"/>
        <v>44.497206703910621</v>
      </c>
      <c r="K169">
        <f t="shared" si="18"/>
        <v>12.497206703910621</v>
      </c>
    </row>
    <row r="170" spans="1:11" x14ac:dyDescent="0.2">
      <c r="A170" s="1">
        <v>42935.583323611107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535</v>
      </c>
      <c r="G170">
        <f t="shared" si="13"/>
        <v>133.75</v>
      </c>
      <c r="H170">
        <f t="shared" si="14"/>
        <v>1605</v>
      </c>
      <c r="I170">
        <v>32.6</v>
      </c>
      <c r="J170">
        <f t="shared" si="15"/>
        <v>49.233128834355824</v>
      </c>
      <c r="K170">
        <f t="shared" si="18"/>
        <v>17.233128834355824</v>
      </c>
    </row>
    <row r="171" spans="1:11" x14ac:dyDescent="0.2">
      <c r="A171" s="1">
        <v>42935.58679577546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537</v>
      </c>
      <c r="G171">
        <f t="shared" si="13"/>
        <v>134.25</v>
      </c>
      <c r="H171">
        <f t="shared" si="14"/>
        <v>1611</v>
      </c>
      <c r="I171">
        <v>33.200000000000003</v>
      </c>
      <c r="J171">
        <f t="shared" si="15"/>
        <v>48.524096385542165</v>
      </c>
      <c r="K171">
        <f t="shared" si="18"/>
        <v>16.524096385542165</v>
      </c>
    </row>
    <row r="172" spans="1:11" x14ac:dyDescent="0.2">
      <c r="A172" s="1">
        <v>42935.590267939813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565</v>
      </c>
      <c r="G172">
        <f t="shared" si="13"/>
        <v>141.25</v>
      </c>
      <c r="H172">
        <f t="shared" si="14"/>
        <v>1695</v>
      </c>
      <c r="I172">
        <v>35.5</v>
      </c>
      <c r="J172">
        <f t="shared" si="15"/>
        <v>47.74647887323944</v>
      </c>
      <c r="K172">
        <f t="shared" si="18"/>
        <v>15.74647887323944</v>
      </c>
    </row>
    <row r="173" spans="1:11" x14ac:dyDescent="0.2">
      <c r="A173" s="1">
        <v>42935.593740104166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530</v>
      </c>
      <c r="G173">
        <f t="shared" si="13"/>
        <v>132.5</v>
      </c>
      <c r="H173">
        <f t="shared" si="14"/>
        <v>1590</v>
      </c>
      <c r="I173">
        <v>32.5</v>
      </c>
      <c r="J173">
        <f t="shared" si="15"/>
        <v>48.92307692307692</v>
      </c>
      <c r="K173">
        <f t="shared" si="18"/>
        <v>16.92307692307692</v>
      </c>
    </row>
    <row r="174" spans="1:11" x14ac:dyDescent="0.2">
      <c r="A174" s="1">
        <v>42935.59721226852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528</v>
      </c>
      <c r="G174">
        <f t="shared" si="13"/>
        <v>132</v>
      </c>
      <c r="H174">
        <f t="shared" si="14"/>
        <v>1584</v>
      </c>
      <c r="I174">
        <v>32.6</v>
      </c>
      <c r="J174">
        <f t="shared" si="15"/>
        <v>48.588957055214721</v>
      </c>
      <c r="K174">
        <f t="shared" si="18"/>
        <v>16.588957055214721</v>
      </c>
    </row>
    <row r="175" spans="1:11" x14ac:dyDescent="0.2">
      <c r="A175" s="1">
        <v>42935.600684432873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536</v>
      </c>
      <c r="G175">
        <f t="shared" si="13"/>
        <v>134</v>
      </c>
      <c r="H175">
        <f t="shared" si="14"/>
        <v>1608</v>
      </c>
      <c r="I175">
        <v>31.4</v>
      </c>
      <c r="J175">
        <f t="shared" si="15"/>
        <v>51.210191082802552</v>
      </c>
      <c r="K175">
        <f t="shared" si="18"/>
        <v>19.210191082802552</v>
      </c>
    </row>
    <row r="176" spans="1:11" x14ac:dyDescent="0.2">
      <c r="A176" s="1">
        <v>42935.604156597219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531</v>
      </c>
      <c r="G176">
        <f t="shared" si="13"/>
        <v>132.75</v>
      </c>
      <c r="H176">
        <f t="shared" si="14"/>
        <v>1593</v>
      </c>
      <c r="I176">
        <v>30.9</v>
      </c>
      <c r="J176">
        <f t="shared" si="15"/>
        <v>51.553398058252426</v>
      </c>
      <c r="K176">
        <f t="shared" si="18"/>
        <v>19.553398058252426</v>
      </c>
    </row>
    <row r="177" spans="1:11" x14ac:dyDescent="0.2">
      <c r="A177" s="1">
        <v>42935.607628761572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522</v>
      </c>
      <c r="G177">
        <f t="shared" si="13"/>
        <v>130.5</v>
      </c>
      <c r="H177">
        <f t="shared" si="14"/>
        <v>1566</v>
      </c>
      <c r="I177">
        <v>31.7</v>
      </c>
      <c r="J177">
        <f t="shared" si="15"/>
        <v>49.4006309148265</v>
      </c>
      <c r="K177">
        <f t="shared" si="18"/>
        <v>17.4006309148265</v>
      </c>
    </row>
    <row r="178" spans="1:11" x14ac:dyDescent="0.2">
      <c r="A178" s="1">
        <v>42935.611100925933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524</v>
      </c>
      <c r="G178">
        <f t="shared" si="13"/>
        <v>131</v>
      </c>
      <c r="H178">
        <f t="shared" si="14"/>
        <v>1572</v>
      </c>
      <c r="I178">
        <v>32.4</v>
      </c>
      <c r="J178">
        <f t="shared" si="15"/>
        <v>48.518518518518519</v>
      </c>
      <c r="K178">
        <f t="shared" si="18"/>
        <v>16.518518518518519</v>
      </c>
    </row>
    <row r="179" spans="1:11" x14ac:dyDescent="0.2">
      <c r="A179" s="1">
        <v>42935.614573090279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526</v>
      </c>
      <c r="G179">
        <f t="shared" si="13"/>
        <v>131.5</v>
      </c>
      <c r="H179">
        <f t="shared" si="14"/>
        <v>1578</v>
      </c>
      <c r="I179">
        <v>31.1</v>
      </c>
      <c r="J179">
        <f t="shared" si="15"/>
        <v>50.739549839228296</v>
      </c>
      <c r="K179">
        <f t="shared" si="18"/>
        <v>18.739549839228296</v>
      </c>
    </row>
    <row r="180" spans="1:11" x14ac:dyDescent="0.2">
      <c r="A180" s="1">
        <v>42935.618045254632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550</v>
      </c>
      <c r="G180">
        <f t="shared" si="13"/>
        <v>137.5</v>
      </c>
      <c r="H180">
        <f t="shared" si="14"/>
        <v>1650</v>
      </c>
      <c r="I180">
        <v>30.2</v>
      </c>
      <c r="J180">
        <f t="shared" si="15"/>
        <v>54.635761589403977</v>
      </c>
      <c r="K180">
        <f t="shared" si="18"/>
        <v>22.635761589403977</v>
      </c>
    </row>
    <row r="181" spans="1:11" x14ac:dyDescent="0.2">
      <c r="A181" s="1">
        <v>42935.621517418978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549</v>
      </c>
      <c r="G181">
        <f t="shared" si="13"/>
        <v>137.25</v>
      </c>
      <c r="H181">
        <f t="shared" si="14"/>
        <v>1647</v>
      </c>
      <c r="I181">
        <v>31.7</v>
      </c>
      <c r="J181">
        <f t="shared" si="15"/>
        <v>51.955835962145109</v>
      </c>
      <c r="K181">
        <f t="shared" si="18"/>
        <v>19.955835962145109</v>
      </c>
    </row>
    <row r="182" spans="1:11" x14ac:dyDescent="0.2">
      <c r="A182" s="1">
        <v>42935.624989583332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537</v>
      </c>
      <c r="G182">
        <f t="shared" si="13"/>
        <v>134.25</v>
      </c>
      <c r="H182">
        <f t="shared" si="14"/>
        <v>1611</v>
      </c>
      <c r="I182">
        <v>32.200000000000003</v>
      </c>
      <c r="J182">
        <f t="shared" si="15"/>
        <v>50.031055900621112</v>
      </c>
      <c r="K182">
        <f t="shared" si="18"/>
        <v>18.031055900621112</v>
      </c>
    </row>
    <row r="183" spans="1:11" x14ac:dyDescent="0.2">
      <c r="A183" s="1">
        <v>42935.628461747678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524</v>
      </c>
      <c r="G183">
        <f t="shared" si="13"/>
        <v>131</v>
      </c>
      <c r="H183">
        <f t="shared" si="14"/>
        <v>1572</v>
      </c>
      <c r="I183">
        <v>30.6</v>
      </c>
      <c r="J183">
        <f t="shared" si="15"/>
        <v>51.372549019607838</v>
      </c>
      <c r="K183">
        <f t="shared" si="18"/>
        <v>19.372549019607838</v>
      </c>
    </row>
    <row r="184" spans="1:11" x14ac:dyDescent="0.2">
      <c r="A184" s="1">
        <v>42935.631933912038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518</v>
      </c>
      <c r="G184">
        <f t="shared" si="13"/>
        <v>129.5</v>
      </c>
      <c r="H184">
        <f t="shared" si="14"/>
        <v>1554</v>
      </c>
      <c r="I184">
        <v>30.3</v>
      </c>
      <c r="J184">
        <f t="shared" si="15"/>
        <v>51.287128712871286</v>
      </c>
      <c r="K184">
        <f t="shared" si="18"/>
        <v>19.287128712871286</v>
      </c>
    </row>
    <row r="185" spans="1:11" x14ac:dyDescent="0.2">
      <c r="A185" s="1">
        <v>42935.635406076392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531</v>
      </c>
      <c r="G185">
        <f t="shared" si="13"/>
        <v>132.75</v>
      </c>
      <c r="H185">
        <f t="shared" si="14"/>
        <v>1593</v>
      </c>
      <c r="I185">
        <v>30.2</v>
      </c>
      <c r="J185">
        <f t="shared" si="15"/>
        <v>52.748344370860927</v>
      </c>
      <c r="K185">
        <f t="shared" si="18"/>
        <v>20.748344370860927</v>
      </c>
    </row>
    <row r="186" spans="1:11" x14ac:dyDescent="0.2">
      <c r="A186" s="1">
        <v>42935.638878240738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540</v>
      </c>
      <c r="G186">
        <f t="shared" si="13"/>
        <v>135</v>
      </c>
      <c r="H186">
        <f t="shared" si="14"/>
        <v>1620</v>
      </c>
      <c r="I186">
        <v>30</v>
      </c>
      <c r="J186">
        <f t="shared" si="15"/>
        <v>54</v>
      </c>
      <c r="K186">
        <f t="shared" si="18"/>
        <v>22</v>
      </c>
    </row>
    <row r="187" spans="1:11" x14ac:dyDescent="0.2">
      <c r="A187" s="1">
        <v>42935.642350405091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472</v>
      </c>
      <c r="G187">
        <f t="shared" si="13"/>
        <v>118</v>
      </c>
      <c r="H187">
        <f t="shared" si="14"/>
        <v>1416</v>
      </c>
      <c r="I187">
        <v>26.9</v>
      </c>
      <c r="J187">
        <f t="shared" si="15"/>
        <v>52.639405204460971</v>
      </c>
      <c r="K187">
        <f t="shared" si="18"/>
        <v>20.639405204460971</v>
      </c>
    </row>
    <row r="188" spans="1:11" x14ac:dyDescent="0.2">
      <c r="A188" s="1">
        <v>42935.645822569437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485</v>
      </c>
      <c r="G188">
        <f t="shared" si="13"/>
        <v>121.25</v>
      </c>
      <c r="H188">
        <f t="shared" si="14"/>
        <v>1455</v>
      </c>
      <c r="I188">
        <v>26.8</v>
      </c>
      <c r="J188">
        <f t="shared" si="15"/>
        <v>54.291044776119399</v>
      </c>
      <c r="K188">
        <f t="shared" si="18"/>
        <v>22.291044776119399</v>
      </c>
    </row>
    <row r="189" spans="1:11" x14ac:dyDescent="0.2">
      <c r="A189" s="1">
        <v>42935.649294733797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495</v>
      </c>
      <c r="G189">
        <f t="shared" si="13"/>
        <v>123.75</v>
      </c>
      <c r="H189">
        <f t="shared" si="14"/>
        <v>1485</v>
      </c>
      <c r="I189">
        <v>26.7</v>
      </c>
      <c r="J189">
        <f t="shared" si="15"/>
        <v>55.617977528089888</v>
      </c>
      <c r="K189">
        <f t="shared" si="18"/>
        <v>23.617977528089888</v>
      </c>
    </row>
    <row r="190" spans="1:11" x14ac:dyDescent="0.2">
      <c r="A190" s="1">
        <v>42935.652766898151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499</v>
      </c>
      <c r="G190">
        <f t="shared" si="13"/>
        <v>124.75</v>
      </c>
      <c r="H190">
        <f t="shared" si="14"/>
        <v>1497</v>
      </c>
      <c r="I190">
        <v>27.3</v>
      </c>
      <c r="J190">
        <f t="shared" si="15"/>
        <v>54.835164835164832</v>
      </c>
      <c r="K190">
        <f t="shared" si="18"/>
        <v>22.835164835164832</v>
      </c>
    </row>
    <row r="191" spans="1:11" x14ac:dyDescent="0.2">
      <c r="A191" s="1">
        <v>42935.656239062497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488</v>
      </c>
      <c r="G191">
        <f t="shared" si="13"/>
        <v>122</v>
      </c>
      <c r="H191">
        <f t="shared" si="14"/>
        <v>1464</v>
      </c>
      <c r="I191">
        <v>28.6</v>
      </c>
      <c r="J191">
        <f t="shared" si="15"/>
        <v>51.188811188811187</v>
      </c>
      <c r="K191">
        <f t="shared" ref="K191:K222" si="19">MAX(0,J191-32)</f>
        <v>19.188811188811187</v>
      </c>
    </row>
    <row r="192" spans="1:11" x14ac:dyDescent="0.2">
      <c r="A192" s="1">
        <v>42935.65971122685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420</v>
      </c>
      <c r="G192">
        <f t="shared" si="13"/>
        <v>105</v>
      </c>
      <c r="H192">
        <f t="shared" si="14"/>
        <v>1260</v>
      </c>
      <c r="I192">
        <v>23.8</v>
      </c>
      <c r="J192">
        <f t="shared" si="15"/>
        <v>52.941176470588232</v>
      </c>
      <c r="K192">
        <f t="shared" si="19"/>
        <v>20.941176470588232</v>
      </c>
    </row>
    <row r="193" spans="1:11" x14ac:dyDescent="0.2">
      <c r="A193" s="1">
        <v>42935.663183391203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417</v>
      </c>
      <c r="G193">
        <f t="shared" si="13"/>
        <v>104.25</v>
      </c>
      <c r="H193">
        <f t="shared" si="14"/>
        <v>1251</v>
      </c>
      <c r="I193">
        <v>21.5</v>
      </c>
      <c r="J193">
        <f t="shared" si="15"/>
        <v>58.186046511627907</v>
      </c>
      <c r="K193">
        <f t="shared" si="19"/>
        <v>26.186046511627907</v>
      </c>
    </row>
    <row r="194" spans="1:11" x14ac:dyDescent="0.2">
      <c r="A194" s="1">
        <v>42935.666655555557</v>
      </c>
      <c r="B194">
        <v>1</v>
      </c>
      <c r="C194" s="2">
        <v>0.66666666666666663</v>
      </c>
      <c r="D194" s="9">
        <f t="shared" ref="D194:D257" si="20">C194*24</f>
        <v>16</v>
      </c>
      <c r="E194" s="3">
        <v>193</v>
      </c>
      <c r="F194">
        <v>496</v>
      </c>
      <c r="G194">
        <f t="shared" ref="G194:G257" si="21">F194/4</f>
        <v>124</v>
      </c>
      <c r="H194">
        <f t="shared" ref="H194:H257" si="22">G194*12</f>
        <v>1488</v>
      </c>
      <c r="I194">
        <v>24.7</v>
      </c>
      <c r="J194">
        <f t="shared" ref="J194:J257" si="23">H194/I194</f>
        <v>60.242914979757089</v>
      </c>
      <c r="K194">
        <f t="shared" si="19"/>
        <v>28.242914979757089</v>
      </c>
    </row>
    <row r="195" spans="1:11" x14ac:dyDescent="0.2">
      <c r="A195" s="1">
        <v>42935.67012771991</v>
      </c>
      <c r="B195">
        <v>1</v>
      </c>
      <c r="C195" s="2">
        <v>0.67013888888888884</v>
      </c>
      <c r="D195" s="9">
        <f t="shared" si="20"/>
        <v>16.083333333333332</v>
      </c>
      <c r="E195" s="3">
        <v>194</v>
      </c>
      <c r="F195">
        <v>442</v>
      </c>
      <c r="G195">
        <f t="shared" si="21"/>
        <v>110.5</v>
      </c>
      <c r="H195">
        <f t="shared" si="22"/>
        <v>1326</v>
      </c>
      <c r="I195">
        <v>21.6</v>
      </c>
      <c r="J195">
        <f t="shared" si="23"/>
        <v>61.388888888888886</v>
      </c>
      <c r="K195">
        <f t="shared" si="19"/>
        <v>29.388888888888886</v>
      </c>
    </row>
    <row r="196" spans="1:11" x14ac:dyDescent="0.2">
      <c r="A196" s="1">
        <v>42935.673599884263</v>
      </c>
      <c r="B196">
        <v>1</v>
      </c>
      <c r="C196" s="2">
        <v>0.67361111111111116</v>
      </c>
      <c r="D196" s="9">
        <f t="shared" si="20"/>
        <v>16.166666666666668</v>
      </c>
      <c r="E196" s="3">
        <v>195</v>
      </c>
      <c r="F196">
        <v>418</v>
      </c>
      <c r="G196">
        <f t="shared" si="21"/>
        <v>104.5</v>
      </c>
      <c r="H196">
        <f t="shared" si="22"/>
        <v>1254</v>
      </c>
      <c r="I196">
        <v>19.5</v>
      </c>
      <c r="J196">
        <f t="shared" si="23"/>
        <v>64.307692307692307</v>
      </c>
      <c r="K196">
        <f t="shared" si="19"/>
        <v>32.307692307692307</v>
      </c>
    </row>
    <row r="197" spans="1:11" x14ac:dyDescent="0.2">
      <c r="A197" s="1">
        <v>42935.677072048609</v>
      </c>
      <c r="B197">
        <v>1</v>
      </c>
      <c r="C197" s="2">
        <v>0.67708333333333337</v>
      </c>
      <c r="D197" s="9">
        <f t="shared" si="20"/>
        <v>16.25</v>
      </c>
      <c r="E197" s="3">
        <v>196</v>
      </c>
      <c r="F197">
        <v>470</v>
      </c>
      <c r="G197">
        <f t="shared" si="21"/>
        <v>117.5</v>
      </c>
      <c r="H197">
        <f t="shared" si="22"/>
        <v>1410</v>
      </c>
      <c r="I197">
        <v>21</v>
      </c>
      <c r="J197">
        <f t="shared" si="23"/>
        <v>67.142857142857139</v>
      </c>
      <c r="K197">
        <f t="shared" si="19"/>
        <v>35.142857142857139</v>
      </c>
    </row>
    <row r="198" spans="1:11" x14ac:dyDescent="0.2">
      <c r="A198" s="1">
        <v>42935.680544212963</v>
      </c>
      <c r="B198">
        <v>1</v>
      </c>
      <c r="C198" s="2">
        <v>0.68055555555555558</v>
      </c>
      <c r="D198" s="9">
        <f t="shared" si="20"/>
        <v>16.333333333333336</v>
      </c>
      <c r="E198" s="3">
        <v>197</v>
      </c>
      <c r="F198">
        <v>406</v>
      </c>
      <c r="G198">
        <f t="shared" si="21"/>
        <v>101.5</v>
      </c>
      <c r="H198">
        <f t="shared" si="22"/>
        <v>1218</v>
      </c>
      <c r="I198">
        <v>18.7</v>
      </c>
      <c r="J198">
        <f t="shared" si="23"/>
        <v>65.133689839572199</v>
      </c>
      <c r="K198">
        <f t="shared" si="19"/>
        <v>33.133689839572199</v>
      </c>
    </row>
    <row r="199" spans="1:11" x14ac:dyDescent="0.2">
      <c r="A199" s="1">
        <v>42935.684016377323</v>
      </c>
      <c r="B199">
        <v>1</v>
      </c>
      <c r="C199" s="2">
        <v>0.68402777777777779</v>
      </c>
      <c r="D199" s="9">
        <f t="shared" si="20"/>
        <v>16.416666666666668</v>
      </c>
      <c r="E199" s="3">
        <v>198</v>
      </c>
      <c r="F199">
        <v>428</v>
      </c>
      <c r="G199">
        <f t="shared" si="21"/>
        <v>107</v>
      </c>
      <c r="H199">
        <f t="shared" si="22"/>
        <v>1284</v>
      </c>
      <c r="I199">
        <v>17.899999999999999</v>
      </c>
      <c r="J199">
        <f t="shared" si="23"/>
        <v>71.731843575419006</v>
      </c>
      <c r="K199">
        <f t="shared" si="19"/>
        <v>39.731843575419006</v>
      </c>
    </row>
    <row r="200" spans="1:11" x14ac:dyDescent="0.2">
      <c r="A200" s="1">
        <v>42935.687488541669</v>
      </c>
      <c r="B200">
        <v>1</v>
      </c>
      <c r="C200" s="2">
        <v>0.6875</v>
      </c>
      <c r="D200" s="9">
        <f t="shared" si="20"/>
        <v>16.5</v>
      </c>
      <c r="E200" s="3">
        <v>199</v>
      </c>
      <c r="F200">
        <v>398</v>
      </c>
      <c r="G200">
        <f t="shared" si="21"/>
        <v>99.5</v>
      </c>
      <c r="H200">
        <f t="shared" si="22"/>
        <v>1194</v>
      </c>
      <c r="I200">
        <v>16.2</v>
      </c>
      <c r="J200">
        <f t="shared" si="23"/>
        <v>73.703703703703709</v>
      </c>
      <c r="K200">
        <f t="shared" si="19"/>
        <v>41.703703703703709</v>
      </c>
    </row>
    <row r="201" spans="1:11" x14ac:dyDescent="0.2">
      <c r="A201" s="1">
        <v>42935.690960706022</v>
      </c>
      <c r="B201">
        <v>1</v>
      </c>
      <c r="C201" s="2">
        <v>0.69097222222222221</v>
      </c>
      <c r="D201" s="9">
        <f t="shared" si="20"/>
        <v>16.583333333333332</v>
      </c>
      <c r="E201" s="3">
        <v>200</v>
      </c>
      <c r="F201">
        <v>434</v>
      </c>
      <c r="G201">
        <f t="shared" si="21"/>
        <v>108.5</v>
      </c>
      <c r="H201">
        <f t="shared" si="22"/>
        <v>1302</v>
      </c>
      <c r="I201">
        <v>18.100000000000001</v>
      </c>
      <c r="J201">
        <f t="shared" si="23"/>
        <v>71.933701657458556</v>
      </c>
      <c r="K201">
        <f t="shared" si="19"/>
        <v>39.933701657458556</v>
      </c>
    </row>
    <row r="202" spans="1:11" x14ac:dyDescent="0.2">
      <c r="A202" s="1">
        <v>42935.694432870368</v>
      </c>
      <c r="B202">
        <v>1</v>
      </c>
      <c r="C202" s="4">
        <v>0.69444444444444442</v>
      </c>
      <c r="D202" s="9">
        <f t="shared" si="20"/>
        <v>16.666666666666664</v>
      </c>
      <c r="E202" s="5">
        <v>201</v>
      </c>
      <c r="F202">
        <v>432</v>
      </c>
      <c r="G202">
        <f t="shared" si="21"/>
        <v>108</v>
      </c>
      <c r="H202">
        <f t="shared" si="22"/>
        <v>1296</v>
      </c>
      <c r="I202">
        <v>19.399999999999999</v>
      </c>
      <c r="J202">
        <f t="shared" si="23"/>
        <v>66.80412371134021</v>
      </c>
      <c r="K202">
        <f t="shared" si="19"/>
        <v>34.80412371134021</v>
      </c>
    </row>
    <row r="203" spans="1:11" x14ac:dyDescent="0.2">
      <c r="A203" s="1">
        <v>42935.697905034722</v>
      </c>
      <c r="B203">
        <v>1</v>
      </c>
      <c r="C203" s="2">
        <v>0.69791666666666663</v>
      </c>
      <c r="D203" s="9">
        <f t="shared" si="20"/>
        <v>16.75</v>
      </c>
      <c r="E203" s="3">
        <v>202</v>
      </c>
      <c r="F203">
        <v>406</v>
      </c>
      <c r="G203">
        <f t="shared" si="21"/>
        <v>101.5</v>
      </c>
      <c r="H203">
        <f t="shared" si="22"/>
        <v>1218</v>
      </c>
      <c r="I203">
        <v>18.100000000000001</v>
      </c>
      <c r="J203">
        <f t="shared" si="23"/>
        <v>67.292817679558013</v>
      </c>
      <c r="K203">
        <f t="shared" si="19"/>
        <v>35.292817679558013</v>
      </c>
    </row>
    <row r="204" spans="1:11" x14ac:dyDescent="0.2">
      <c r="A204" s="1">
        <v>42935.701377199082</v>
      </c>
      <c r="B204">
        <v>1</v>
      </c>
      <c r="C204" s="2">
        <v>0.70138888888888884</v>
      </c>
      <c r="D204" s="9">
        <f t="shared" si="20"/>
        <v>16.833333333333332</v>
      </c>
      <c r="E204" s="3">
        <v>203</v>
      </c>
      <c r="F204">
        <v>428</v>
      </c>
      <c r="G204">
        <f t="shared" si="21"/>
        <v>107</v>
      </c>
      <c r="H204">
        <f t="shared" si="22"/>
        <v>1284</v>
      </c>
      <c r="I204">
        <v>18.2</v>
      </c>
      <c r="J204">
        <f t="shared" si="23"/>
        <v>70.549450549450555</v>
      </c>
      <c r="K204">
        <f t="shared" si="19"/>
        <v>38.549450549450555</v>
      </c>
    </row>
    <row r="205" spans="1:11" x14ac:dyDescent="0.2">
      <c r="A205" s="1">
        <v>42935.704849363428</v>
      </c>
      <c r="B205">
        <v>1</v>
      </c>
      <c r="C205" s="2">
        <v>0.70486111111111116</v>
      </c>
      <c r="D205" s="9">
        <f t="shared" si="20"/>
        <v>16.916666666666668</v>
      </c>
      <c r="E205" s="3">
        <v>204</v>
      </c>
      <c r="F205">
        <v>411</v>
      </c>
      <c r="G205">
        <f t="shared" si="21"/>
        <v>102.75</v>
      </c>
      <c r="H205">
        <f t="shared" si="22"/>
        <v>1233</v>
      </c>
      <c r="I205">
        <v>17.7</v>
      </c>
      <c r="J205">
        <f t="shared" si="23"/>
        <v>69.66101694915254</v>
      </c>
      <c r="K205">
        <f t="shared" si="19"/>
        <v>37.66101694915254</v>
      </c>
    </row>
    <row r="206" spans="1:11" x14ac:dyDescent="0.2">
      <c r="A206" s="1">
        <v>42935.708321527767</v>
      </c>
      <c r="B206">
        <v>1</v>
      </c>
      <c r="C206" s="2">
        <v>0.70833333333333337</v>
      </c>
      <c r="D206" s="9">
        <f t="shared" si="20"/>
        <v>17</v>
      </c>
      <c r="E206" s="3">
        <v>205</v>
      </c>
      <c r="F206">
        <v>386</v>
      </c>
      <c r="G206">
        <f t="shared" si="21"/>
        <v>96.5</v>
      </c>
      <c r="H206">
        <f t="shared" si="22"/>
        <v>1158</v>
      </c>
      <c r="I206">
        <v>17.100000000000001</v>
      </c>
      <c r="J206">
        <f t="shared" si="23"/>
        <v>67.719298245614027</v>
      </c>
      <c r="K206">
        <f t="shared" si="19"/>
        <v>35.719298245614027</v>
      </c>
    </row>
    <row r="207" spans="1:11" x14ac:dyDescent="0.2">
      <c r="A207" s="1">
        <v>42935.711793692128</v>
      </c>
      <c r="B207">
        <v>1</v>
      </c>
      <c r="C207" s="2">
        <v>0.71180555555555558</v>
      </c>
      <c r="D207" s="9">
        <f t="shared" si="20"/>
        <v>17.083333333333336</v>
      </c>
      <c r="E207" s="3">
        <v>206</v>
      </c>
      <c r="F207">
        <v>456</v>
      </c>
      <c r="G207">
        <f t="shared" si="21"/>
        <v>114</v>
      </c>
      <c r="H207">
        <f t="shared" si="22"/>
        <v>1368</v>
      </c>
      <c r="I207">
        <v>20.2</v>
      </c>
      <c r="J207">
        <f t="shared" si="23"/>
        <v>67.722772277227719</v>
      </c>
      <c r="K207">
        <f t="shared" si="19"/>
        <v>35.722772277227719</v>
      </c>
    </row>
    <row r="208" spans="1:11" x14ac:dyDescent="0.2">
      <c r="A208" s="1">
        <v>42935.715265856481</v>
      </c>
      <c r="B208">
        <v>1</v>
      </c>
      <c r="C208" s="2">
        <v>0.71527777777777779</v>
      </c>
      <c r="D208" s="9">
        <f t="shared" si="20"/>
        <v>17.166666666666668</v>
      </c>
      <c r="E208" s="3">
        <v>207</v>
      </c>
      <c r="F208">
        <v>466</v>
      </c>
      <c r="G208">
        <f t="shared" si="21"/>
        <v>116.5</v>
      </c>
      <c r="H208">
        <f t="shared" si="22"/>
        <v>1398</v>
      </c>
      <c r="I208">
        <v>21.8</v>
      </c>
      <c r="J208">
        <f t="shared" si="23"/>
        <v>64.12844036697247</v>
      </c>
      <c r="K208">
        <f t="shared" si="19"/>
        <v>32.12844036697247</v>
      </c>
    </row>
    <row r="209" spans="1:11" x14ac:dyDescent="0.2">
      <c r="A209" s="1">
        <v>42935.718738020827</v>
      </c>
      <c r="B209">
        <v>1</v>
      </c>
      <c r="C209" s="2">
        <v>0.71875</v>
      </c>
      <c r="D209" s="9">
        <f t="shared" si="20"/>
        <v>17.25</v>
      </c>
      <c r="E209" s="3">
        <v>208</v>
      </c>
      <c r="F209">
        <v>451</v>
      </c>
      <c r="G209">
        <f t="shared" si="21"/>
        <v>112.75</v>
      </c>
      <c r="H209">
        <f t="shared" si="22"/>
        <v>1353</v>
      </c>
      <c r="I209">
        <v>21.7</v>
      </c>
      <c r="J209">
        <f t="shared" si="23"/>
        <v>62.350230414746548</v>
      </c>
      <c r="K209">
        <f t="shared" si="19"/>
        <v>30.350230414746548</v>
      </c>
    </row>
    <row r="210" spans="1:11" x14ac:dyDescent="0.2">
      <c r="A210" s="1">
        <v>42935.722210185188</v>
      </c>
      <c r="B210">
        <v>1</v>
      </c>
      <c r="C210" s="2">
        <v>0.72222222222222221</v>
      </c>
      <c r="D210" s="9">
        <f t="shared" si="20"/>
        <v>17.333333333333332</v>
      </c>
      <c r="E210" s="3">
        <v>209</v>
      </c>
      <c r="F210">
        <v>435</v>
      </c>
      <c r="G210">
        <f t="shared" si="21"/>
        <v>108.75</v>
      </c>
      <c r="H210">
        <f t="shared" si="22"/>
        <v>1305</v>
      </c>
      <c r="I210">
        <v>20.7</v>
      </c>
      <c r="J210">
        <f t="shared" si="23"/>
        <v>63.04347826086957</v>
      </c>
      <c r="K210">
        <f t="shared" si="19"/>
        <v>31.04347826086957</v>
      </c>
    </row>
    <row r="211" spans="1:11" x14ac:dyDescent="0.2">
      <c r="A211" s="1">
        <v>42935.725682349534</v>
      </c>
      <c r="B211">
        <v>1</v>
      </c>
      <c r="C211" s="2">
        <v>0.72569444444444442</v>
      </c>
      <c r="D211" s="9">
        <f t="shared" si="20"/>
        <v>17.416666666666664</v>
      </c>
      <c r="E211" s="3">
        <v>210</v>
      </c>
      <c r="F211">
        <v>423</v>
      </c>
      <c r="G211">
        <f t="shared" si="21"/>
        <v>105.75</v>
      </c>
      <c r="H211">
        <f t="shared" si="22"/>
        <v>1269</v>
      </c>
      <c r="I211">
        <v>19.7</v>
      </c>
      <c r="J211">
        <f t="shared" si="23"/>
        <v>64.416243654822338</v>
      </c>
      <c r="K211">
        <f t="shared" si="19"/>
        <v>32.416243654822338</v>
      </c>
    </row>
    <row r="212" spans="1:11" x14ac:dyDescent="0.2">
      <c r="A212" s="1">
        <v>42935.729154513887</v>
      </c>
      <c r="B212">
        <v>1</v>
      </c>
      <c r="C212" s="2">
        <v>0.72916666666666663</v>
      </c>
      <c r="D212" s="9">
        <f t="shared" si="20"/>
        <v>17.5</v>
      </c>
      <c r="E212" s="3">
        <v>211</v>
      </c>
      <c r="F212">
        <v>318</v>
      </c>
      <c r="G212">
        <f t="shared" si="21"/>
        <v>79.5</v>
      </c>
      <c r="H212">
        <f t="shared" si="22"/>
        <v>954</v>
      </c>
      <c r="I212">
        <v>14.9</v>
      </c>
      <c r="J212">
        <f t="shared" si="23"/>
        <v>64.026845637583889</v>
      </c>
      <c r="K212">
        <f t="shared" si="19"/>
        <v>32.026845637583889</v>
      </c>
    </row>
    <row r="213" spans="1:11" x14ac:dyDescent="0.2">
      <c r="A213" s="1">
        <v>42935.73262667824</v>
      </c>
      <c r="B213">
        <v>1</v>
      </c>
      <c r="C213" s="6">
        <v>0.73263888888888884</v>
      </c>
      <c r="D213" s="9">
        <f t="shared" si="20"/>
        <v>17.583333333333332</v>
      </c>
      <c r="E213" s="7">
        <v>212</v>
      </c>
      <c r="F213">
        <v>371</v>
      </c>
      <c r="G213">
        <f t="shared" si="21"/>
        <v>92.75</v>
      </c>
      <c r="H213">
        <f t="shared" si="22"/>
        <v>1113</v>
      </c>
      <c r="I213">
        <v>14.3</v>
      </c>
      <c r="J213">
        <f t="shared" si="23"/>
        <v>77.832167832167826</v>
      </c>
      <c r="K213">
        <f t="shared" si="19"/>
        <v>45.832167832167826</v>
      </c>
    </row>
    <row r="214" spans="1:11" x14ac:dyDescent="0.2">
      <c r="A214" s="1">
        <v>42935.736098842593</v>
      </c>
      <c r="B214">
        <v>1</v>
      </c>
      <c r="C214" s="2">
        <v>0.73611111111111116</v>
      </c>
      <c r="D214" s="9">
        <f t="shared" si="20"/>
        <v>17.666666666666668</v>
      </c>
      <c r="E214" s="3">
        <v>213</v>
      </c>
      <c r="F214">
        <v>490</v>
      </c>
      <c r="G214">
        <f t="shared" si="21"/>
        <v>122.5</v>
      </c>
      <c r="H214">
        <f t="shared" si="22"/>
        <v>1470</v>
      </c>
      <c r="I214">
        <v>22.8</v>
      </c>
      <c r="J214">
        <f t="shared" si="23"/>
        <v>64.473684210526315</v>
      </c>
      <c r="K214">
        <f t="shared" si="19"/>
        <v>32.473684210526315</v>
      </c>
    </row>
    <row r="215" spans="1:11" x14ac:dyDescent="0.2">
      <c r="A215" s="1">
        <v>42935.739571006947</v>
      </c>
      <c r="B215">
        <v>1</v>
      </c>
      <c r="C215" s="2">
        <v>0.73958333333333337</v>
      </c>
      <c r="D215" s="9">
        <f t="shared" si="20"/>
        <v>17.75</v>
      </c>
      <c r="E215" s="3">
        <v>214</v>
      </c>
      <c r="F215">
        <v>429</v>
      </c>
      <c r="G215">
        <f t="shared" si="21"/>
        <v>107.25</v>
      </c>
      <c r="H215">
        <f t="shared" si="22"/>
        <v>1287</v>
      </c>
      <c r="I215">
        <v>20.7</v>
      </c>
      <c r="J215">
        <f t="shared" si="23"/>
        <v>62.173913043478265</v>
      </c>
      <c r="K215">
        <f t="shared" si="19"/>
        <v>30.173913043478265</v>
      </c>
    </row>
    <row r="216" spans="1:11" x14ac:dyDescent="0.2">
      <c r="A216" s="1">
        <v>42935.743043171293</v>
      </c>
      <c r="B216">
        <v>1</v>
      </c>
      <c r="C216" s="2">
        <v>0.74305555555555558</v>
      </c>
      <c r="D216" s="9">
        <f t="shared" si="20"/>
        <v>17.833333333333336</v>
      </c>
      <c r="E216" s="3">
        <v>215</v>
      </c>
      <c r="F216">
        <v>437</v>
      </c>
      <c r="G216">
        <f t="shared" si="21"/>
        <v>109.25</v>
      </c>
      <c r="H216">
        <f t="shared" si="22"/>
        <v>1311</v>
      </c>
      <c r="I216">
        <v>21.4</v>
      </c>
      <c r="J216">
        <f t="shared" si="23"/>
        <v>61.261682242990659</v>
      </c>
      <c r="K216">
        <f t="shared" si="19"/>
        <v>29.261682242990659</v>
      </c>
    </row>
    <row r="217" spans="1:11" x14ac:dyDescent="0.2">
      <c r="A217" s="1">
        <v>42935.746515335653</v>
      </c>
      <c r="B217">
        <v>1</v>
      </c>
      <c r="C217" s="2">
        <v>0.74652777777777779</v>
      </c>
      <c r="D217" s="9">
        <f t="shared" si="20"/>
        <v>17.916666666666668</v>
      </c>
      <c r="E217" s="3">
        <v>216</v>
      </c>
      <c r="F217">
        <v>284</v>
      </c>
      <c r="G217">
        <f t="shared" si="21"/>
        <v>71</v>
      </c>
      <c r="H217">
        <f t="shared" si="22"/>
        <v>852</v>
      </c>
      <c r="I217">
        <v>14.5</v>
      </c>
      <c r="J217">
        <f t="shared" si="23"/>
        <v>58.758620689655174</v>
      </c>
      <c r="K217">
        <f t="shared" si="19"/>
        <v>26.758620689655174</v>
      </c>
    </row>
    <row r="218" spans="1:11" x14ac:dyDescent="0.2">
      <c r="A218" s="1">
        <v>42935.749987499999</v>
      </c>
      <c r="B218">
        <v>1</v>
      </c>
      <c r="C218" s="2">
        <v>0.75</v>
      </c>
      <c r="D218" s="9">
        <f t="shared" si="20"/>
        <v>18</v>
      </c>
      <c r="E218" s="3">
        <v>217</v>
      </c>
      <c r="F218">
        <v>390</v>
      </c>
      <c r="G218">
        <f t="shared" si="21"/>
        <v>97.5</v>
      </c>
      <c r="H218">
        <f t="shared" si="22"/>
        <v>1170</v>
      </c>
      <c r="I218">
        <v>15.7</v>
      </c>
      <c r="J218">
        <f t="shared" si="23"/>
        <v>74.522292993630572</v>
      </c>
      <c r="K218">
        <f t="shared" si="19"/>
        <v>42.522292993630572</v>
      </c>
    </row>
    <row r="219" spans="1:11" x14ac:dyDescent="0.2">
      <c r="A219" s="1">
        <v>42935.753459664353</v>
      </c>
      <c r="B219">
        <v>1</v>
      </c>
      <c r="C219" s="2">
        <v>0.75347222222222221</v>
      </c>
      <c r="D219" s="9">
        <f t="shared" si="20"/>
        <v>18.083333333333332</v>
      </c>
      <c r="E219" s="3">
        <v>218</v>
      </c>
      <c r="F219">
        <v>450</v>
      </c>
      <c r="G219">
        <f t="shared" si="21"/>
        <v>112.5</v>
      </c>
      <c r="H219">
        <f t="shared" si="22"/>
        <v>1350</v>
      </c>
      <c r="I219">
        <v>19.5</v>
      </c>
      <c r="J219">
        <f t="shared" si="23"/>
        <v>69.230769230769226</v>
      </c>
      <c r="K219">
        <f t="shared" si="19"/>
        <v>37.230769230769226</v>
      </c>
    </row>
    <row r="220" spans="1:11" x14ac:dyDescent="0.2">
      <c r="A220" s="1">
        <v>42935.756931828713</v>
      </c>
      <c r="B220">
        <v>1</v>
      </c>
      <c r="C220" s="2">
        <v>0.75694444444444442</v>
      </c>
      <c r="D220" s="9">
        <f t="shared" si="20"/>
        <v>18.166666666666664</v>
      </c>
      <c r="E220" s="3">
        <v>219</v>
      </c>
      <c r="F220">
        <v>472</v>
      </c>
      <c r="G220">
        <f t="shared" si="21"/>
        <v>118</v>
      </c>
      <c r="H220">
        <f t="shared" si="22"/>
        <v>1416</v>
      </c>
      <c r="I220">
        <v>22.3</v>
      </c>
      <c r="J220">
        <f t="shared" si="23"/>
        <v>63.497757847533627</v>
      </c>
      <c r="K220">
        <f t="shared" si="19"/>
        <v>31.497757847533627</v>
      </c>
    </row>
    <row r="221" spans="1:11" x14ac:dyDescent="0.2">
      <c r="A221" s="1">
        <v>42935.760403993052</v>
      </c>
      <c r="B221">
        <v>1</v>
      </c>
      <c r="C221" s="2">
        <v>0.76041666666666663</v>
      </c>
      <c r="D221" s="9">
        <f t="shared" si="20"/>
        <v>18.25</v>
      </c>
      <c r="E221" s="3">
        <v>220</v>
      </c>
      <c r="F221">
        <v>444</v>
      </c>
      <c r="G221">
        <f t="shared" si="21"/>
        <v>111</v>
      </c>
      <c r="H221">
        <f t="shared" si="22"/>
        <v>1332</v>
      </c>
      <c r="I221">
        <v>22.7</v>
      </c>
      <c r="J221">
        <f t="shared" si="23"/>
        <v>58.678414096916299</v>
      </c>
      <c r="K221">
        <f t="shared" si="19"/>
        <v>26.678414096916299</v>
      </c>
    </row>
    <row r="222" spans="1:11" x14ac:dyDescent="0.2">
      <c r="A222" s="1">
        <v>42935.763876157413</v>
      </c>
      <c r="B222">
        <v>1</v>
      </c>
      <c r="C222" s="2">
        <v>0.76388888888888884</v>
      </c>
      <c r="D222" s="9">
        <f t="shared" si="20"/>
        <v>18.333333333333332</v>
      </c>
      <c r="E222" s="3">
        <v>221</v>
      </c>
      <c r="F222">
        <v>451</v>
      </c>
      <c r="G222">
        <f t="shared" si="21"/>
        <v>112.75</v>
      </c>
      <c r="H222">
        <f t="shared" si="22"/>
        <v>1353</v>
      </c>
      <c r="I222">
        <v>23</v>
      </c>
      <c r="J222">
        <f t="shared" si="23"/>
        <v>58.826086956521742</v>
      </c>
      <c r="K222">
        <f t="shared" si="19"/>
        <v>26.826086956521742</v>
      </c>
    </row>
    <row r="223" spans="1:11" x14ac:dyDescent="0.2">
      <c r="A223" s="1">
        <v>42935.767348321759</v>
      </c>
      <c r="B223">
        <v>1</v>
      </c>
      <c r="C223" s="2">
        <v>0.76736111111111116</v>
      </c>
      <c r="D223" s="9">
        <f t="shared" si="20"/>
        <v>18.416666666666668</v>
      </c>
      <c r="E223" s="3">
        <v>222</v>
      </c>
      <c r="F223">
        <v>475</v>
      </c>
      <c r="G223">
        <f t="shared" si="21"/>
        <v>118.75</v>
      </c>
      <c r="H223">
        <f t="shared" si="22"/>
        <v>1425</v>
      </c>
      <c r="I223">
        <v>23.5</v>
      </c>
      <c r="J223">
        <f t="shared" si="23"/>
        <v>60.638297872340424</v>
      </c>
      <c r="K223">
        <f t="shared" ref="K223:K254" si="24">MAX(0,J223-32)</f>
        <v>28.638297872340424</v>
      </c>
    </row>
    <row r="224" spans="1:11" x14ac:dyDescent="0.2">
      <c r="A224" s="1">
        <v>42935.770820486112</v>
      </c>
      <c r="B224">
        <v>1</v>
      </c>
      <c r="C224" s="2">
        <v>0.77083333333333337</v>
      </c>
      <c r="D224" s="9">
        <f t="shared" si="20"/>
        <v>18.5</v>
      </c>
      <c r="E224" s="3">
        <v>223</v>
      </c>
      <c r="F224">
        <v>390</v>
      </c>
      <c r="G224">
        <f t="shared" si="21"/>
        <v>97.5</v>
      </c>
      <c r="H224">
        <f t="shared" si="22"/>
        <v>1170</v>
      </c>
      <c r="I224">
        <v>19.7</v>
      </c>
      <c r="J224">
        <f t="shared" si="23"/>
        <v>59.390862944162436</v>
      </c>
      <c r="K224">
        <f t="shared" si="24"/>
        <v>27.390862944162436</v>
      </c>
    </row>
    <row r="225" spans="1:11" x14ac:dyDescent="0.2">
      <c r="A225" s="1">
        <v>42935.774292650472</v>
      </c>
      <c r="B225">
        <v>1</v>
      </c>
      <c r="C225" s="2">
        <v>0.77430555555555558</v>
      </c>
      <c r="D225" s="9">
        <f t="shared" si="20"/>
        <v>18.583333333333336</v>
      </c>
      <c r="E225" s="3">
        <v>224</v>
      </c>
      <c r="F225">
        <v>472</v>
      </c>
      <c r="G225">
        <f t="shared" si="21"/>
        <v>118</v>
      </c>
      <c r="H225">
        <f t="shared" si="22"/>
        <v>1416</v>
      </c>
      <c r="I225">
        <v>24.5</v>
      </c>
      <c r="J225">
        <f t="shared" si="23"/>
        <v>57.795918367346935</v>
      </c>
      <c r="K225">
        <f t="shared" si="24"/>
        <v>25.795918367346935</v>
      </c>
    </row>
    <row r="226" spans="1:11" x14ac:dyDescent="0.2">
      <c r="A226" s="1">
        <v>42935.777764814811</v>
      </c>
      <c r="B226">
        <v>1</v>
      </c>
      <c r="C226" s="2">
        <v>0.77777777777777779</v>
      </c>
      <c r="D226" s="9">
        <f t="shared" si="20"/>
        <v>18.666666666666668</v>
      </c>
      <c r="E226" s="3">
        <v>225</v>
      </c>
      <c r="F226">
        <v>447</v>
      </c>
      <c r="G226">
        <f t="shared" si="21"/>
        <v>111.75</v>
      </c>
      <c r="H226">
        <f t="shared" si="22"/>
        <v>1341</v>
      </c>
      <c r="I226">
        <v>24.8</v>
      </c>
      <c r="J226">
        <f t="shared" si="23"/>
        <v>54.072580645161288</v>
      </c>
      <c r="K226">
        <f t="shared" si="24"/>
        <v>22.072580645161288</v>
      </c>
    </row>
    <row r="227" spans="1:11" x14ac:dyDescent="0.2">
      <c r="A227" s="1">
        <v>42935.781236979157</v>
      </c>
      <c r="B227">
        <v>1</v>
      </c>
      <c r="C227" s="2">
        <v>0.78125</v>
      </c>
      <c r="D227" s="9">
        <f t="shared" si="20"/>
        <v>18.75</v>
      </c>
      <c r="E227" s="3">
        <v>226</v>
      </c>
      <c r="F227">
        <v>422</v>
      </c>
      <c r="G227">
        <f t="shared" si="21"/>
        <v>105.5</v>
      </c>
      <c r="H227">
        <f t="shared" si="22"/>
        <v>1266</v>
      </c>
      <c r="I227">
        <v>21.4</v>
      </c>
      <c r="J227">
        <f t="shared" si="23"/>
        <v>59.158878504672899</v>
      </c>
      <c r="K227">
        <f t="shared" si="24"/>
        <v>27.158878504672899</v>
      </c>
    </row>
    <row r="228" spans="1:11" x14ac:dyDescent="0.2">
      <c r="A228" s="1">
        <v>42935.784709143518</v>
      </c>
      <c r="B228">
        <v>1</v>
      </c>
      <c r="C228" s="2">
        <v>0.78472222222222221</v>
      </c>
      <c r="D228" s="9">
        <f t="shared" si="20"/>
        <v>18.833333333333332</v>
      </c>
      <c r="E228" s="3">
        <v>227</v>
      </c>
      <c r="F228">
        <v>456</v>
      </c>
      <c r="G228">
        <f t="shared" si="21"/>
        <v>114</v>
      </c>
      <c r="H228">
        <f t="shared" si="22"/>
        <v>1368</v>
      </c>
      <c r="I228">
        <v>23.7</v>
      </c>
      <c r="J228">
        <f t="shared" si="23"/>
        <v>57.721518987341774</v>
      </c>
      <c r="K228">
        <f t="shared" si="24"/>
        <v>25.721518987341774</v>
      </c>
    </row>
    <row r="229" spans="1:11" x14ac:dyDescent="0.2">
      <c r="A229" s="1">
        <v>42935.788181307871</v>
      </c>
      <c r="B229">
        <v>1</v>
      </c>
      <c r="C229" s="2">
        <v>0.78819444444444442</v>
      </c>
      <c r="D229" s="9">
        <f t="shared" si="20"/>
        <v>18.916666666666664</v>
      </c>
      <c r="E229" s="3">
        <v>228</v>
      </c>
      <c r="F229">
        <v>522</v>
      </c>
      <c r="G229">
        <f t="shared" si="21"/>
        <v>130.5</v>
      </c>
      <c r="H229">
        <f t="shared" si="22"/>
        <v>1566</v>
      </c>
      <c r="I229">
        <v>28.2</v>
      </c>
      <c r="J229">
        <f t="shared" si="23"/>
        <v>55.531914893617021</v>
      </c>
      <c r="K229">
        <f t="shared" si="24"/>
        <v>23.531914893617021</v>
      </c>
    </row>
    <row r="230" spans="1:11" x14ac:dyDescent="0.2">
      <c r="A230" s="1">
        <v>42935.791653472217</v>
      </c>
      <c r="B230">
        <v>1</v>
      </c>
      <c r="C230" s="2">
        <v>0.79166666666666663</v>
      </c>
      <c r="D230" s="9">
        <f t="shared" si="20"/>
        <v>19</v>
      </c>
      <c r="E230" s="3">
        <v>229</v>
      </c>
      <c r="F230">
        <v>530</v>
      </c>
      <c r="G230">
        <f t="shared" si="21"/>
        <v>132.5</v>
      </c>
      <c r="H230">
        <f t="shared" si="22"/>
        <v>1590</v>
      </c>
      <c r="I230">
        <v>30.7</v>
      </c>
      <c r="J230">
        <f t="shared" si="23"/>
        <v>51.791530944625407</v>
      </c>
      <c r="K230">
        <f t="shared" si="24"/>
        <v>19.791530944625407</v>
      </c>
    </row>
    <row r="231" spans="1:11" x14ac:dyDescent="0.2">
      <c r="A231" s="1">
        <v>42935.79512563657</v>
      </c>
      <c r="B231">
        <v>1</v>
      </c>
      <c r="C231" s="2">
        <v>0.79513888888888884</v>
      </c>
      <c r="D231" s="9">
        <f t="shared" si="20"/>
        <v>19.083333333333332</v>
      </c>
      <c r="E231" s="3">
        <v>230</v>
      </c>
      <c r="F231">
        <v>508</v>
      </c>
      <c r="G231">
        <f t="shared" si="21"/>
        <v>127</v>
      </c>
      <c r="H231">
        <f t="shared" si="22"/>
        <v>1524</v>
      </c>
      <c r="I231">
        <v>31.4</v>
      </c>
      <c r="J231">
        <f t="shared" si="23"/>
        <v>48.535031847133759</v>
      </c>
      <c r="K231">
        <f t="shared" si="24"/>
        <v>16.535031847133759</v>
      </c>
    </row>
    <row r="232" spans="1:11" x14ac:dyDescent="0.2">
      <c r="A232" s="1">
        <v>42935.798597800916</v>
      </c>
      <c r="B232">
        <v>1</v>
      </c>
      <c r="C232" s="2">
        <v>0.79861111111111116</v>
      </c>
      <c r="D232" s="9">
        <f t="shared" si="20"/>
        <v>19.166666666666668</v>
      </c>
      <c r="E232" s="3">
        <v>231</v>
      </c>
      <c r="F232">
        <v>511</v>
      </c>
      <c r="G232">
        <f t="shared" si="21"/>
        <v>127.75</v>
      </c>
      <c r="H232">
        <f t="shared" si="22"/>
        <v>1533</v>
      </c>
      <c r="I232">
        <v>31</v>
      </c>
      <c r="J232">
        <f t="shared" si="23"/>
        <v>49.451612903225808</v>
      </c>
      <c r="K232">
        <f t="shared" si="24"/>
        <v>17.451612903225808</v>
      </c>
    </row>
    <row r="233" spans="1:11" x14ac:dyDescent="0.2">
      <c r="A233" s="1">
        <v>42935.802069965277</v>
      </c>
      <c r="B233">
        <v>1</v>
      </c>
      <c r="C233" s="2">
        <v>0.80208333333333337</v>
      </c>
      <c r="D233" s="9">
        <f t="shared" si="20"/>
        <v>19.25</v>
      </c>
      <c r="E233" s="3">
        <v>232</v>
      </c>
      <c r="F233">
        <v>488</v>
      </c>
      <c r="G233">
        <f t="shared" si="21"/>
        <v>122</v>
      </c>
      <c r="H233">
        <f t="shared" si="22"/>
        <v>1464</v>
      </c>
      <c r="I233">
        <v>28.1</v>
      </c>
      <c r="J233">
        <f t="shared" si="23"/>
        <v>52.099644128113873</v>
      </c>
      <c r="K233">
        <f t="shared" si="24"/>
        <v>20.099644128113873</v>
      </c>
    </row>
    <row r="234" spans="1:11" x14ac:dyDescent="0.2">
      <c r="A234" s="1">
        <v>42935.80554212963</v>
      </c>
      <c r="B234">
        <v>1</v>
      </c>
      <c r="C234" s="2">
        <v>0.80555555555555558</v>
      </c>
      <c r="D234" s="9">
        <f t="shared" si="20"/>
        <v>19.333333333333336</v>
      </c>
      <c r="E234" s="3">
        <v>233</v>
      </c>
      <c r="F234">
        <v>472</v>
      </c>
      <c r="G234">
        <f t="shared" si="21"/>
        <v>118</v>
      </c>
      <c r="H234">
        <f t="shared" si="22"/>
        <v>1416</v>
      </c>
      <c r="I234">
        <v>28</v>
      </c>
      <c r="J234">
        <f t="shared" si="23"/>
        <v>50.571428571428569</v>
      </c>
      <c r="K234">
        <f t="shared" si="24"/>
        <v>18.571428571428569</v>
      </c>
    </row>
    <row r="235" spans="1:11" x14ac:dyDescent="0.2">
      <c r="A235" s="1">
        <v>42935.809014293984</v>
      </c>
      <c r="B235">
        <v>1</v>
      </c>
      <c r="C235" s="2">
        <v>0.80902777777777779</v>
      </c>
      <c r="D235" s="9">
        <f t="shared" si="20"/>
        <v>19.416666666666668</v>
      </c>
      <c r="E235" s="3">
        <v>234</v>
      </c>
      <c r="F235">
        <v>505</v>
      </c>
      <c r="G235">
        <f t="shared" si="21"/>
        <v>126.25</v>
      </c>
      <c r="H235">
        <f t="shared" si="22"/>
        <v>1515</v>
      </c>
      <c r="I235">
        <v>29.2</v>
      </c>
      <c r="J235">
        <f t="shared" si="23"/>
        <v>51.88356164383562</v>
      </c>
      <c r="K235">
        <f t="shared" si="24"/>
        <v>19.88356164383562</v>
      </c>
    </row>
    <row r="236" spans="1:11" x14ac:dyDescent="0.2">
      <c r="A236" s="1">
        <v>42935.812486458337</v>
      </c>
      <c r="B236">
        <v>1</v>
      </c>
      <c r="C236" s="2">
        <v>0.8125</v>
      </c>
      <c r="D236" s="9">
        <f t="shared" si="20"/>
        <v>19.5</v>
      </c>
      <c r="E236" s="3">
        <v>235</v>
      </c>
      <c r="F236">
        <v>515</v>
      </c>
      <c r="G236">
        <f t="shared" si="21"/>
        <v>128.75</v>
      </c>
      <c r="H236">
        <f t="shared" si="22"/>
        <v>1545</v>
      </c>
      <c r="I236">
        <v>32.799999999999997</v>
      </c>
      <c r="J236">
        <f t="shared" si="23"/>
        <v>47.103658536585371</v>
      </c>
      <c r="K236">
        <f t="shared" si="24"/>
        <v>15.103658536585371</v>
      </c>
    </row>
    <row r="237" spans="1:11" x14ac:dyDescent="0.2">
      <c r="A237" s="1">
        <v>42935.815958622683</v>
      </c>
      <c r="B237">
        <v>1</v>
      </c>
      <c r="C237" s="2">
        <v>0.81597222222222221</v>
      </c>
      <c r="D237" s="9">
        <f t="shared" si="20"/>
        <v>19.583333333333332</v>
      </c>
      <c r="E237" s="3">
        <v>236</v>
      </c>
      <c r="F237">
        <v>532</v>
      </c>
      <c r="G237">
        <f t="shared" si="21"/>
        <v>133</v>
      </c>
      <c r="H237">
        <f t="shared" si="22"/>
        <v>1596</v>
      </c>
      <c r="I237">
        <v>34.5</v>
      </c>
      <c r="J237">
        <f t="shared" si="23"/>
        <v>46.260869565217391</v>
      </c>
      <c r="K237">
        <f t="shared" si="24"/>
        <v>14.260869565217391</v>
      </c>
    </row>
    <row r="238" spans="1:11" x14ac:dyDescent="0.2">
      <c r="A238" s="1">
        <v>42935.819430787044</v>
      </c>
      <c r="B238">
        <v>1</v>
      </c>
      <c r="C238" s="2">
        <v>0.81944444444444442</v>
      </c>
      <c r="D238" s="9">
        <f t="shared" si="20"/>
        <v>19.666666666666664</v>
      </c>
      <c r="E238" s="3">
        <v>237</v>
      </c>
      <c r="F238">
        <v>505</v>
      </c>
      <c r="G238">
        <f t="shared" si="21"/>
        <v>126.25</v>
      </c>
      <c r="H238">
        <f t="shared" si="22"/>
        <v>1515</v>
      </c>
      <c r="I238">
        <v>33.700000000000003</v>
      </c>
      <c r="J238">
        <f t="shared" si="23"/>
        <v>44.955489614243319</v>
      </c>
      <c r="K238">
        <f t="shared" si="24"/>
        <v>12.955489614243319</v>
      </c>
    </row>
    <row r="239" spans="1:11" x14ac:dyDescent="0.2">
      <c r="A239" s="1">
        <v>42935.82290295139</v>
      </c>
      <c r="B239">
        <v>1</v>
      </c>
      <c r="C239" s="2">
        <v>0.82291666666666663</v>
      </c>
      <c r="D239" s="9">
        <f t="shared" si="20"/>
        <v>19.75</v>
      </c>
      <c r="E239" s="3">
        <v>238</v>
      </c>
      <c r="F239">
        <v>534</v>
      </c>
      <c r="G239">
        <f t="shared" si="21"/>
        <v>133.5</v>
      </c>
      <c r="H239">
        <f t="shared" si="22"/>
        <v>1602</v>
      </c>
      <c r="I239">
        <v>35.9</v>
      </c>
      <c r="J239">
        <f t="shared" si="23"/>
        <v>44.623955431754879</v>
      </c>
      <c r="K239">
        <f t="shared" si="24"/>
        <v>12.623955431754879</v>
      </c>
    </row>
    <row r="240" spans="1:11" x14ac:dyDescent="0.2">
      <c r="A240" s="1">
        <v>42935.826375115743</v>
      </c>
      <c r="B240">
        <v>1</v>
      </c>
      <c r="C240" s="2">
        <v>0.82638888888888884</v>
      </c>
      <c r="D240" s="9">
        <f t="shared" si="20"/>
        <v>19.833333333333332</v>
      </c>
      <c r="E240" s="3">
        <v>239</v>
      </c>
      <c r="F240">
        <v>537</v>
      </c>
      <c r="G240">
        <f t="shared" si="21"/>
        <v>134.25</v>
      </c>
      <c r="H240">
        <f t="shared" si="22"/>
        <v>1611</v>
      </c>
      <c r="I240">
        <v>38.4</v>
      </c>
      <c r="J240">
        <f t="shared" si="23"/>
        <v>41.953125</v>
      </c>
      <c r="K240">
        <f t="shared" si="24"/>
        <v>9.953125</v>
      </c>
    </row>
    <row r="241" spans="1:11" x14ac:dyDescent="0.2">
      <c r="A241" s="1">
        <v>42935.829847280103</v>
      </c>
      <c r="B241">
        <v>1</v>
      </c>
      <c r="C241" s="2">
        <v>0.82986111111111116</v>
      </c>
      <c r="D241" s="9">
        <f t="shared" si="20"/>
        <v>19.916666666666668</v>
      </c>
      <c r="E241" s="3">
        <v>240</v>
      </c>
      <c r="F241">
        <v>519</v>
      </c>
      <c r="G241">
        <f t="shared" si="21"/>
        <v>129.75</v>
      </c>
      <c r="H241">
        <f t="shared" si="22"/>
        <v>1557</v>
      </c>
      <c r="I241">
        <v>34.4</v>
      </c>
      <c r="J241">
        <f t="shared" si="23"/>
        <v>45.261627906976749</v>
      </c>
      <c r="K241">
        <f t="shared" si="24"/>
        <v>13.261627906976749</v>
      </c>
    </row>
    <row r="242" spans="1:11" x14ac:dyDescent="0.2">
      <c r="A242" s="1">
        <v>42935.833319444442</v>
      </c>
      <c r="B242">
        <v>1</v>
      </c>
      <c r="C242" s="2">
        <v>0.83333333333333337</v>
      </c>
      <c r="D242" s="9">
        <f t="shared" si="20"/>
        <v>20</v>
      </c>
      <c r="E242" s="3">
        <v>241</v>
      </c>
      <c r="F242">
        <v>526</v>
      </c>
      <c r="G242">
        <f t="shared" si="21"/>
        <v>131.5</v>
      </c>
      <c r="H242">
        <f t="shared" si="22"/>
        <v>1578</v>
      </c>
      <c r="I242">
        <v>34.5</v>
      </c>
      <c r="J242">
        <f t="shared" si="23"/>
        <v>45.739130434782609</v>
      </c>
      <c r="K242">
        <f t="shared" si="24"/>
        <v>13.739130434782609</v>
      </c>
    </row>
    <row r="243" spans="1:11" x14ac:dyDescent="0.2">
      <c r="A243" s="1">
        <v>42935.836791608803</v>
      </c>
      <c r="B243">
        <v>1</v>
      </c>
      <c r="C243" s="4">
        <v>0.83680555555555558</v>
      </c>
      <c r="D243" s="9">
        <f t="shared" si="20"/>
        <v>20.083333333333336</v>
      </c>
      <c r="E243" s="5">
        <v>242</v>
      </c>
      <c r="F243">
        <v>437</v>
      </c>
      <c r="G243">
        <f t="shared" si="21"/>
        <v>109.25</v>
      </c>
      <c r="H243">
        <f t="shared" si="22"/>
        <v>1311</v>
      </c>
      <c r="I243">
        <v>31.4</v>
      </c>
      <c r="J243">
        <f t="shared" si="23"/>
        <v>41.751592356687901</v>
      </c>
      <c r="K243">
        <f t="shared" si="24"/>
        <v>9.751592356687901</v>
      </c>
    </row>
    <row r="244" spans="1:11" x14ac:dyDescent="0.2">
      <c r="A244" s="1">
        <v>42935.840263773149</v>
      </c>
      <c r="B244">
        <v>1</v>
      </c>
      <c r="C244" s="2">
        <v>0.84027777777777779</v>
      </c>
      <c r="D244" s="9">
        <f t="shared" si="20"/>
        <v>20.166666666666668</v>
      </c>
      <c r="E244" s="3">
        <v>243</v>
      </c>
      <c r="F244">
        <v>308</v>
      </c>
      <c r="G244">
        <f t="shared" si="21"/>
        <v>77</v>
      </c>
      <c r="H244">
        <f t="shared" si="22"/>
        <v>924</v>
      </c>
      <c r="I244">
        <v>45.5</v>
      </c>
      <c r="J244">
        <f t="shared" si="23"/>
        <v>20.307692307692307</v>
      </c>
      <c r="K244">
        <f t="shared" si="24"/>
        <v>0</v>
      </c>
    </row>
    <row r="245" spans="1:11" x14ac:dyDescent="0.2">
      <c r="A245" s="1">
        <v>42935.843735937502</v>
      </c>
      <c r="B245">
        <v>1</v>
      </c>
      <c r="C245" s="2">
        <v>0.84375</v>
      </c>
      <c r="D245" s="9">
        <f t="shared" si="20"/>
        <v>20.25</v>
      </c>
      <c r="E245" s="3">
        <v>244</v>
      </c>
      <c r="F245">
        <v>306</v>
      </c>
      <c r="G245">
        <f t="shared" si="21"/>
        <v>76.5</v>
      </c>
      <c r="H245">
        <f t="shared" si="22"/>
        <v>918</v>
      </c>
      <c r="I245">
        <v>55.3</v>
      </c>
      <c r="J245">
        <f t="shared" si="23"/>
        <v>16.600361663652805</v>
      </c>
      <c r="K245">
        <f t="shared" si="24"/>
        <v>0</v>
      </c>
    </row>
    <row r="246" spans="1:11" x14ac:dyDescent="0.2">
      <c r="A246" s="1">
        <v>42935.847208101863</v>
      </c>
      <c r="B246">
        <v>1</v>
      </c>
      <c r="C246" s="2">
        <v>0.84722222222222221</v>
      </c>
      <c r="D246" s="9">
        <f t="shared" si="20"/>
        <v>20.333333333333332</v>
      </c>
      <c r="E246" s="3">
        <v>245</v>
      </c>
      <c r="F246">
        <v>337</v>
      </c>
      <c r="G246">
        <f t="shared" si="21"/>
        <v>84.25</v>
      </c>
      <c r="H246">
        <f t="shared" si="22"/>
        <v>1011</v>
      </c>
      <c r="I246">
        <v>61.6</v>
      </c>
      <c r="J246">
        <f t="shared" si="23"/>
        <v>16.412337662337663</v>
      </c>
      <c r="K246">
        <f t="shared" si="24"/>
        <v>0</v>
      </c>
    </row>
    <row r="247" spans="1:11" x14ac:dyDescent="0.2">
      <c r="A247" s="1">
        <v>42935.850680266201</v>
      </c>
      <c r="B247">
        <v>1</v>
      </c>
      <c r="C247" s="2">
        <v>0.85069444444444442</v>
      </c>
      <c r="D247" s="9">
        <f t="shared" si="20"/>
        <v>20.416666666666664</v>
      </c>
      <c r="E247" s="3">
        <v>246</v>
      </c>
      <c r="F247">
        <v>177</v>
      </c>
      <c r="G247">
        <f t="shared" si="21"/>
        <v>44.25</v>
      </c>
      <c r="H247">
        <f t="shared" si="22"/>
        <v>531</v>
      </c>
      <c r="I247">
        <v>62.7</v>
      </c>
      <c r="J247">
        <f t="shared" si="23"/>
        <v>8.4688995215310996</v>
      </c>
      <c r="K247">
        <f t="shared" si="24"/>
        <v>0</v>
      </c>
    </row>
    <row r="248" spans="1:11" x14ac:dyDescent="0.2">
      <c r="A248" s="1">
        <v>42935.854152430547</v>
      </c>
      <c r="B248">
        <v>1</v>
      </c>
      <c r="C248" s="2">
        <v>0.85416666666666663</v>
      </c>
      <c r="D248" s="9">
        <f t="shared" si="20"/>
        <v>20.5</v>
      </c>
      <c r="E248" s="3">
        <v>247</v>
      </c>
      <c r="F248">
        <v>330</v>
      </c>
      <c r="G248">
        <f t="shared" si="21"/>
        <v>82.5</v>
      </c>
      <c r="H248">
        <f t="shared" si="22"/>
        <v>990</v>
      </c>
      <c r="I248">
        <v>62.4</v>
      </c>
      <c r="J248">
        <f t="shared" si="23"/>
        <v>15.865384615384615</v>
      </c>
      <c r="K248">
        <f t="shared" si="24"/>
        <v>0</v>
      </c>
    </row>
    <row r="249" spans="1:11" x14ac:dyDescent="0.2">
      <c r="A249" s="1">
        <v>42935.857624594908</v>
      </c>
      <c r="B249">
        <v>1</v>
      </c>
      <c r="C249" s="2">
        <v>0.85763888888888884</v>
      </c>
      <c r="D249" s="9">
        <f t="shared" si="20"/>
        <v>20.583333333333332</v>
      </c>
      <c r="E249" s="3">
        <v>248</v>
      </c>
      <c r="F249">
        <v>459</v>
      </c>
      <c r="G249">
        <f t="shared" si="21"/>
        <v>114.75</v>
      </c>
      <c r="H249">
        <f t="shared" si="22"/>
        <v>1377</v>
      </c>
      <c r="I249">
        <v>61.8</v>
      </c>
      <c r="J249">
        <f t="shared" si="23"/>
        <v>22.281553398058254</v>
      </c>
      <c r="K249">
        <f t="shared" si="24"/>
        <v>0</v>
      </c>
    </row>
    <row r="250" spans="1:11" x14ac:dyDescent="0.2">
      <c r="A250" s="1">
        <v>42935.861096759261</v>
      </c>
      <c r="B250">
        <v>1</v>
      </c>
      <c r="C250" s="2">
        <v>0.86111111111111116</v>
      </c>
      <c r="D250" s="9">
        <f t="shared" si="20"/>
        <v>20.666666666666668</v>
      </c>
      <c r="E250" s="3">
        <v>249</v>
      </c>
      <c r="F250">
        <v>497</v>
      </c>
      <c r="G250">
        <f t="shared" si="21"/>
        <v>124.25</v>
      </c>
      <c r="H250">
        <f t="shared" si="22"/>
        <v>1491</v>
      </c>
      <c r="I250">
        <v>60.2</v>
      </c>
      <c r="J250">
        <f t="shared" si="23"/>
        <v>24.767441860465116</v>
      </c>
      <c r="K250">
        <f t="shared" si="24"/>
        <v>0</v>
      </c>
    </row>
    <row r="251" spans="1:11" x14ac:dyDescent="0.2">
      <c r="A251" s="1">
        <v>42935.864568923607</v>
      </c>
      <c r="B251">
        <v>1</v>
      </c>
      <c r="C251" s="2">
        <v>0.86458333333333337</v>
      </c>
      <c r="D251" s="9">
        <f t="shared" si="20"/>
        <v>20.75</v>
      </c>
      <c r="E251" s="3">
        <v>250</v>
      </c>
      <c r="F251">
        <v>438</v>
      </c>
      <c r="G251">
        <f t="shared" si="21"/>
        <v>109.5</v>
      </c>
      <c r="H251">
        <f t="shared" si="22"/>
        <v>1314</v>
      </c>
      <c r="I251">
        <v>58.5</v>
      </c>
      <c r="J251">
        <f t="shared" si="23"/>
        <v>22.46153846153846</v>
      </c>
      <c r="K251">
        <f t="shared" si="24"/>
        <v>0</v>
      </c>
    </row>
    <row r="252" spans="1:11" x14ac:dyDescent="0.2">
      <c r="A252" s="1">
        <v>42935.868041087961</v>
      </c>
      <c r="B252">
        <v>1</v>
      </c>
      <c r="C252" s="2">
        <v>0.86805555555555558</v>
      </c>
      <c r="D252" s="9">
        <f t="shared" si="20"/>
        <v>20.833333333333336</v>
      </c>
      <c r="E252" s="3">
        <v>251</v>
      </c>
      <c r="F252">
        <v>484</v>
      </c>
      <c r="G252">
        <f t="shared" si="21"/>
        <v>121</v>
      </c>
      <c r="H252">
        <f t="shared" si="22"/>
        <v>1452</v>
      </c>
      <c r="I252">
        <v>58.4</v>
      </c>
      <c r="J252">
        <f t="shared" si="23"/>
        <v>24.863013698630137</v>
      </c>
      <c r="K252">
        <f t="shared" si="24"/>
        <v>0</v>
      </c>
    </row>
    <row r="253" spans="1:11" x14ac:dyDescent="0.2">
      <c r="A253" s="1">
        <v>42935.871513252307</v>
      </c>
      <c r="B253">
        <v>1</v>
      </c>
      <c r="C253" s="2">
        <v>0.87152777777777779</v>
      </c>
      <c r="D253" s="9">
        <f t="shared" si="20"/>
        <v>20.916666666666668</v>
      </c>
      <c r="E253" s="3">
        <v>252</v>
      </c>
      <c r="F253">
        <v>479</v>
      </c>
      <c r="G253">
        <f t="shared" si="21"/>
        <v>119.75</v>
      </c>
      <c r="H253">
        <f t="shared" si="22"/>
        <v>1437</v>
      </c>
      <c r="I253">
        <v>59.6</v>
      </c>
      <c r="J253">
        <f t="shared" si="23"/>
        <v>24.110738255033556</v>
      </c>
      <c r="K253">
        <f t="shared" si="24"/>
        <v>0</v>
      </c>
    </row>
    <row r="254" spans="1:11" x14ac:dyDescent="0.2">
      <c r="A254" s="1">
        <v>42935.874985416667</v>
      </c>
      <c r="B254">
        <v>1</v>
      </c>
      <c r="C254" s="2">
        <v>0.875</v>
      </c>
      <c r="D254" s="9">
        <f t="shared" si="20"/>
        <v>21</v>
      </c>
      <c r="E254" s="3">
        <v>253</v>
      </c>
      <c r="F254">
        <v>449</v>
      </c>
      <c r="G254">
        <f t="shared" si="21"/>
        <v>112.25</v>
      </c>
      <c r="H254">
        <f t="shared" si="22"/>
        <v>1347</v>
      </c>
      <c r="I254">
        <v>59.7</v>
      </c>
      <c r="J254">
        <f t="shared" si="23"/>
        <v>22.562814070351759</v>
      </c>
      <c r="K254">
        <f t="shared" si="24"/>
        <v>0</v>
      </c>
    </row>
    <row r="255" spans="1:11" x14ac:dyDescent="0.2">
      <c r="A255" s="1">
        <v>42935.87845758102</v>
      </c>
      <c r="B255">
        <v>1</v>
      </c>
      <c r="C255" s="2">
        <v>0.87847222222222221</v>
      </c>
      <c r="D255" s="9">
        <f t="shared" si="20"/>
        <v>21.083333333333332</v>
      </c>
      <c r="E255" s="3">
        <v>254</v>
      </c>
      <c r="F255">
        <v>458</v>
      </c>
      <c r="G255">
        <f t="shared" si="21"/>
        <v>114.5</v>
      </c>
      <c r="H255">
        <f t="shared" si="22"/>
        <v>1374</v>
      </c>
      <c r="I255">
        <v>60.9</v>
      </c>
      <c r="J255">
        <f t="shared" si="23"/>
        <v>22.561576354679804</v>
      </c>
      <c r="K255">
        <f t="shared" ref="K255:K286" si="25">MAX(0,J255-32)</f>
        <v>0</v>
      </c>
    </row>
    <row r="256" spans="1:11" x14ac:dyDescent="0.2">
      <c r="A256" s="1">
        <v>42935.881929745367</v>
      </c>
      <c r="B256">
        <v>1</v>
      </c>
      <c r="C256" s="2">
        <v>0.88194444444444442</v>
      </c>
      <c r="D256" s="9">
        <f t="shared" si="20"/>
        <v>21.166666666666664</v>
      </c>
      <c r="E256" s="3">
        <v>255</v>
      </c>
      <c r="F256">
        <v>448</v>
      </c>
      <c r="G256">
        <f t="shared" si="21"/>
        <v>112</v>
      </c>
      <c r="H256">
        <f t="shared" si="22"/>
        <v>1344</v>
      </c>
      <c r="I256">
        <v>61.3</v>
      </c>
      <c r="J256">
        <f t="shared" si="23"/>
        <v>21.924959216965743</v>
      </c>
      <c r="K256">
        <f t="shared" si="25"/>
        <v>0</v>
      </c>
    </row>
    <row r="257" spans="1:11" x14ac:dyDescent="0.2">
      <c r="A257" s="1">
        <v>42935.88540190972</v>
      </c>
      <c r="B257">
        <v>1</v>
      </c>
      <c r="C257" s="2">
        <v>0.88541666666666663</v>
      </c>
      <c r="D257" s="9">
        <f t="shared" si="20"/>
        <v>21.25</v>
      </c>
      <c r="E257" s="3">
        <v>256</v>
      </c>
      <c r="F257">
        <v>437</v>
      </c>
      <c r="G257">
        <f t="shared" si="21"/>
        <v>109.25</v>
      </c>
      <c r="H257">
        <f t="shared" si="22"/>
        <v>1311</v>
      </c>
      <c r="I257">
        <v>61.3</v>
      </c>
      <c r="J257">
        <f t="shared" si="23"/>
        <v>21.38662316476346</v>
      </c>
      <c r="K257">
        <f t="shared" si="25"/>
        <v>0</v>
      </c>
    </row>
    <row r="258" spans="1:11" x14ac:dyDescent="0.2">
      <c r="A258" s="1">
        <v>42935.888874074073</v>
      </c>
      <c r="B258">
        <v>1</v>
      </c>
      <c r="C258" s="2">
        <v>0.88888888888888884</v>
      </c>
      <c r="D258" s="9">
        <f t="shared" ref="D258:D321" si="26">C258*24</f>
        <v>21.333333333333332</v>
      </c>
      <c r="E258" s="3">
        <v>257</v>
      </c>
      <c r="F258">
        <v>473</v>
      </c>
      <c r="G258">
        <f t="shared" ref="G258:G321" si="27">F258/4</f>
        <v>118.25</v>
      </c>
      <c r="H258">
        <f t="shared" ref="H258:H321" si="28">G258*12</f>
        <v>1419</v>
      </c>
      <c r="I258">
        <v>61.4</v>
      </c>
      <c r="J258">
        <f t="shared" ref="J258:J321" si="29">H258/I258</f>
        <v>23.110749185667753</v>
      </c>
      <c r="K258">
        <f t="shared" si="25"/>
        <v>0</v>
      </c>
    </row>
    <row r="259" spans="1:11" x14ac:dyDescent="0.2">
      <c r="A259" s="1">
        <v>42935.892346238426</v>
      </c>
      <c r="B259">
        <v>1</v>
      </c>
      <c r="C259" s="2">
        <v>0.89236111111111116</v>
      </c>
      <c r="D259" s="9">
        <f t="shared" si="26"/>
        <v>21.416666666666668</v>
      </c>
      <c r="E259" s="3">
        <v>258</v>
      </c>
      <c r="F259">
        <v>453</v>
      </c>
      <c r="G259">
        <f t="shared" si="27"/>
        <v>113.25</v>
      </c>
      <c r="H259">
        <f t="shared" si="28"/>
        <v>1359</v>
      </c>
      <c r="I259">
        <v>62.9</v>
      </c>
      <c r="J259">
        <f t="shared" si="29"/>
        <v>21.605723370429253</v>
      </c>
      <c r="K259">
        <f t="shared" si="25"/>
        <v>0</v>
      </c>
    </row>
    <row r="260" spans="1:11" x14ac:dyDescent="0.2">
      <c r="A260" s="1">
        <v>42935.89581840278</v>
      </c>
      <c r="B260">
        <v>1</v>
      </c>
      <c r="C260" s="2">
        <v>0.89583333333333337</v>
      </c>
      <c r="D260" s="9">
        <f t="shared" si="26"/>
        <v>21.5</v>
      </c>
      <c r="E260" s="3">
        <v>259</v>
      </c>
      <c r="F260">
        <v>398</v>
      </c>
      <c r="G260">
        <f t="shared" si="27"/>
        <v>99.5</v>
      </c>
      <c r="H260">
        <f t="shared" si="28"/>
        <v>1194</v>
      </c>
      <c r="I260">
        <v>64.599999999999994</v>
      </c>
      <c r="J260">
        <f t="shared" si="29"/>
        <v>18.482972136222912</v>
      </c>
      <c r="K260">
        <f t="shared" si="25"/>
        <v>0</v>
      </c>
    </row>
    <row r="261" spans="1:11" x14ac:dyDescent="0.2">
      <c r="A261" s="1">
        <v>42935.899290567133</v>
      </c>
      <c r="B261">
        <v>1</v>
      </c>
      <c r="C261" s="2">
        <v>0.89930555555555558</v>
      </c>
      <c r="D261" s="9">
        <f t="shared" si="26"/>
        <v>21.583333333333336</v>
      </c>
      <c r="E261" s="3">
        <v>260</v>
      </c>
      <c r="F261">
        <v>425</v>
      </c>
      <c r="G261">
        <f t="shared" si="27"/>
        <v>106.25</v>
      </c>
      <c r="H261">
        <f t="shared" si="28"/>
        <v>1275</v>
      </c>
      <c r="I261">
        <v>65.3</v>
      </c>
      <c r="J261">
        <f t="shared" si="29"/>
        <v>19.525267993874426</v>
      </c>
      <c r="K261">
        <f t="shared" si="25"/>
        <v>0</v>
      </c>
    </row>
    <row r="262" spans="1:11" x14ac:dyDescent="0.2">
      <c r="A262" s="1">
        <v>42935.902762731479</v>
      </c>
      <c r="B262">
        <v>1</v>
      </c>
      <c r="C262" s="2">
        <v>0.90277777777777779</v>
      </c>
      <c r="D262" s="9">
        <f t="shared" si="26"/>
        <v>21.666666666666668</v>
      </c>
      <c r="E262" s="3">
        <v>261</v>
      </c>
      <c r="F262">
        <v>430</v>
      </c>
      <c r="G262">
        <f t="shared" si="27"/>
        <v>107.5</v>
      </c>
      <c r="H262">
        <f t="shared" si="28"/>
        <v>1290</v>
      </c>
      <c r="I262">
        <v>67.400000000000006</v>
      </c>
      <c r="J262">
        <f t="shared" si="29"/>
        <v>19.139465875370917</v>
      </c>
      <c r="K262">
        <f t="shared" si="25"/>
        <v>0</v>
      </c>
    </row>
    <row r="263" spans="1:11" x14ac:dyDescent="0.2">
      <c r="A263" s="1">
        <v>42935.906234895832</v>
      </c>
      <c r="B263">
        <v>1</v>
      </c>
      <c r="C263" s="2">
        <v>0.90625</v>
      </c>
      <c r="D263" s="9">
        <f t="shared" si="26"/>
        <v>21.75</v>
      </c>
      <c r="E263" s="3">
        <v>262</v>
      </c>
      <c r="F263">
        <v>421</v>
      </c>
      <c r="G263">
        <f t="shared" si="27"/>
        <v>105.25</v>
      </c>
      <c r="H263">
        <f t="shared" si="28"/>
        <v>1263</v>
      </c>
      <c r="I263">
        <v>68</v>
      </c>
      <c r="J263">
        <f t="shared" si="29"/>
        <v>18.573529411764707</v>
      </c>
      <c r="K263">
        <f t="shared" si="25"/>
        <v>0</v>
      </c>
    </row>
    <row r="264" spans="1:11" x14ac:dyDescent="0.2">
      <c r="A264" s="1">
        <v>42935.909707060193</v>
      </c>
      <c r="B264">
        <v>1</v>
      </c>
      <c r="C264" s="2">
        <v>0.90972222222222221</v>
      </c>
      <c r="D264" s="9">
        <f t="shared" si="26"/>
        <v>21.833333333333332</v>
      </c>
      <c r="E264" s="3">
        <v>263</v>
      </c>
      <c r="F264">
        <v>397</v>
      </c>
      <c r="G264">
        <f t="shared" si="27"/>
        <v>99.25</v>
      </c>
      <c r="H264">
        <f t="shared" si="28"/>
        <v>1191</v>
      </c>
      <c r="I264">
        <v>68.7</v>
      </c>
      <c r="J264">
        <f t="shared" si="29"/>
        <v>17.336244541484714</v>
      </c>
      <c r="K264">
        <f t="shared" si="25"/>
        <v>0</v>
      </c>
    </row>
    <row r="265" spans="1:11" x14ac:dyDescent="0.2">
      <c r="A265" s="1">
        <v>42935.913179224539</v>
      </c>
      <c r="B265">
        <v>1</v>
      </c>
      <c r="C265" s="2">
        <v>0.91319444444444442</v>
      </c>
      <c r="D265" s="9">
        <f t="shared" si="26"/>
        <v>21.916666666666664</v>
      </c>
      <c r="E265" s="3">
        <v>264</v>
      </c>
      <c r="F265">
        <v>406</v>
      </c>
      <c r="G265">
        <f t="shared" si="27"/>
        <v>101.5</v>
      </c>
      <c r="H265">
        <f t="shared" si="28"/>
        <v>1218</v>
      </c>
      <c r="I265">
        <v>68.599999999999994</v>
      </c>
      <c r="J265">
        <f t="shared" si="29"/>
        <v>17.755102040816329</v>
      </c>
      <c r="K265">
        <f t="shared" si="25"/>
        <v>0</v>
      </c>
    </row>
    <row r="266" spans="1:11" x14ac:dyDescent="0.2">
      <c r="A266" s="1">
        <v>42935.916651388892</v>
      </c>
      <c r="B266">
        <v>1</v>
      </c>
      <c r="C266" s="2">
        <v>0.91666666666666663</v>
      </c>
      <c r="D266" s="9">
        <f t="shared" si="26"/>
        <v>22</v>
      </c>
      <c r="E266" s="3">
        <v>265</v>
      </c>
      <c r="F266">
        <v>359</v>
      </c>
      <c r="G266">
        <f t="shared" si="27"/>
        <v>89.75</v>
      </c>
      <c r="H266">
        <f t="shared" si="28"/>
        <v>1077</v>
      </c>
      <c r="I266">
        <v>67.7</v>
      </c>
      <c r="J266">
        <f t="shared" si="29"/>
        <v>15.908419497784342</v>
      </c>
      <c r="K266">
        <f t="shared" si="25"/>
        <v>0</v>
      </c>
    </row>
    <row r="267" spans="1:11" x14ac:dyDescent="0.2">
      <c r="A267" s="1">
        <v>42935.920123553238</v>
      </c>
      <c r="B267">
        <v>1</v>
      </c>
      <c r="C267" s="2">
        <v>0.92013888888888884</v>
      </c>
      <c r="D267" s="9">
        <f t="shared" si="26"/>
        <v>22.083333333333332</v>
      </c>
      <c r="E267" s="3">
        <v>266</v>
      </c>
      <c r="F267">
        <v>396</v>
      </c>
      <c r="G267">
        <f t="shared" si="27"/>
        <v>99</v>
      </c>
      <c r="H267">
        <f t="shared" si="28"/>
        <v>1188</v>
      </c>
      <c r="I267">
        <v>68</v>
      </c>
      <c r="J267">
        <f t="shared" si="29"/>
        <v>17.470588235294116</v>
      </c>
      <c r="K267">
        <f t="shared" si="25"/>
        <v>0</v>
      </c>
    </row>
    <row r="268" spans="1:11" x14ac:dyDescent="0.2">
      <c r="A268" s="1">
        <v>42935.923595717592</v>
      </c>
      <c r="B268">
        <v>1</v>
      </c>
      <c r="C268" s="2">
        <v>0.92361111111111116</v>
      </c>
      <c r="D268" s="9">
        <f t="shared" si="26"/>
        <v>22.166666666666668</v>
      </c>
      <c r="E268" s="3">
        <v>267</v>
      </c>
      <c r="F268">
        <v>384</v>
      </c>
      <c r="G268">
        <f t="shared" si="27"/>
        <v>96</v>
      </c>
      <c r="H268">
        <f t="shared" si="28"/>
        <v>1152</v>
      </c>
      <c r="I268">
        <v>68.400000000000006</v>
      </c>
      <c r="J268">
        <f t="shared" si="29"/>
        <v>16.842105263157894</v>
      </c>
      <c r="K268">
        <f t="shared" si="25"/>
        <v>0</v>
      </c>
    </row>
    <row r="269" spans="1:11" x14ac:dyDescent="0.2">
      <c r="A269" s="1">
        <v>42935.927067881938</v>
      </c>
      <c r="B269">
        <v>1</v>
      </c>
      <c r="C269" s="2">
        <v>0.92708333333333337</v>
      </c>
      <c r="D269" s="9">
        <f t="shared" si="26"/>
        <v>22.25</v>
      </c>
      <c r="E269" s="3">
        <v>268</v>
      </c>
      <c r="F269">
        <v>402</v>
      </c>
      <c r="G269">
        <f t="shared" si="27"/>
        <v>100.5</v>
      </c>
      <c r="H269">
        <f t="shared" si="28"/>
        <v>1206</v>
      </c>
      <c r="I269">
        <v>67.5</v>
      </c>
      <c r="J269">
        <f t="shared" si="29"/>
        <v>17.866666666666667</v>
      </c>
      <c r="K269">
        <f t="shared" si="25"/>
        <v>0</v>
      </c>
    </row>
    <row r="270" spans="1:11" x14ac:dyDescent="0.2">
      <c r="A270" s="1">
        <v>42935.930540046298</v>
      </c>
      <c r="B270">
        <v>1</v>
      </c>
      <c r="C270" s="2">
        <v>0.93055555555555558</v>
      </c>
      <c r="D270" s="9">
        <f t="shared" si="26"/>
        <v>22.333333333333336</v>
      </c>
      <c r="E270" s="3">
        <v>269</v>
      </c>
      <c r="F270">
        <v>364</v>
      </c>
      <c r="G270">
        <f t="shared" si="27"/>
        <v>91</v>
      </c>
      <c r="H270">
        <f t="shared" si="28"/>
        <v>1092</v>
      </c>
      <c r="I270">
        <v>67.2</v>
      </c>
      <c r="J270">
        <f t="shared" si="29"/>
        <v>16.25</v>
      </c>
      <c r="K270">
        <f t="shared" si="25"/>
        <v>0</v>
      </c>
    </row>
    <row r="271" spans="1:11" x14ac:dyDescent="0.2">
      <c r="A271" s="1">
        <v>42935.934012210651</v>
      </c>
      <c r="B271">
        <v>1</v>
      </c>
      <c r="C271" s="2">
        <v>0.93402777777777779</v>
      </c>
      <c r="D271" s="9">
        <f t="shared" si="26"/>
        <v>22.416666666666668</v>
      </c>
      <c r="E271" s="3">
        <v>270</v>
      </c>
      <c r="F271">
        <v>379</v>
      </c>
      <c r="G271">
        <f t="shared" si="27"/>
        <v>94.75</v>
      </c>
      <c r="H271">
        <f t="shared" si="28"/>
        <v>1137</v>
      </c>
      <c r="I271">
        <v>67.400000000000006</v>
      </c>
      <c r="J271">
        <f t="shared" si="29"/>
        <v>16.869436201780413</v>
      </c>
      <c r="K271">
        <f t="shared" si="25"/>
        <v>0</v>
      </c>
    </row>
    <row r="272" spans="1:11" x14ac:dyDescent="0.2">
      <c r="A272" s="1">
        <v>42935.937484374997</v>
      </c>
      <c r="B272">
        <v>1</v>
      </c>
      <c r="C272" s="2">
        <v>0.9375</v>
      </c>
      <c r="D272" s="9">
        <f t="shared" si="26"/>
        <v>22.5</v>
      </c>
      <c r="E272" s="3">
        <v>271</v>
      </c>
      <c r="F272">
        <v>366</v>
      </c>
      <c r="G272">
        <f t="shared" si="27"/>
        <v>91.5</v>
      </c>
      <c r="H272">
        <f t="shared" si="28"/>
        <v>1098</v>
      </c>
      <c r="I272">
        <v>67.7</v>
      </c>
      <c r="J272">
        <f t="shared" si="29"/>
        <v>16.218611521418019</v>
      </c>
      <c r="K272">
        <f t="shared" si="25"/>
        <v>0</v>
      </c>
    </row>
    <row r="273" spans="1:11" x14ac:dyDescent="0.2">
      <c r="A273" s="1">
        <v>42935.940956539351</v>
      </c>
      <c r="B273">
        <v>1</v>
      </c>
      <c r="C273" s="2">
        <v>0.94097222222222221</v>
      </c>
      <c r="D273" s="9">
        <f t="shared" si="26"/>
        <v>22.583333333333332</v>
      </c>
      <c r="E273" s="3">
        <v>272</v>
      </c>
      <c r="F273">
        <v>357</v>
      </c>
      <c r="G273">
        <f t="shared" si="27"/>
        <v>89.25</v>
      </c>
      <c r="H273">
        <f t="shared" si="28"/>
        <v>1071</v>
      </c>
      <c r="I273">
        <v>69.2</v>
      </c>
      <c r="J273">
        <f t="shared" si="29"/>
        <v>15.476878612716762</v>
      </c>
      <c r="K273">
        <f t="shared" si="25"/>
        <v>0</v>
      </c>
    </row>
    <row r="274" spans="1:11" x14ac:dyDescent="0.2">
      <c r="A274" s="1">
        <v>42935.944428703697</v>
      </c>
      <c r="B274">
        <v>1</v>
      </c>
      <c r="C274" s="2">
        <v>0.94444444444444442</v>
      </c>
      <c r="D274" s="9">
        <f t="shared" si="26"/>
        <v>22.666666666666664</v>
      </c>
      <c r="E274" s="3">
        <v>273</v>
      </c>
      <c r="F274">
        <v>353</v>
      </c>
      <c r="G274">
        <f t="shared" si="27"/>
        <v>88.25</v>
      </c>
      <c r="H274">
        <f t="shared" si="28"/>
        <v>1059</v>
      </c>
      <c r="I274">
        <v>69.8</v>
      </c>
      <c r="J274">
        <f t="shared" si="29"/>
        <v>15.17191977077364</v>
      </c>
      <c r="K274">
        <f t="shared" si="25"/>
        <v>0</v>
      </c>
    </row>
    <row r="275" spans="1:11" x14ac:dyDescent="0.2">
      <c r="A275" s="1">
        <v>42935.947900868057</v>
      </c>
      <c r="B275">
        <v>1</v>
      </c>
      <c r="C275" s="2">
        <v>0.94791666666666663</v>
      </c>
      <c r="D275" s="9">
        <f t="shared" si="26"/>
        <v>22.75</v>
      </c>
      <c r="E275" s="3">
        <v>274</v>
      </c>
      <c r="F275">
        <v>326</v>
      </c>
      <c r="G275">
        <f t="shared" si="27"/>
        <v>81.5</v>
      </c>
      <c r="H275">
        <f t="shared" si="28"/>
        <v>978</v>
      </c>
      <c r="I275">
        <v>70.3</v>
      </c>
      <c r="J275">
        <f t="shared" si="29"/>
        <v>13.911806543385492</v>
      </c>
      <c r="K275">
        <f t="shared" si="25"/>
        <v>0</v>
      </c>
    </row>
    <row r="276" spans="1:11" x14ac:dyDescent="0.2">
      <c r="A276" s="1">
        <v>42935.951373032411</v>
      </c>
      <c r="B276">
        <v>1</v>
      </c>
      <c r="C276" s="2">
        <v>0.95138888888888884</v>
      </c>
      <c r="D276" s="9">
        <f t="shared" si="26"/>
        <v>22.833333333333332</v>
      </c>
      <c r="E276" s="3">
        <v>275</v>
      </c>
      <c r="F276">
        <v>353</v>
      </c>
      <c r="G276">
        <f t="shared" si="27"/>
        <v>88.25</v>
      </c>
      <c r="H276">
        <f t="shared" si="28"/>
        <v>1059</v>
      </c>
      <c r="I276">
        <v>67.8</v>
      </c>
      <c r="J276">
        <f t="shared" si="29"/>
        <v>15.619469026548673</v>
      </c>
      <c r="K276">
        <f t="shared" si="25"/>
        <v>0</v>
      </c>
    </row>
    <row r="277" spans="1:11" x14ac:dyDescent="0.2">
      <c r="A277" s="1">
        <v>42935.954845196757</v>
      </c>
      <c r="B277">
        <v>1</v>
      </c>
      <c r="C277" s="2">
        <v>0.95486111111111116</v>
      </c>
      <c r="D277" s="9">
        <f t="shared" si="26"/>
        <v>22.916666666666668</v>
      </c>
      <c r="E277" s="3">
        <v>276</v>
      </c>
      <c r="F277">
        <v>298</v>
      </c>
      <c r="G277">
        <f t="shared" si="27"/>
        <v>74.5</v>
      </c>
      <c r="H277">
        <f t="shared" si="28"/>
        <v>894</v>
      </c>
      <c r="I277">
        <v>69.099999999999994</v>
      </c>
      <c r="J277">
        <f t="shared" si="29"/>
        <v>12.937771345875543</v>
      </c>
      <c r="K277">
        <f t="shared" si="25"/>
        <v>0</v>
      </c>
    </row>
    <row r="278" spans="1:11" x14ac:dyDescent="0.2">
      <c r="A278" s="1">
        <v>42935.95831736111</v>
      </c>
      <c r="B278">
        <v>1</v>
      </c>
      <c r="C278" s="2">
        <v>0.95833333333333337</v>
      </c>
      <c r="D278" s="9">
        <f t="shared" si="26"/>
        <v>23</v>
      </c>
      <c r="E278" s="3">
        <v>277</v>
      </c>
      <c r="F278">
        <v>264</v>
      </c>
      <c r="G278">
        <f t="shared" si="27"/>
        <v>66</v>
      </c>
      <c r="H278">
        <f t="shared" si="28"/>
        <v>792</v>
      </c>
      <c r="I278">
        <v>67.900000000000006</v>
      </c>
      <c r="J278">
        <f t="shared" si="29"/>
        <v>11.66421207658321</v>
      </c>
      <c r="K278">
        <f t="shared" si="25"/>
        <v>0</v>
      </c>
    </row>
    <row r="279" spans="1:11" x14ac:dyDescent="0.2">
      <c r="A279" s="1">
        <v>42935.961789525463</v>
      </c>
      <c r="B279">
        <v>1</v>
      </c>
      <c r="C279" s="2">
        <v>0.96180555555555558</v>
      </c>
      <c r="D279" s="9">
        <f t="shared" si="26"/>
        <v>23.083333333333336</v>
      </c>
      <c r="E279" s="3">
        <v>278</v>
      </c>
      <c r="F279">
        <v>268</v>
      </c>
      <c r="G279">
        <f t="shared" si="27"/>
        <v>67</v>
      </c>
      <c r="H279">
        <f t="shared" si="28"/>
        <v>804</v>
      </c>
      <c r="I279">
        <v>66.5</v>
      </c>
      <c r="J279">
        <f t="shared" si="29"/>
        <v>12.090225563909774</v>
      </c>
      <c r="K279">
        <f t="shared" si="25"/>
        <v>0</v>
      </c>
    </row>
    <row r="280" spans="1:11" x14ac:dyDescent="0.2">
      <c r="A280" s="1">
        <v>42935.965261689817</v>
      </c>
      <c r="B280">
        <v>1</v>
      </c>
      <c r="C280" s="2">
        <v>0.96527777777777779</v>
      </c>
      <c r="D280" s="9">
        <f t="shared" si="26"/>
        <v>23.166666666666668</v>
      </c>
      <c r="E280" s="3">
        <v>279</v>
      </c>
      <c r="F280">
        <v>254</v>
      </c>
      <c r="G280">
        <f t="shared" si="27"/>
        <v>63.5</v>
      </c>
      <c r="H280">
        <f t="shared" si="28"/>
        <v>762</v>
      </c>
      <c r="I280">
        <v>66.3</v>
      </c>
      <c r="J280">
        <f t="shared" si="29"/>
        <v>11.493212669683258</v>
      </c>
      <c r="K280">
        <f t="shared" si="25"/>
        <v>0</v>
      </c>
    </row>
    <row r="281" spans="1:11" x14ac:dyDescent="0.2">
      <c r="A281" s="1">
        <v>42935.96873385417</v>
      </c>
      <c r="B281">
        <v>1</v>
      </c>
      <c r="C281" s="2">
        <v>0.96875</v>
      </c>
      <c r="D281" s="9">
        <f t="shared" si="26"/>
        <v>23.25</v>
      </c>
      <c r="E281" s="3">
        <v>280</v>
      </c>
      <c r="F281">
        <v>264</v>
      </c>
      <c r="G281">
        <f t="shared" si="27"/>
        <v>66</v>
      </c>
      <c r="H281">
        <f t="shared" si="28"/>
        <v>792</v>
      </c>
      <c r="I281">
        <v>67.2</v>
      </c>
      <c r="J281">
        <f t="shared" si="29"/>
        <v>11.785714285714285</v>
      </c>
      <c r="K281">
        <f t="shared" si="25"/>
        <v>0</v>
      </c>
    </row>
    <row r="282" spans="1:11" x14ac:dyDescent="0.2">
      <c r="A282" s="1">
        <v>42935.972206018523</v>
      </c>
      <c r="B282">
        <v>1</v>
      </c>
      <c r="C282" s="2">
        <v>0.97222222222222221</v>
      </c>
      <c r="D282" s="9">
        <f t="shared" si="26"/>
        <v>23.333333333333332</v>
      </c>
      <c r="E282" s="3">
        <v>281</v>
      </c>
      <c r="F282">
        <v>272</v>
      </c>
      <c r="G282">
        <f t="shared" si="27"/>
        <v>68</v>
      </c>
      <c r="H282">
        <f t="shared" si="28"/>
        <v>816</v>
      </c>
      <c r="I282">
        <v>68.2</v>
      </c>
      <c r="J282">
        <f t="shared" si="29"/>
        <v>11.964809384164223</v>
      </c>
      <c r="K282">
        <f t="shared" si="25"/>
        <v>0</v>
      </c>
    </row>
    <row r="283" spans="1:11" x14ac:dyDescent="0.2">
      <c r="A283" s="1">
        <v>42935.975678182869</v>
      </c>
      <c r="B283">
        <v>1</v>
      </c>
      <c r="C283" s="2">
        <v>0.97569444444444442</v>
      </c>
      <c r="D283" s="9">
        <f t="shared" si="26"/>
        <v>23.416666666666664</v>
      </c>
      <c r="E283" s="3">
        <v>282</v>
      </c>
      <c r="F283">
        <v>205</v>
      </c>
      <c r="G283">
        <f t="shared" si="27"/>
        <v>51.25</v>
      </c>
      <c r="H283">
        <f t="shared" si="28"/>
        <v>615</v>
      </c>
      <c r="I283">
        <v>67.3</v>
      </c>
      <c r="J283">
        <f t="shared" si="29"/>
        <v>9.1381872213967306</v>
      </c>
      <c r="K283">
        <f t="shared" si="25"/>
        <v>0</v>
      </c>
    </row>
    <row r="284" spans="1:11" x14ac:dyDescent="0.2">
      <c r="A284" s="1">
        <v>42935.979150347222</v>
      </c>
      <c r="B284">
        <v>1</v>
      </c>
      <c r="C284" s="2">
        <v>0.97916666666666663</v>
      </c>
      <c r="D284" s="9">
        <f t="shared" si="26"/>
        <v>23.5</v>
      </c>
      <c r="E284" s="3">
        <v>283</v>
      </c>
      <c r="F284">
        <v>267</v>
      </c>
      <c r="G284">
        <f t="shared" si="27"/>
        <v>66.75</v>
      </c>
      <c r="H284">
        <f t="shared" si="28"/>
        <v>801</v>
      </c>
      <c r="I284">
        <v>66.900000000000006</v>
      </c>
      <c r="J284">
        <f t="shared" si="29"/>
        <v>11.973094170403586</v>
      </c>
      <c r="K284">
        <f t="shared" si="25"/>
        <v>0</v>
      </c>
    </row>
    <row r="285" spans="1:11" x14ac:dyDescent="0.2">
      <c r="A285" s="1">
        <v>42935.982622511583</v>
      </c>
      <c r="B285">
        <v>1</v>
      </c>
      <c r="C285" s="2">
        <v>0.98263888888888884</v>
      </c>
      <c r="D285" s="9">
        <f t="shared" si="26"/>
        <v>23.583333333333332</v>
      </c>
      <c r="E285" s="3">
        <v>284</v>
      </c>
      <c r="F285">
        <v>259</v>
      </c>
      <c r="G285">
        <f t="shared" si="27"/>
        <v>64.75</v>
      </c>
      <c r="H285">
        <f t="shared" si="28"/>
        <v>777</v>
      </c>
      <c r="I285">
        <v>68.400000000000006</v>
      </c>
      <c r="J285">
        <f t="shared" si="29"/>
        <v>11.359649122807017</v>
      </c>
      <c r="K285">
        <f t="shared" si="25"/>
        <v>0</v>
      </c>
    </row>
    <row r="286" spans="1:11" x14ac:dyDescent="0.2">
      <c r="A286" s="1">
        <v>42935.986094675929</v>
      </c>
      <c r="B286">
        <v>1</v>
      </c>
      <c r="C286" s="2">
        <v>0.98611111111111116</v>
      </c>
      <c r="D286" s="9">
        <f t="shared" si="26"/>
        <v>23.666666666666668</v>
      </c>
      <c r="E286" s="3">
        <v>285</v>
      </c>
      <c r="F286">
        <v>256</v>
      </c>
      <c r="G286">
        <f t="shared" si="27"/>
        <v>64</v>
      </c>
      <c r="H286">
        <f t="shared" si="28"/>
        <v>768</v>
      </c>
      <c r="I286">
        <v>67.7</v>
      </c>
      <c r="J286">
        <f t="shared" si="29"/>
        <v>11.344165435745937</v>
      </c>
      <c r="K286">
        <f t="shared" si="25"/>
        <v>0</v>
      </c>
    </row>
    <row r="287" spans="1:11" x14ac:dyDescent="0.2">
      <c r="A287" s="1">
        <v>42935.989566840282</v>
      </c>
      <c r="B287">
        <v>1</v>
      </c>
      <c r="C287" s="2">
        <v>0.98958333333333337</v>
      </c>
      <c r="D287" s="9">
        <f t="shared" si="26"/>
        <v>23.75</v>
      </c>
      <c r="E287" s="3">
        <v>286</v>
      </c>
      <c r="F287">
        <v>226</v>
      </c>
      <c r="G287">
        <f t="shared" si="27"/>
        <v>56.5</v>
      </c>
      <c r="H287">
        <f t="shared" si="28"/>
        <v>678</v>
      </c>
      <c r="I287">
        <v>68.599999999999994</v>
      </c>
      <c r="J287">
        <f t="shared" si="29"/>
        <v>9.8833819241982521</v>
      </c>
      <c r="K287">
        <f t="shared" ref="K287:K318" si="30">MAX(0,J287-32)</f>
        <v>0</v>
      </c>
    </row>
    <row r="288" spans="1:11" x14ac:dyDescent="0.2">
      <c r="A288" s="1">
        <v>42935.993039004628</v>
      </c>
      <c r="B288">
        <v>1</v>
      </c>
      <c r="C288" s="2">
        <v>0.99305555555555558</v>
      </c>
      <c r="D288" s="9">
        <f t="shared" si="26"/>
        <v>23.833333333333336</v>
      </c>
      <c r="E288" s="3">
        <v>287</v>
      </c>
      <c r="F288">
        <v>171</v>
      </c>
      <c r="G288">
        <f t="shared" si="27"/>
        <v>42.75</v>
      </c>
      <c r="H288">
        <f t="shared" si="28"/>
        <v>513</v>
      </c>
      <c r="I288">
        <v>69</v>
      </c>
      <c r="J288">
        <f t="shared" si="29"/>
        <v>7.4347826086956523</v>
      </c>
      <c r="K288">
        <f t="shared" si="30"/>
        <v>0</v>
      </c>
    </row>
    <row r="289" spans="1:11" x14ac:dyDescent="0.2">
      <c r="A289" s="1">
        <v>42935.996511168982</v>
      </c>
      <c r="B289">
        <v>1</v>
      </c>
      <c r="C289" s="2">
        <v>0.99652777777777779</v>
      </c>
      <c r="D289" s="9">
        <f t="shared" si="26"/>
        <v>23.916666666666668</v>
      </c>
      <c r="E289" s="3">
        <v>288</v>
      </c>
      <c r="F289">
        <v>193</v>
      </c>
      <c r="G289">
        <f t="shared" si="27"/>
        <v>48.25</v>
      </c>
      <c r="H289">
        <f t="shared" si="28"/>
        <v>579</v>
      </c>
      <c r="I289">
        <v>69.099999999999994</v>
      </c>
      <c r="J289">
        <f t="shared" si="29"/>
        <v>8.3791606367583213</v>
      </c>
      <c r="K289">
        <f t="shared" si="30"/>
        <v>0</v>
      </c>
    </row>
  </sheetData>
  <conditionalFormatting sqref="I1:I1048576">
    <cfRule type="cellIs" dxfId="1" priority="2" operator="lessThan">
      <formula>48.82</formula>
    </cfRule>
  </conditionalFormatting>
  <conditionalFormatting sqref="J2:J289">
    <cfRule type="cellIs" dxfId="0" priority="1" operator="greaterThan">
      <formula>34.8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2021-12-02T04:30:52Z</dcterms:created>
  <dcterms:modified xsi:type="dcterms:W3CDTF">2025-09-13T00:14:16Z</dcterms:modified>
</cp:coreProperties>
</file>