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 down chart" sheetId="1" r:id="rId4"/>
    <sheet state="visible" name="Burn up chart" sheetId="2" r:id="rId5"/>
  </sheets>
  <definedNames/>
  <calcPr/>
</workbook>
</file>

<file path=xl/sharedStrings.xml><?xml version="1.0" encoding="utf-8"?>
<sst xmlns="http://schemas.openxmlformats.org/spreadsheetml/2006/main" count="9" uniqueCount="6">
  <si>
    <t>Burn Down Chart (Proyecto)</t>
  </si>
  <si>
    <t>Dia</t>
  </si>
  <si>
    <t>Esperado</t>
  </si>
  <si>
    <t>Real</t>
  </si>
  <si>
    <t>Realizado</t>
  </si>
  <si>
    <t>Burn UP Chart (Proyecto)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</si>
</sst>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&quot; &quot;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7A535"/>
        <bgColor rgb="FFF7A53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3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1" xfId="0" applyAlignment="1" applyFont="1" applyNumberFormat="1">
      <alignment readingOrder="0"/>
    </xf>
    <xf borderId="1" fillId="0" fontId="1" numFmtId="1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 Down Chart SIPstore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chart'!$B$5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chart'!$A$6:$A$77</c:f>
            </c:strRef>
          </c:cat>
          <c:val>
            <c:numRef>
              <c:f>'Burn down chart'!$B$6:$B$77</c:f>
              <c:numCache/>
            </c:numRef>
          </c:val>
          <c:smooth val="0"/>
        </c:ser>
        <c:ser>
          <c:idx val="1"/>
          <c:order val="1"/>
          <c:tx>
            <c:strRef>
              <c:f>'Burn down chart'!$C$5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chart'!$A$6:$A$77</c:f>
            </c:strRef>
          </c:cat>
          <c:val>
            <c:numRef>
              <c:f>'Burn down chart'!$C$6:$C$77</c:f>
              <c:numCache/>
            </c:numRef>
          </c:val>
          <c:smooth val="0"/>
        </c:ser>
        <c:axId val="1935424216"/>
        <c:axId val="1592457622"/>
      </c:lineChart>
      <c:catAx>
        <c:axId val="193542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457622"/>
      </c:catAx>
      <c:valAx>
        <c:axId val="1592457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Puntos de historia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424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 Up Chart SIPstore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up chart'!$B$5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up chart'!$A$6:$A$77</c:f>
            </c:strRef>
          </c:cat>
          <c:val>
            <c:numRef>
              <c:f>'Burn up chart'!$B$6:$B$77</c:f>
              <c:numCache/>
            </c:numRef>
          </c:val>
          <c:smooth val="0"/>
        </c:ser>
        <c:ser>
          <c:idx val="1"/>
          <c:order val="1"/>
          <c:tx>
            <c:strRef>
              <c:f>'Burn up chart'!$C$5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up chart'!$A$6:$A$77</c:f>
            </c:strRef>
          </c:cat>
          <c:val>
            <c:numRef>
              <c:f>'Burn up chart'!$C$6:$C$77</c:f>
              <c:numCache/>
            </c:numRef>
          </c:val>
          <c:smooth val="0"/>
        </c:ser>
        <c:axId val="1081284740"/>
        <c:axId val="2036234100"/>
      </c:lineChart>
      <c:catAx>
        <c:axId val="1081284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234100"/>
      </c:catAx>
      <c:valAx>
        <c:axId val="2036234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Puntos de historia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284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3</xdr:row>
      <xdr:rowOff>180975</xdr:rowOff>
    </xdr:from>
    <xdr:ext cx="8505825" cy="5648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3</xdr:row>
      <xdr:rowOff>190500</xdr:rowOff>
    </xdr:from>
    <xdr:ext cx="9182100" cy="65055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</cols>
  <sheetData>
    <row r="1">
      <c r="A1" s="1"/>
    </row>
    <row r="2">
      <c r="A2" s="1"/>
    </row>
    <row r="3">
      <c r="A3" s="2" t="s">
        <v>0</v>
      </c>
    </row>
    <row r="4">
      <c r="A4" s="1"/>
    </row>
    <row r="5">
      <c r="A5" s="3" t="s">
        <v>1</v>
      </c>
      <c r="B5" s="3" t="s">
        <v>2</v>
      </c>
      <c r="C5" s="3" t="s">
        <v>3</v>
      </c>
      <c r="D5" s="3" t="s">
        <v>4</v>
      </c>
    </row>
    <row r="6">
      <c r="A6" s="4">
        <v>45908.0</v>
      </c>
      <c r="B6" s="5">
        <v>496.0</v>
      </c>
      <c r="C6" s="6">
        <v>496.0</v>
      </c>
      <c r="D6" s="6">
        <v>0.0</v>
      </c>
      <c r="E6" s="7">
        <f>B6/(COUNT(A6:A77) -1 )</f>
        <v>6.985915493</v>
      </c>
    </row>
    <row r="7">
      <c r="A7" s="4">
        <v>45909.0</v>
      </c>
      <c r="B7" s="5">
        <f t="shared" ref="B7:B77" si="1">B6- $E$6</f>
        <v>489.0140845</v>
      </c>
      <c r="C7" s="6">
        <f t="shared" ref="C7:C77" si="2">C6-D7</f>
        <v>496</v>
      </c>
      <c r="D7" s="6">
        <v>0.0</v>
      </c>
    </row>
    <row r="8">
      <c r="A8" s="4">
        <v>45910.0</v>
      </c>
      <c r="B8" s="5">
        <f t="shared" si="1"/>
        <v>482.028169</v>
      </c>
      <c r="C8" s="6">
        <f t="shared" si="2"/>
        <v>496</v>
      </c>
      <c r="D8" s="6">
        <v>0.0</v>
      </c>
    </row>
    <row r="9">
      <c r="A9" s="4">
        <v>45911.0</v>
      </c>
      <c r="B9" s="5">
        <f t="shared" si="1"/>
        <v>475.0422535</v>
      </c>
      <c r="C9" s="6">
        <f t="shared" si="2"/>
        <v>496</v>
      </c>
      <c r="D9" s="6">
        <v>0.0</v>
      </c>
    </row>
    <row r="10">
      <c r="A10" s="4">
        <v>45912.0</v>
      </c>
      <c r="B10" s="5">
        <f t="shared" si="1"/>
        <v>468.056338</v>
      </c>
      <c r="C10" s="6">
        <f t="shared" si="2"/>
        <v>496</v>
      </c>
      <c r="D10" s="6">
        <v>0.0</v>
      </c>
    </row>
    <row r="11">
      <c r="A11" s="4">
        <v>45913.0</v>
      </c>
      <c r="B11" s="5">
        <f t="shared" si="1"/>
        <v>461.0704225</v>
      </c>
      <c r="C11" s="6">
        <f t="shared" si="2"/>
        <v>496</v>
      </c>
      <c r="D11" s="6">
        <v>0.0</v>
      </c>
    </row>
    <row r="12">
      <c r="A12" s="4">
        <v>45914.0</v>
      </c>
      <c r="B12" s="5">
        <f t="shared" si="1"/>
        <v>454.084507</v>
      </c>
      <c r="C12" s="6">
        <f t="shared" si="2"/>
        <v>496</v>
      </c>
      <c r="D12" s="6">
        <v>0.0</v>
      </c>
    </row>
    <row r="13">
      <c r="A13" s="4">
        <v>45915.0</v>
      </c>
      <c r="B13" s="5">
        <f t="shared" si="1"/>
        <v>447.0985915</v>
      </c>
      <c r="C13" s="6">
        <f t="shared" si="2"/>
        <v>479</v>
      </c>
      <c r="D13" s="6">
        <v>17.0</v>
      </c>
    </row>
    <row r="14">
      <c r="A14" s="4">
        <v>45916.0</v>
      </c>
      <c r="B14" s="5">
        <f t="shared" si="1"/>
        <v>440.1126761</v>
      </c>
      <c r="C14" s="6">
        <f t="shared" si="2"/>
        <v>479</v>
      </c>
      <c r="D14" s="6">
        <v>0.0</v>
      </c>
    </row>
    <row r="15">
      <c r="A15" s="4">
        <v>45917.0</v>
      </c>
      <c r="B15" s="5">
        <f t="shared" si="1"/>
        <v>433.1267606</v>
      </c>
      <c r="C15" s="6">
        <f t="shared" si="2"/>
        <v>462</v>
      </c>
      <c r="D15" s="6">
        <v>17.0</v>
      </c>
    </row>
    <row r="16">
      <c r="A16" s="4">
        <v>45918.0</v>
      </c>
      <c r="B16" s="5">
        <f t="shared" si="1"/>
        <v>426.1408451</v>
      </c>
      <c r="C16" s="6">
        <f t="shared" si="2"/>
        <v>462</v>
      </c>
      <c r="D16" s="6">
        <v>0.0</v>
      </c>
    </row>
    <row r="17">
      <c r="A17" s="4">
        <v>45919.0</v>
      </c>
      <c r="B17" s="5">
        <f t="shared" si="1"/>
        <v>419.1549296</v>
      </c>
      <c r="C17" s="6">
        <f t="shared" si="2"/>
        <v>462</v>
      </c>
      <c r="D17" s="6">
        <v>0.0</v>
      </c>
    </row>
    <row r="18">
      <c r="A18" s="4">
        <v>45920.0</v>
      </c>
      <c r="B18" s="5">
        <f t="shared" si="1"/>
        <v>412.1690141</v>
      </c>
      <c r="C18" s="6">
        <f t="shared" si="2"/>
        <v>462</v>
      </c>
      <c r="D18" s="6">
        <v>0.0</v>
      </c>
    </row>
    <row r="19">
      <c r="A19" s="4">
        <v>45921.0</v>
      </c>
      <c r="B19" s="5">
        <f t="shared" si="1"/>
        <v>405.1830986</v>
      </c>
      <c r="C19" s="6">
        <f t="shared" si="2"/>
        <v>462</v>
      </c>
      <c r="D19" s="6">
        <v>0.0</v>
      </c>
    </row>
    <row r="20">
      <c r="A20" s="4">
        <v>45922.0</v>
      </c>
      <c r="B20" s="5">
        <f t="shared" si="1"/>
        <v>398.1971831</v>
      </c>
      <c r="C20" s="6">
        <f t="shared" si="2"/>
        <v>445</v>
      </c>
      <c r="D20" s="6">
        <v>17.0</v>
      </c>
    </row>
    <row r="21">
      <c r="A21" s="4">
        <v>45923.0</v>
      </c>
      <c r="B21" s="5">
        <f t="shared" si="1"/>
        <v>391.2112676</v>
      </c>
      <c r="C21" s="6">
        <f t="shared" si="2"/>
        <v>445</v>
      </c>
      <c r="D21" s="6">
        <v>0.0</v>
      </c>
    </row>
    <row r="22">
      <c r="A22" s="4">
        <v>45924.0</v>
      </c>
      <c r="B22" s="5">
        <f t="shared" si="1"/>
        <v>384.2253521</v>
      </c>
      <c r="C22" s="6">
        <f t="shared" si="2"/>
        <v>445</v>
      </c>
      <c r="D22" s="6">
        <v>0.0</v>
      </c>
    </row>
    <row r="23">
      <c r="A23" s="4">
        <v>45925.0</v>
      </c>
      <c r="B23" s="5">
        <f t="shared" si="1"/>
        <v>377.2394366</v>
      </c>
      <c r="C23" s="6">
        <f t="shared" si="2"/>
        <v>440</v>
      </c>
      <c r="D23" s="6">
        <v>5.0</v>
      </c>
    </row>
    <row r="24">
      <c r="A24" s="4">
        <v>45926.0</v>
      </c>
      <c r="B24" s="5">
        <f t="shared" si="1"/>
        <v>370.2535211</v>
      </c>
      <c r="C24" s="6">
        <f t="shared" si="2"/>
        <v>440</v>
      </c>
      <c r="D24" s="6">
        <v>0.0</v>
      </c>
    </row>
    <row r="25">
      <c r="A25" s="4">
        <v>45927.0</v>
      </c>
      <c r="B25" s="5">
        <f t="shared" si="1"/>
        <v>363.2676056</v>
      </c>
      <c r="C25" s="6">
        <f t="shared" si="2"/>
        <v>440</v>
      </c>
      <c r="D25" s="6">
        <v>0.0</v>
      </c>
    </row>
    <row r="26">
      <c r="A26" s="4">
        <v>45928.0</v>
      </c>
      <c r="B26" s="5">
        <f t="shared" si="1"/>
        <v>356.2816901</v>
      </c>
      <c r="C26" s="6">
        <f t="shared" si="2"/>
        <v>440</v>
      </c>
      <c r="D26" s="6">
        <v>0.0</v>
      </c>
    </row>
    <row r="27">
      <c r="A27" s="4">
        <v>45929.0</v>
      </c>
      <c r="B27" s="5">
        <f t="shared" si="1"/>
        <v>349.2957746</v>
      </c>
      <c r="C27" s="6">
        <f t="shared" si="2"/>
        <v>440</v>
      </c>
      <c r="D27" s="6">
        <v>0.0</v>
      </c>
    </row>
    <row r="28">
      <c r="A28" s="4">
        <v>45930.0</v>
      </c>
      <c r="B28" s="5">
        <f t="shared" si="1"/>
        <v>342.3098592</v>
      </c>
      <c r="C28" s="6">
        <f t="shared" si="2"/>
        <v>440</v>
      </c>
      <c r="D28" s="6">
        <v>0.0</v>
      </c>
    </row>
    <row r="29">
      <c r="A29" s="4">
        <v>45931.0</v>
      </c>
      <c r="B29" s="5">
        <f t="shared" si="1"/>
        <v>335.3239437</v>
      </c>
      <c r="C29" s="6">
        <f t="shared" si="2"/>
        <v>437</v>
      </c>
      <c r="D29" s="6">
        <v>3.0</v>
      </c>
    </row>
    <row r="30">
      <c r="A30" s="4">
        <v>45932.0</v>
      </c>
      <c r="B30" s="5">
        <f t="shared" si="1"/>
        <v>328.3380282</v>
      </c>
      <c r="C30" s="6">
        <f t="shared" si="2"/>
        <v>437</v>
      </c>
      <c r="D30" s="6">
        <v>0.0</v>
      </c>
    </row>
    <row r="31">
      <c r="A31" s="4">
        <v>45933.0</v>
      </c>
      <c r="B31" s="5">
        <f t="shared" si="1"/>
        <v>321.3521127</v>
      </c>
      <c r="C31" s="6">
        <f t="shared" si="2"/>
        <v>437</v>
      </c>
      <c r="D31" s="6">
        <v>0.0</v>
      </c>
    </row>
    <row r="32">
      <c r="A32" s="4">
        <v>45934.0</v>
      </c>
      <c r="B32" s="5">
        <f t="shared" si="1"/>
        <v>314.3661972</v>
      </c>
      <c r="C32" s="6">
        <f t="shared" si="2"/>
        <v>437</v>
      </c>
      <c r="D32" s="6">
        <v>0.0</v>
      </c>
    </row>
    <row r="33">
      <c r="A33" s="4">
        <v>45935.0</v>
      </c>
      <c r="B33" s="5">
        <f t="shared" si="1"/>
        <v>307.3802817</v>
      </c>
      <c r="C33" s="6">
        <f t="shared" si="2"/>
        <v>432</v>
      </c>
      <c r="D33" s="6">
        <v>5.0</v>
      </c>
    </row>
    <row r="34">
      <c r="A34" s="4">
        <v>45936.0</v>
      </c>
      <c r="B34" s="5">
        <f t="shared" si="1"/>
        <v>300.3943662</v>
      </c>
      <c r="C34" s="6">
        <f t="shared" si="2"/>
        <v>418</v>
      </c>
      <c r="D34" s="6">
        <v>14.0</v>
      </c>
    </row>
    <row r="35">
      <c r="A35" s="4">
        <v>45937.0</v>
      </c>
      <c r="B35" s="5">
        <f t="shared" si="1"/>
        <v>293.4084507</v>
      </c>
      <c r="C35" s="6">
        <f t="shared" si="2"/>
        <v>409</v>
      </c>
      <c r="D35" s="6">
        <v>9.0</v>
      </c>
    </row>
    <row r="36">
      <c r="A36" s="4">
        <v>45938.0</v>
      </c>
      <c r="B36" s="5">
        <f t="shared" si="1"/>
        <v>286.4225352</v>
      </c>
      <c r="C36" s="6">
        <f t="shared" si="2"/>
        <v>406</v>
      </c>
      <c r="D36" s="6">
        <v>3.0</v>
      </c>
    </row>
    <row r="37">
      <c r="A37" s="4">
        <v>45939.0</v>
      </c>
      <c r="B37" s="5">
        <f t="shared" si="1"/>
        <v>279.4366197</v>
      </c>
      <c r="C37" s="6">
        <f t="shared" si="2"/>
        <v>400</v>
      </c>
      <c r="D37" s="6">
        <v>6.0</v>
      </c>
    </row>
    <row r="38">
      <c r="A38" s="4">
        <v>45940.0</v>
      </c>
      <c r="B38" s="5">
        <f t="shared" si="1"/>
        <v>272.4507042</v>
      </c>
      <c r="C38" s="6">
        <f t="shared" si="2"/>
        <v>393</v>
      </c>
      <c r="D38" s="6">
        <v>7.0</v>
      </c>
    </row>
    <row r="39">
      <c r="A39" s="4">
        <v>45941.0</v>
      </c>
      <c r="B39" s="5">
        <f t="shared" si="1"/>
        <v>265.4647887</v>
      </c>
      <c r="C39" s="6">
        <f t="shared" si="2"/>
        <v>389</v>
      </c>
      <c r="D39" s="6">
        <v>4.0</v>
      </c>
    </row>
    <row r="40">
      <c r="A40" s="4">
        <v>45942.0</v>
      </c>
      <c r="B40" s="5">
        <f t="shared" si="1"/>
        <v>258.4788732</v>
      </c>
      <c r="C40" s="6">
        <f t="shared" si="2"/>
        <v>381</v>
      </c>
      <c r="D40" s="6">
        <v>8.0</v>
      </c>
    </row>
    <row r="41">
      <c r="A41" s="4">
        <v>45943.0</v>
      </c>
      <c r="B41" s="5">
        <f t="shared" si="1"/>
        <v>251.4929577</v>
      </c>
      <c r="C41" s="6">
        <f t="shared" si="2"/>
        <v>381</v>
      </c>
      <c r="D41" s="6">
        <v>0.0</v>
      </c>
    </row>
    <row r="42">
      <c r="A42" s="4">
        <v>45944.0</v>
      </c>
      <c r="B42" s="5">
        <f t="shared" si="1"/>
        <v>244.5070423</v>
      </c>
      <c r="C42" s="6">
        <f t="shared" si="2"/>
        <v>381</v>
      </c>
      <c r="D42" s="6">
        <v>0.0</v>
      </c>
    </row>
    <row r="43">
      <c r="A43" s="4">
        <v>45945.0</v>
      </c>
      <c r="B43" s="5">
        <f t="shared" si="1"/>
        <v>237.5211268</v>
      </c>
      <c r="C43" s="6">
        <f t="shared" si="2"/>
        <v>381</v>
      </c>
      <c r="D43" s="6">
        <v>0.0</v>
      </c>
    </row>
    <row r="44">
      <c r="A44" s="4">
        <v>45946.0</v>
      </c>
      <c r="B44" s="5">
        <f t="shared" si="1"/>
        <v>230.5352113</v>
      </c>
      <c r="C44" s="6">
        <f t="shared" si="2"/>
        <v>381</v>
      </c>
      <c r="D44" s="6">
        <v>0.0</v>
      </c>
    </row>
    <row r="45">
      <c r="A45" s="4">
        <v>45947.0</v>
      </c>
      <c r="B45" s="5">
        <f t="shared" si="1"/>
        <v>223.5492958</v>
      </c>
      <c r="C45" s="6">
        <f t="shared" si="2"/>
        <v>381</v>
      </c>
      <c r="D45" s="6">
        <v>0.0</v>
      </c>
    </row>
    <row r="46">
      <c r="A46" s="4">
        <v>45948.0</v>
      </c>
      <c r="B46" s="5">
        <f t="shared" si="1"/>
        <v>216.5633803</v>
      </c>
      <c r="C46" s="6">
        <f t="shared" si="2"/>
        <v>381</v>
      </c>
      <c r="D46" s="6">
        <v>0.0</v>
      </c>
    </row>
    <row r="47">
      <c r="A47" s="4">
        <v>45949.0</v>
      </c>
      <c r="B47" s="5">
        <f t="shared" si="1"/>
        <v>209.5774648</v>
      </c>
      <c r="C47" s="6">
        <f t="shared" si="2"/>
        <v>381</v>
      </c>
      <c r="D47" s="6">
        <v>0.0</v>
      </c>
    </row>
    <row r="48">
      <c r="A48" s="4">
        <v>45950.0</v>
      </c>
      <c r="B48" s="5">
        <f t="shared" si="1"/>
        <v>202.5915493</v>
      </c>
      <c r="C48" s="6">
        <f t="shared" si="2"/>
        <v>381</v>
      </c>
      <c r="D48" s="6">
        <v>0.0</v>
      </c>
    </row>
    <row r="49">
      <c r="A49" s="4">
        <v>45951.0</v>
      </c>
      <c r="B49" s="5">
        <f t="shared" si="1"/>
        <v>195.6056338</v>
      </c>
      <c r="C49" s="6">
        <f t="shared" si="2"/>
        <v>381</v>
      </c>
      <c r="D49" s="6">
        <v>0.0</v>
      </c>
    </row>
    <row r="50">
      <c r="A50" s="4">
        <v>45952.0</v>
      </c>
      <c r="B50" s="5">
        <f t="shared" si="1"/>
        <v>188.6197183</v>
      </c>
      <c r="C50" s="6">
        <f t="shared" si="2"/>
        <v>381</v>
      </c>
      <c r="D50" s="6">
        <v>0.0</v>
      </c>
    </row>
    <row r="51">
      <c r="A51" s="4">
        <v>45953.0</v>
      </c>
      <c r="B51" s="5">
        <f t="shared" si="1"/>
        <v>181.6338028</v>
      </c>
      <c r="C51" s="6">
        <f t="shared" si="2"/>
        <v>381</v>
      </c>
      <c r="D51" s="6">
        <v>0.0</v>
      </c>
    </row>
    <row r="52">
      <c r="A52" s="4">
        <v>45954.0</v>
      </c>
      <c r="B52" s="5">
        <f t="shared" si="1"/>
        <v>174.6478873</v>
      </c>
      <c r="C52" s="6">
        <f t="shared" si="2"/>
        <v>381</v>
      </c>
      <c r="D52" s="6">
        <v>0.0</v>
      </c>
    </row>
    <row r="53">
      <c r="A53" s="4">
        <v>45955.0</v>
      </c>
      <c r="B53" s="5">
        <f t="shared" si="1"/>
        <v>167.6619718</v>
      </c>
      <c r="C53" s="6">
        <f t="shared" si="2"/>
        <v>381</v>
      </c>
      <c r="D53" s="6">
        <v>0.0</v>
      </c>
    </row>
    <row r="54">
      <c r="A54" s="4">
        <v>45956.0</v>
      </c>
      <c r="B54" s="5">
        <f t="shared" si="1"/>
        <v>160.6760563</v>
      </c>
      <c r="C54" s="6">
        <f t="shared" si="2"/>
        <v>381</v>
      </c>
      <c r="D54" s="6">
        <v>0.0</v>
      </c>
    </row>
    <row r="55">
      <c r="A55" s="4">
        <v>45957.0</v>
      </c>
      <c r="B55" s="5">
        <f t="shared" si="1"/>
        <v>153.6901408</v>
      </c>
      <c r="C55" s="6">
        <f t="shared" si="2"/>
        <v>381</v>
      </c>
      <c r="D55" s="6">
        <v>0.0</v>
      </c>
    </row>
    <row r="56">
      <c r="A56" s="4">
        <v>45958.0</v>
      </c>
      <c r="B56" s="5">
        <f t="shared" si="1"/>
        <v>146.7042254</v>
      </c>
      <c r="C56" s="6">
        <f t="shared" si="2"/>
        <v>381</v>
      </c>
      <c r="D56" s="6">
        <v>0.0</v>
      </c>
    </row>
    <row r="57">
      <c r="A57" s="4">
        <v>45959.0</v>
      </c>
      <c r="B57" s="5">
        <f t="shared" si="1"/>
        <v>139.7183099</v>
      </c>
      <c r="C57" s="6">
        <f t="shared" si="2"/>
        <v>381</v>
      </c>
      <c r="D57" s="6">
        <v>0.0</v>
      </c>
    </row>
    <row r="58">
      <c r="A58" s="4">
        <v>45960.0</v>
      </c>
      <c r="B58" s="5">
        <f t="shared" si="1"/>
        <v>132.7323944</v>
      </c>
      <c r="C58" s="6">
        <f t="shared" si="2"/>
        <v>381</v>
      </c>
      <c r="D58" s="6">
        <v>0.0</v>
      </c>
    </row>
    <row r="59">
      <c r="A59" s="4">
        <v>45961.0</v>
      </c>
      <c r="B59" s="5">
        <f t="shared" si="1"/>
        <v>125.7464789</v>
      </c>
      <c r="C59" s="6">
        <f t="shared" si="2"/>
        <v>381</v>
      </c>
      <c r="D59" s="6">
        <v>0.0</v>
      </c>
    </row>
    <row r="60">
      <c r="A60" s="4">
        <v>45962.0</v>
      </c>
      <c r="B60" s="5">
        <f t="shared" si="1"/>
        <v>118.7605634</v>
      </c>
      <c r="C60" s="6">
        <f t="shared" si="2"/>
        <v>381</v>
      </c>
      <c r="D60" s="6">
        <v>0.0</v>
      </c>
    </row>
    <row r="61">
      <c r="A61" s="4">
        <v>45963.0</v>
      </c>
      <c r="B61" s="5">
        <f t="shared" si="1"/>
        <v>111.7746479</v>
      </c>
      <c r="C61" s="6">
        <f t="shared" si="2"/>
        <v>381</v>
      </c>
      <c r="D61" s="6">
        <v>0.0</v>
      </c>
    </row>
    <row r="62">
      <c r="A62" s="4">
        <v>45964.0</v>
      </c>
      <c r="B62" s="5">
        <f t="shared" si="1"/>
        <v>104.7887324</v>
      </c>
      <c r="C62" s="6">
        <f t="shared" si="2"/>
        <v>381</v>
      </c>
      <c r="D62" s="6">
        <v>0.0</v>
      </c>
    </row>
    <row r="63">
      <c r="A63" s="4">
        <v>45965.0</v>
      </c>
      <c r="B63" s="5">
        <f t="shared" si="1"/>
        <v>97.8028169</v>
      </c>
      <c r="C63" s="6">
        <f t="shared" si="2"/>
        <v>381</v>
      </c>
      <c r="D63" s="6">
        <v>0.0</v>
      </c>
    </row>
    <row r="64">
      <c r="A64" s="4">
        <v>45966.0</v>
      </c>
      <c r="B64" s="5">
        <f t="shared" si="1"/>
        <v>90.81690141</v>
      </c>
      <c r="C64" s="6">
        <f t="shared" si="2"/>
        <v>381</v>
      </c>
      <c r="D64" s="6">
        <v>0.0</v>
      </c>
    </row>
    <row r="65">
      <c r="A65" s="4">
        <v>45967.0</v>
      </c>
      <c r="B65" s="5">
        <f t="shared" si="1"/>
        <v>83.83098592</v>
      </c>
      <c r="C65" s="6">
        <f t="shared" si="2"/>
        <v>381</v>
      </c>
      <c r="D65" s="6">
        <v>0.0</v>
      </c>
    </row>
    <row r="66">
      <c r="A66" s="4">
        <v>45968.0</v>
      </c>
      <c r="B66" s="5">
        <f t="shared" si="1"/>
        <v>76.84507042</v>
      </c>
      <c r="C66" s="6">
        <f t="shared" si="2"/>
        <v>381</v>
      </c>
      <c r="D66" s="6">
        <v>0.0</v>
      </c>
    </row>
    <row r="67">
      <c r="A67" s="4">
        <v>45969.0</v>
      </c>
      <c r="B67" s="5">
        <f t="shared" si="1"/>
        <v>69.85915493</v>
      </c>
      <c r="C67" s="6">
        <f t="shared" si="2"/>
        <v>381</v>
      </c>
      <c r="D67" s="6">
        <v>0.0</v>
      </c>
    </row>
    <row r="68">
      <c r="A68" s="4">
        <v>45970.0</v>
      </c>
      <c r="B68" s="5">
        <f t="shared" si="1"/>
        <v>62.87323944</v>
      </c>
      <c r="C68" s="6">
        <f t="shared" si="2"/>
        <v>381</v>
      </c>
      <c r="D68" s="6">
        <v>0.0</v>
      </c>
    </row>
    <row r="69">
      <c r="A69" s="4">
        <v>45971.0</v>
      </c>
      <c r="B69" s="5">
        <f t="shared" si="1"/>
        <v>55.88732394</v>
      </c>
      <c r="C69" s="6">
        <f t="shared" si="2"/>
        <v>381</v>
      </c>
      <c r="D69" s="6">
        <v>0.0</v>
      </c>
    </row>
    <row r="70">
      <c r="A70" s="4">
        <v>45972.0</v>
      </c>
      <c r="B70" s="5">
        <f t="shared" si="1"/>
        <v>48.90140845</v>
      </c>
      <c r="C70" s="6">
        <f t="shared" si="2"/>
        <v>381</v>
      </c>
      <c r="D70" s="6">
        <v>0.0</v>
      </c>
    </row>
    <row r="71">
      <c r="A71" s="4">
        <v>45973.0</v>
      </c>
      <c r="B71" s="5">
        <f t="shared" si="1"/>
        <v>41.91549296</v>
      </c>
      <c r="C71" s="6">
        <f t="shared" si="2"/>
        <v>381</v>
      </c>
      <c r="D71" s="6">
        <v>0.0</v>
      </c>
    </row>
    <row r="72">
      <c r="A72" s="4">
        <v>45974.0</v>
      </c>
      <c r="B72" s="5">
        <f t="shared" si="1"/>
        <v>34.92957746</v>
      </c>
      <c r="C72" s="6">
        <f t="shared" si="2"/>
        <v>381</v>
      </c>
      <c r="D72" s="6">
        <v>0.0</v>
      </c>
    </row>
    <row r="73">
      <c r="A73" s="4">
        <v>45975.0</v>
      </c>
      <c r="B73" s="5">
        <f t="shared" si="1"/>
        <v>27.94366197</v>
      </c>
      <c r="C73" s="6">
        <f t="shared" si="2"/>
        <v>381</v>
      </c>
      <c r="D73" s="6">
        <v>0.0</v>
      </c>
    </row>
    <row r="74">
      <c r="A74" s="4">
        <v>45976.0</v>
      </c>
      <c r="B74" s="5">
        <f t="shared" si="1"/>
        <v>20.95774648</v>
      </c>
      <c r="C74" s="6">
        <f t="shared" si="2"/>
        <v>381</v>
      </c>
      <c r="D74" s="6">
        <v>0.0</v>
      </c>
    </row>
    <row r="75">
      <c r="A75" s="4">
        <v>45977.0</v>
      </c>
      <c r="B75" s="5">
        <f t="shared" si="1"/>
        <v>13.97183099</v>
      </c>
      <c r="C75" s="6">
        <f t="shared" si="2"/>
        <v>381</v>
      </c>
      <c r="D75" s="6">
        <v>0.0</v>
      </c>
    </row>
    <row r="76">
      <c r="A76" s="4">
        <v>45978.0</v>
      </c>
      <c r="B76" s="5">
        <f t="shared" si="1"/>
        <v>6.985915493</v>
      </c>
      <c r="C76" s="6">
        <f t="shared" si="2"/>
        <v>381</v>
      </c>
      <c r="D76" s="6">
        <v>0.0</v>
      </c>
    </row>
    <row r="77">
      <c r="A77" s="4">
        <v>45979.0</v>
      </c>
      <c r="B77" s="5">
        <f t="shared" si="1"/>
        <v>0</v>
      </c>
      <c r="C77" s="6">
        <f t="shared" si="2"/>
        <v>381</v>
      </c>
      <c r="D77" s="6">
        <v>0.0</v>
      </c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</cols>
  <sheetData>
    <row r="1">
      <c r="A1" s="1"/>
    </row>
    <row r="2">
      <c r="A2" s="1"/>
    </row>
    <row r="3">
      <c r="A3" s="2" t="s">
        <v>5</v>
      </c>
    </row>
    <row r="4">
      <c r="A4" s="1"/>
    </row>
    <row r="5">
      <c r="A5" s="3" t="str">
        <f>'Burn down chart'!A5</f>
        <v>Dia</v>
      </c>
      <c r="B5" s="3" t="s">
        <v>2</v>
      </c>
      <c r="C5" s="3" t="s">
        <v>3</v>
      </c>
      <c r="D5" s="3" t="s">
        <v>4</v>
      </c>
    </row>
    <row r="6">
      <c r="A6" s="4">
        <v>45908.0</v>
      </c>
      <c r="B6" s="8">
        <f>'Burn down chart'!B77</f>
        <v>0</v>
      </c>
      <c r="C6" s="8">
        <f>B6+D6</f>
        <v>0</v>
      </c>
      <c r="D6" s="6">
        <v>0.0</v>
      </c>
      <c r="E6" s="7">
        <f>'Burn down chart'!E6</f>
        <v>6.985915493</v>
      </c>
    </row>
    <row r="7">
      <c r="A7" s="4">
        <v>45909.0</v>
      </c>
      <c r="B7" s="8">
        <f>'Burn down chart'!B76</f>
        <v>6.985915493</v>
      </c>
      <c r="C7" s="8">
        <f t="shared" ref="C7:C77" si="1">C6+D7</f>
        <v>0</v>
      </c>
      <c r="D7" s="6">
        <f>'Burn down chart'!D7</f>
        <v>0</v>
      </c>
    </row>
    <row r="8">
      <c r="A8" s="4">
        <v>45910.0</v>
      </c>
      <c r="B8" s="8">
        <f>'Burn down chart'!B75</f>
        <v>13.97183099</v>
      </c>
      <c r="C8" s="8">
        <f t="shared" si="1"/>
        <v>0</v>
      </c>
      <c r="D8" s="6">
        <f>'Burn down chart'!D8</f>
        <v>0</v>
      </c>
    </row>
    <row r="9">
      <c r="A9" s="4">
        <v>45911.0</v>
      </c>
      <c r="B9" s="8">
        <f>'Burn down chart'!B74</f>
        <v>20.95774648</v>
      </c>
      <c r="C9" s="8">
        <f t="shared" si="1"/>
        <v>0</v>
      </c>
      <c r="D9" s="6">
        <f>'Burn down chart'!D9</f>
        <v>0</v>
      </c>
    </row>
    <row r="10">
      <c r="A10" s="4">
        <v>45912.0</v>
      </c>
      <c r="B10" s="8">
        <f>'Burn down chart'!B73</f>
        <v>27.94366197</v>
      </c>
      <c r="C10" s="8">
        <f t="shared" si="1"/>
        <v>0</v>
      </c>
      <c r="D10" s="6">
        <f>'Burn down chart'!D10</f>
        <v>0</v>
      </c>
    </row>
    <row r="11">
      <c r="A11" s="4">
        <v>45913.0</v>
      </c>
      <c r="B11" s="8">
        <f>'Burn down chart'!B72</f>
        <v>34.92957746</v>
      </c>
      <c r="C11" s="8">
        <f t="shared" si="1"/>
        <v>0</v>
      </c>
      <c r="D11" s="6">
        <f>'Burn down chart'!D11</f>
        <v>0</v>
      </c>
    </row>
    <row r="12">
      <c r="A12" s="4">
        <v>45914.0</v>
      </c>
      <c r="B12" s="8">
        <f>'Burn down chart'!B71</f>
        <v>41.91549296</v>
      </c>
      <c r="C12" s="8">
        <f t="shared" si="1"/>
        <v>0</v>
      </c>
      <c r="D12" s="6">
        <f>'Burn down chart'!D12</f>
        <v>0</v>
      </c>
    </row>
    <row r="13">
      <c r="A13" s="4">
        <v>45915.0</v>
      </c>
      <c r="B13" s="8">
        <f>'Burn down chart'!B70</f>
        <v>48.90140845</v>
      </c>
      <c r="C13" s="8">
        <f t="shared" si="1"/>
        <v>17</v>
      </c>
      <c r="D13" s="6">
        <f>'Burn down chart'!D13</f>
        <v>17</v>
      </c>
    </row>
    <row r="14">
      <c r="A14" s="4">
        <v>45916.0</v>
      </c>
      <c r="B14" s="8">
        <f>'Burn down chart'!B69</f>
        <v>55.88732394</v>
      </c>
      <c r="C14" s="8">
        <f t="shared" si="1"/>
        <v>17</v>
      </c>
      <c r="D14" s="6">
        <f>'Burn down chart'!D14</f>
        <v>0</v>
      </c>
    </row>
    <row r="15">
      <c r="A15" s="4">
        <v>45917.0</v>
      </c>
      <c r="B15" s="8">
        <f>'Burn down chart'!B68</f>
        <v>62.87323944</v>
      </c>
      <c r="C15" s="8">
        <f t="shared" si="1"/>
        <v>34</v>
      </c>
      <c r="D15" s="6">
        <f>'Burn down chart'!D15</f>
        <v>17</v>
      </c>
    </row>
    <row r="16">
      <c r="A16" s="4">
        <v>45918.0</v>
      </c>
      <c r="B16" s="8">
        <f>'Burn down chart'!B67</f>
        <v>69.85915493</v>
      </c>
      <c r="C16" s="8">
        <f t="shared" si="1"/>
        <v>34</v>
      </c>
      <c r="D16" s="6">
        <f>'Burn down chart'!D16</f>
        <v>0</v>
      </c>
    </row>
    <row r="17">
      <c r="A17" s="4">
        <v>45919.0</v>
      </c>
      <c r="B17" s="8">
        <f>'Burn down chart'!B66</f>
        <v>76.84507042</v>
      </c>
      <c r="C17" s="8">
        <f t="shared" si="1"/>
        <v>34</v>
      </c>
      <c r="D17" s="6">
        <f>'Burn down chart'!D17</f>
        <v>0</v>
      </c>
    </row>
    <row r="18">
      <c r="A18" s="4">
        <v>45920.0</v>
      </c>
      <c r="B18" s="8">
        <f>'Burn down chart'!B65</f>
        <v>83.83098592</v>
      </c>
      <c r="C18" s="8">
        <f t="shared" si="1"/>
        <v>34</v>
      </c>
      <c r="D18" s="6">
        <f>'Burn down chart'!D18</f>
        <v>0</v>
      </c>
    </row>
    <row r="19">
      <c r="A19" s="4">
        <v>45921.0</v>
      </c>
      <c r="B19" s="8">
        <f>'Burn down chart'!B64</f>
        <v>90.81690141</v>
      </c>
      <c r="C19" s="8">
        <f t="shared" si="1"/>
        <v>34</v>
      </c>
      <c r="D19" s="6">
        <f>'Burn down chart'!D19</f>
        <v>0</v>
      </c>
    </row>
    <row r="20">
      <c r="A20" s="4">
        <v>45922.0</v>
      </c>
      <c r="B20" s="8">
        <f>'Burn down chart'!B63</f>
        <v>97.8028169</v>
      </c>
      <c r="C20" s="8">
        <f t="shared" si="1"/>
        <v>51</v>
      </c>
      <c r="D20" s="6">
        <f>'Burn down chart'!D20</f>
        <v>17</v>
      </c>
    </row>
    <row r="21">
      <c r="A21" s="4">
        <v>45923.0</v>
      </c>
      <c r="B21" s="8">
        <f>'Burn down chart'!B62</f>
        <v>104.7887324</v>
      </c>
      <c r="C21" s="8">
        <f t="shared" si="1"/>
        <v>51</v>
      </c>
      <c r="D21" s="6">
        <f>'Burn down chart'!D21</f>
        <v>0</v>
      </c>
    </row>
    <row r="22">
      <c r="A22" s="4">
        <v>45924.0</v>
      </c>
      <c r="B22" s="8">
        <f>'Burn down chart'!B61</f>
        <v>111.7746479</v>
      </c>
      <c r="C22" s="8">
        <f t="shared" si="1"/>
        <v>51</v>
      </c>
      <c r="D22" s="6">
        <f>'Burn down chart'!D22</f>
        <v>0</v>
      </c>
    </row>
    <row r="23">
      <c r="A23" s="4">
        <v>45925.0</v>
      </c>
      <c r="B23" s="8">
        <f>'Burn down chart'!B60</f>
        <v>118.7605634</v>
      </c>
      <c r="C23" s="8">
        <f t="shared" si="1"/>
        <v>56</v>
      </c>
      <c r="D23" s="6">
        <f>'Burn down chart'!D23</f>
        <v>5</v>
      </c>
    </row>
    <row r="24">
      <c r="A24" s="4">
        <v>45926.0</v>
      </c>
      <c r="B24" s="8">
        <f>'Burn down chart'!B59</f>
        <v>125.7464789</v>
      </c>
      <c r="C24" s="8">
        <f t="shared" si="1"/>
        <v>56</v>
      </c>
      <c r="D24" s="6">
        <f>'Burn down chart'!D24</f>
        <v>0</v>
      </c>
    </row>
    <row r="25">
      <c r="A25" s="4">
        <v>45927.0</v>
      </c>
      <c r="B25" s="8">
        <f>'Burn down chart'!B58</f>
        <v>132.7323944</v>
      </c>
      <c r="C25" s="8">
        <f t="shared" si="1"/>
        <v>56</v>
      </c>
      <c r="D25" s="6">
        <f>'Burn down chart'!D25</f>
        <v>0</v>
      </c>
    </row>
    <row r="26">
      <c r="A26" s="4">
        <v>45928.0</v>
      </c>
      <c r="B26" s="8">
        <f>'Burn down chart'!B57</f>
        <v>139.7183099</v>
      </c>
      <c r="C26" s="8">
        <f t="shared" si="1"/>
        <v>56</v>
      </c>
      <c r="D26" s="6">
        <f>'Burn down chart'!D26</f>
        <v>0</v>
      </c>
    </row>
    <row r="27">
      <c r="A27" s="4">
        <v>45929.0</v>
      </c>
      <c r="B27" s="8">
        <f>'Burn down chart'!B56</f>
        <v>146.7042254</v>
      </c>
      <c r="C27" s="8">
        <f t="shared" si="1"/>
        <v>56</v>
      </c>
      <c r="D27" s="6">
        <f>'Burn down chart'!D27</f>
        <v>0</v>
      </c>
    </row>
    <row r="28">
      <c r="A28" s="4">
        <v>45930.0</v>
      </c>
      <c r="B28" s="8">
        <f>'Burn down chart'!B55</f>
        <v>153.6901408</v>
      </c>
      <c r="C28" s="8">
        <f t="shared" si="1"/>
        <v>56</v>
      </c>
      <c r="D28" s="6">
        <f>'Burn down chart'!D28</f>
        <v>0</v>
      </c>
    </row>
    <row r="29">
      <c r="A29" s="4">
        <v>45931.0</v>
      </c>
      <c r="B29" s="8">
        <f>'Burn down chart'!B54</f>
        <v>160.6760563</v>
      </c>
      <c r="C29" s="8">
        <f t="shared" si="1"/>
        <v>59</v>
      </c>
      <c r="D29" s="6">
        <f>'Burn down chart'!D29</f>
        <v>3</v>
      </c>
    </row>
    <row r="30">
      <c r="A30" s="4">
        <v>45932.0</v>
      </c>
      <c r="B30" s="8">
        <f>'Burn down chart'!B53</f>
        <v>167.6619718</v>
      </c>
      <c r="C30" s="8">
        <f t="shared" si="1"/>
        <v>59</v>
      </c>
      <c r="D30" s="6">
        <f>'Burn down chart'!D30</f>
        <v>0</v>
      </c>
    </row>
    <row r="31">
      <c r="A31" s="4">
        <v>45933.0</v>
      </c>
      <c r="B31" s="8">
        <f>'Burn down chart'!B52</f>
        <v>174.6478873</v>
      </c>
      <c r="C31" s="8">
        <f t="shared" si="1"/>
        <v>59</v>
      </c>
      <c r="D31" s="6">
        <f>'Burn down chart'!D31</f>
        <v>0</v>
      </c>
    </row>
    <row r="32">
      <c r="A32" s="4">
        <v>45934.0</v>
      </c>
      <c r="B32" s="8">
        <f>'Burn down chart'!B51</f>
        <v>181.6338028</v>
      </c>
      <c r="C32" s="8">
        <f t="shared" si="1"/>
        <v>59</v>
      </c>
      <c r="D32" s="6">
        <f>'Burn down chart'!D32</f>
        <v>0</v>
      </c>
    </row>
    <row r="33">
      <c r="A33" s="4">
        <v>45935.0</v>
      </c>
      <c r="B33" s="8">
        <f>'Burn down chart'!B50</f>
        <v>188.6197183</v>
      </c>
      <c r="C33" s="8">
        <f t="shared" si="1"/>
        <v>64</v>
      </c>
      <c r="D33" s="6">
        <f>'Burn down chart'!D33</f>
        <v>5</v>
      </c>
    </row>
    <row r="34">
      <c r="A34" s="4">
        <v>45936.0</v>
      </c>
      <c r="B34" s="8">
        <f>'Burn down chart'!B49</f>
        <v>195.6056338</v>
      </c>
      <c r="C34" s="8">
        <f t="shared" si="1"/>
        <v>78</v>
      </c>
      <c r="D34" s="6">
        <f>'Burn down chart'!D34</f>
        <v>14</v>
      </c>
    </row>
    <row r="35">
      <c r="A35" s="4">
        <v>45937.0</v>
      </c>
      <c r="B35" s="8">
        <f>'Burn down chart'!B48</f>
        <v>202.5915493</v>
      </c>
      <c r="C35" s="8">
        <f t="shared" si="1"/>
        <v>87</v>
      </c>
      <c r="D35" s="6">
        <f>'Burn down chart'!D35</f>
        <v>9</v>
      </c>
    </row>
    <row r="36">
      <c r="A36" s="4">
        <v>45938.0</v>
      </c>
      <c r="B36" s="8">
        <f>'Burn down chart'!B47</f>
        <v>209.5774648</v>
      </c>
      <c r="C36" s="8">
        <f t="shared" si="1"/>
        <v>90</v>
      </c>
      <c r="D36" s="6">
        <f>'Burn down chart'!D36</f>
        <v>3</v>
      </c>
    </row>
    <row r="37">
      <c r="A37" s="4">
        <v>45939.0</v>
      </c>
      <c r="B37" s="8">
        <f>'Burn down chart'!B46</f>
        <v>216.5633803</v>
      </c>
      <c r="C37" s="8">
        <f t="shared" si="1"/>
        <v>96</v>
      </c>
      <c r="D37" s="6">
        <f>'Burn down chart'!D37</f>
        <v>6</v>
      </c>
    </row>
    <row r="38">
      <c r="A38" s="4">
        <v>45940.0</v>
      </c>
      <c r="B38" s="8">
        <f>'Burn down chart'!B45</f>
        <v>223.5492958</v>
      </c>
      <c r="C38" s="8">
        <f t="shared" si="1"/>
        <v>103</v>
      </c>
      <c r="D38" s="6">
        <f>'Burn down chart'!D38</f>
        <v>7</v>
      </c>
    </row>
    <row r="39">
      <c r="A39" s="4">
        <v>45941.0</v>
      </c>
      <c r="B39" s="8">
        <f>'Burn down chart'!B44</f>
        <v>230.5352113</v>
      </c>
      <c r="C39" s="8">
        <f t="shared" si="1"/>
        <v>107</v>
      </c>
      <c r="D39" s="6">
        <f>'Burn down chart'!D39</f>
        <v>4</v>
      </c>
    </row>
    <row r="40">
      <c r="A40" s="4">
        <v>45942.0</v>
      </c>
      <c r="B40" s="8">
        <f>'Burn down chart'!B43</f>
        <v>237.5211268</v>
      </c>
      <c r="C40" s="8">
        <f t="shared" si="1"/>
        <v>115</v>
      </c>
      <c r="D40" s="6">
        <f>'Burn down chart'!D40</f>
        <v>8</v>
      </c>
    </row>
    <row r="41">
      <c r="A41" s="4">
        <v>45943.0</v>
      </c>
      <c r="B41" s="8">
        <f>'Burn down chart'!B42</f>
        <v>244.5070423</v>
      </c>
      <c r="C41" s="8">
        <f t="shared" si="1"/>
        <v>115</v>
      </c>
      <c r="D41" s="6">
        <f>'Burn down chart'!D41</f>
        <v>0</v>
      </c>
    </row>
    <row r="42">
      <c r="A42" s="4">
        <v>45944.0</v>
      </c>
      <c r="B42" s="8">
        <f>'Burn down chart'!B41</f>
        <v>251.4929577</v>
      </c>
      <c r="C42" s="8">
        <f t="shared" si="1"/>
        <v>115</v>
      </c>
      <c r="D42" s="6">
        <f>'Burn down chart'!D42</f>
        <v>0</v>
      </c>
    </row>
    <row r="43">
      <c r="A43" s="4">
        <v>45945.0</v>
      </c>
      <c r="B43" s="8">
        <f>'Burn down chart'!B40</f>
        <v>258.4788732</v>
      </c>
      <c r="C43" s="8">
        <f t="shared" si="1"/>
        <v>115</v>
      </c>
      <c r="D43" s="6">
        <f>'Burn down chart'!D43</f>
        <v>0</v>
      </c>
    </row>
    <row r="44">
      <c r="A44" s="4">
        <v>45946.0</v>
      </c>
      <c r="B44" s="8">
        <f>'Burn down chart'!B39</f>
        <v>265.4647887</v>
      </c>
      <c r="C44" s="8">
        <f t="shared" si="1"/>
        <v>115</v>
      </c>
      <c r="D44" s="6">
        <f>'Burn down chart'!D44</f>
        <v>0</v>
      </c>
    </row>
    <row r="45">
      <c r="A45" s="4">
        <v>45947.0</v>
      </c>
      <c r="B45" s="8">
        <f>'Burn down chart'!B38</f>
        <v>272.4507042</v>
      </c>
      <c r="C45" s="8">
        <f t="shared" si="1"/>
        <v>115</v>
      </c>
      <c r="D45" s="6">
        <f>'Burn down chart'!D45</f>
        <v>0</v>
      </c>
    </row>
    <row r="46">
      <c r="A46" s="4">
        <v>45948.0</v>
      </c>
      <c r="B46" s="8">
        <f>'Burn down chart'!B37</f>
        <v>279.4366197</v>
      </c>
      <c r="C46" s="8">
        <f t="shared" si="1"/>
        <v>115</v>
      </c>
      <c r="D46" s="6">
        <f>'Burn down chart'!D46</f>
        <v>0</v>
      </c>
    </row>
    <row r="47">
      <c r="A47" s="4">
        <v>45949.0</v>
      </c>
      <c r="B47" s="8">
        <f>'Burn down chart'!B36</f>
        <v>286.4225352</v>
      </c>
      <c r="C47" s="8">
        <f t="shared" si="1"/>
        <v>115</v>
      </c>
      <c r="D47" s="6">
        <f>'Burn down chart'!D47</f>
        <v>0</v>
      </c>
    </row>
    <row r="48">
      <c r="A48" s="4">
        <v>45950.0</v>
      </c>
      <c r="B48" s="8">
        <f>'Burn down chart'!B35</f>
        <v>293.4084507</v>
      </c>
      <c r="C48" s="8">
        <f t="shared" si="1"/>
        <v>115</v>
      </c>
      <c r="D48" s="6">
        <f>'Burn down chart'!D48</f>
        <v>0</v>
      </c>
    </row>
    <row r="49">
      <c r="A49" s="4">
        <v>45951.0</v>
      </c>
      <c r="B49" s="8">
        <f>'Burn down chart'!B34</f>
        <v>300.3943662</v>
      </c>
      <c r="C49" s="8">
        <f t="shared" si="1"/>
        <v>115</v>
      </c>
      <c r="D49" s="6">
        <f>'Burn down chart'!D49</f>
        <v>0</v>
      </c>
    </row>
    <row r="50">
      <c r="A50" s="4">
        <v>45952.0</v>
      </c>
      <c r="B50" s="8">
        <f>'Burn down chart'!B33</f>
        <v>307.3802817</v>
      </c>
      <c r="C50" s="8">
        <f t="shared" si="1"/>
        <v>115</v>
      </c>
      <c r="D50" s="6">
        <f>'Burn down chart'!D50</f>
        <v>0</v>
      </c>
    </row>
    <row r="51">
      <c r="A51" s="4">
        <v>45953.0</v>
      </c>
      <c r="B51" s="8">
        <f>'Burn down chart'!B32</f>
        <v>314.3661972</v>
      </c>
      <c r="C51" s="8">
        <f t="shared" si="1"/>
        <v>115</v>
      </c>
      <c r="D51" s="6">
        <f>'Burn down chart'!D51</f>
        <v>0</v>
      </c>
    </row>
    <row r="52">
      <c r="A52" s="4">
        <v>45954.0</v>
      </c>
      <c r="B52" s="8">
        <f>'Burn down chart'!B31</f>
        <v>321.3521127</v>
      </c>
      <c r="C52" s="8">
        <f t="shared" si="1"/>
        <v>115</v>
      </c>
      <c r="D52" s="6">
        <f>'Burn down chart'!D52</f>
        <v>0</v>
      </c>
    </row>
    <row r="53">
      <c r="A53" s="4">
        <v>45955.0</v>
      </c>
      <c r="B53" s="8">
        <f>'Burn down chart'!B30</f>
        <v>328.3380282</v>
      </c>
      <c r="C53" s="8">
        <f t="shared" si="1"/>
        <v>115</v>
      </c>
      <c r="D53" s="6">
        <f>'Burn down chart'!D53</f>
        <v>0</v>
      </c>
    </row>
    <row r="54">
      <c r="A54" s="4">
        <v>45956.0</v>
      </c>
      <c r="B54" s="8">
        <f>'Burn down chart'!B29</f>
        <v>335.3239437</v>
      </c>
      <c r="C54" s="8">
        <f t="shared" si="1"/>
        <v>115</v>
      </c>
      <c r="D54" s="6">
        <f>'Burn down chart'!D54</f>
        <v>0</v>
      </c>
    </row>
    <row r="55">
      <c r="A55" s="4">
        <v>45957.0</v>
      </c>
      <c r="B55" s="8">
        <f>'Burn down chart'!B28</f>
        <v>342.3098592</v>
      </c>
      <c r="C55" s="8">
        <f t="shared" si="1"/>
        <v>115</v>
      </c>
      <c r="D55" s="6">
        <f>'Burn down chart'!D55</f>
        <v>0</v>
      </c>
    </row>
    <row r="56">
      <c r="A56" s="4">
        <v>45958.0</v>
      </c>
      <c r="B56" s="8">
        <f>'Burn down chart'!B27</f>
        <v>349.2957746</v>
      </c>
      <c r="C56" s="8">
        <f t="shared" si="1"/>
        <v>115</v>
      </c>
      <c r="D56" s="6">
        <f>'Burn down chart'!D56</f>
        <v>0</v>
      </c>
    </row>
    <row r="57">
      <c r="A57" s="4">
        <v>45959.0</v>
      </c>
      <c r="B57" s="8">
        <f>'Burn down chart'!B26</f>
        <v>356.2816901</v>
      </c>
      <c r="C57" s="8">
        <f t="shared" si="1"/>
        <v>115</v>
      </c>
      <c r="D57" s="6">
        <f>'Burn down chart'!D57</f>
        <v>0</v>
      </c>
    </row>
    <row r="58">
      <c r="A58" s="4">
        <v>45960.0</v>
      </c>
      <c r="B58" s="8">
        <f>'Burn down chart'!B25</f>
        <v>363.2676056</v>
      </c>
      <c r="C58" s="8">
        <f t="shared" si="1"/>
        <v>115</v>
      </c>
      <c r="D58" s="6">
        <f>'Burn down chart'!D58</f>
        <v>0</v>
      </c>
    </row>
    <row r="59">
      <c r="A59" s="4">
        <v>45961.0</v>
      </c>
      <c r="B59" s="8">
        <f>'Burn down chart'!B24</f>
        <v>370.2535211</v>
      </c>
      <c r="C59" s="8">
        <f t="shared" si="1"/>
        <v>115</v>
      </c>
      <c r="D59" s="6">
        <f>'Burn down chart'!D59</f>
        <v>0</v>
      </c>
    </row>
    <row r="60">
      <c r="A60" s="4">
        <v>45962.0</v>
      </c>
      <c r="B60" s="8">
        <f>'Burn down chart'!B23</f>
        <v>377.2394366</v>
      </c>
      <c r="C60" s="8">
        <f t="shared" si="1"/>
        <v>115</v>
      </c>
      <c r="D60" s="6">
        <f>'Burn down chart'!D60</f>
        <v>0</v>
      </c>
    </row>
    <row r="61">
      <c r="A61" s="4">
        <v>45963.0</v>
      </c>
      <c r="B61" s="8">
        <f>'Burn down chart'!B22</f>
        <v>384.2253521</v>
      </c>
      <c r="C61" s="8">
        <f t="shared" si="1"/>
        <v>115</v>
      </c>
      <c r="D61" s="6">
        <f>'Burn down chart'!D61</f>
        <v>0</v>
      </c>
    </row>
    <row r="62">
      <c r="A62" s="4">
        <v>45964.0</v>
      </c>
      <c r="B62" s="8">
        <f>'Burn down chart'!B21</f>
        <v>391.2112676</v>
      </c>
      <c r="C62" s="8">
        <f t="shared" si="1"/>
        <v>115</v>
      </c>
      <c r="D62" s="6">
        <f>'Burn down chart'!D62</f>
        <v>0</v>
      </c>
    </row>
    <row r="63">
      <c r="A63" s="4">
        <v>45965.0</v>
      </c>
      <c r="B63" s="8">
        <f>'Burn down chart'!B20</f>
        <v>398.1971831</v>
      </c>
      <c r="C63" s="8">
        <f t="shared" si="1"/>
        <v>115</v>
      </c>
      <c r="D63" s="6">
        <f>'Burn down chart'!D63</f>
        <v>0</v>
      </c>
    </row>
    <row r="64">
      <c r="A64" s="4">
        <v>45966.0</v>
      </c>
      <c r="B64" s="8">
        <f>'Burn down chart'!B19</f>
        <v>405.1830986</v>
      </c>
      <c r="C64" s="8">
        <f t="shared" si="1"/>
        <v>115</v>
      </c>
      <c r="D64" s="6">
        <f>'Burn down chart'!D64</f>
        <v>0</v>
      </c>
    </row>
    <row r="65">
      <c r="A65" s="4">
        <v>45967.0</v>
      </c>
      <c r="B65" s="8">
        <f>'Burn down chart'!B18</f>
        <v>412.1690141</v>
      </c>
      <c r="C65" s="8">
        <f t="shared" si="1"/>
        <v>115</v>
      </c>
      <c r="D65" s="6">
        <f>'Burn down chart'!D65</f>
        <v>0</v>
      </c>
    </row>
    <row r="66">
      <c r="A66" s="4">
        <v>45968.0</v>
      </c>
      <c r="B66" s="8">
        <f>'Burn down chart'!B17</f>
        <v>419.1549296</v>
      </c>
      <c r="C66" s="8">
        <f t="shared" si="1"/>
        <v>115</v>
      </c>
      <c r="D66" s="6">
        <f>'Burn down chart'!D66</f>
        <v>0</v>
      </c>
    </row>
    <row r="67">
      <c r="A67" s="4">
        <v>45969.0</v>
      </c>
      <c r="B67" s="8">
        <f>'Burn down chart'!B16</f>
        <v>426.1408451</v>
      </c>
      <c r="C67" s="8">
        <f t="shared" si="1"/>
        <v>115</v>
      </c>
      <c r="D67" s="6">
        <f>'Burn down chart'!D67</f>
        <v>0</v>
      </c>
    </row>
    <row r="68">
      <c r="A68" s="4">
        <v>45970.0</v>
      </c>
      <c r="B68" s="8">
        <f>'Burn down chart'!B15</f>
        <v>433.1267606</v>
      </c>
      <c r="C68" s="8">
        <f t="shared" si="1"/>
        <v>115</v>
      </c>
      <c r="D68" s="6">
        <f>'Burn down chart'!D68</f>
        <v>0</v>
      </c>
    </row>
    <row r="69">
      <c r="A69" s="4">
        <v>45971.0</v>
      </c>
      <c r="B69" s="8">
        <f>'Burn down chart'!B14</f>
        <v>440.1126761</v>
      </c>
      <c r="C69" s="8">
        <f t="shared" si="1"/>
        <v>115</v>
      </c>
      <c r="D69" s="6">
        <f>'Burn down chart'!D69</f>
        <v>0</v>
      </c>
    </row>
    <row r="70">
      <c r="A70" s="4">
        <v>45972.0</v>
      </c>
      <c r="B70" s="8">
        <f>'Burn down chart'!B13</f>
        <v>447.0985915</v>
      </c>
      <c r="C70" s="8">
        <f t="shared" si="1"/>
        <v>115</v>
      </c>
      <c r="D70" s="6">
        <f>'Burn down chart'!D70</f>
        <v>0</v>
      </c>
    </row>
    <row r="71">
      <c r="A71" s="4">
        <v>45973.0</v>
      </c>
      <c r="B71" s="8">
        <f>'Burn down chart'!B12</f>
        <v>454.084507</v>
      </c>
      <c r="C71" s="8">
        <f t="shared" si="1"/>
        <v>115</v>
      </c>
      <c r="D71" s="6">
        <f>'Burn down chart'!D71</f>
        <v>0</v>
      </c>
    </row>
    <row r="72">
      <c r="A72" s="4">
        <v>45974.0</v>
      </c>
      <c r="B72" s="8">
        <f>'Burn down chart'!B11</f>
        <v>461.0704225</v>
      </c>
      <c r="C72" s="8">
        <f t="shared" si="1"/>
        <v>115</v>
      </c>
      <c r="D72" s="6">
        <f>'Burn down chart'!D72</f>
        <v>0</v>
      </c>
    </row>
    <row r="73">
      <c r="A73" s="4">
        <v>45975.0</v>
      </c>
      <c r="B73" s="8">
        <f>'Burn down chart'!B10</f>
        <v>468.056338</v>
      </c>
      <c r="C73" s="8">
        <f t="shared" si="1"/>
        <v>115</v>
      </c>
      <c r="D73" s="6">
        <f>'Burn down chart'!D73</f>
        <v>0</v>
      </c>
    </row>
    <row r="74">
      <c r="A74" s="4">
        <v>45976.0</v>
      </c>
      <c r="B74" s="8">
        <f>'Burn down chart'!B9</f>
        <v>475.0422535</v>
      </c>
      <c r="C74" s="8">
        <f t="shared" si="1"/>
        <v>115</v>
      </c>
      <c r="D74" s="6">
        <f>'Burn down chart'!D74</f>
        <v>0</v>
      </c>
    </row>
    <row r="75">
      <c r="A75" s="4">
        <v>45977.0</v>
      </c>
      <c r="B75" s="8">
        <f>'Burn down chart'!B8</f>
        <v>482.028169</v>
      </c>
      <c r="C75" s="8">
        <f t="shared" si="1"/>
        <v>115</v>
      </c>
      <c r="D75" s="6">
        <f>'Burn down chart'!D75</f>
        <v>0</v>
      </c>
    </row>
    <row r="76">
      <c r="A76" s="4">
        <v>45978.0</v>
      </c>
      <c r="B76" s="8">
        <f>'Burn down chart'!B7</f>
        <v>489.0140845</v>
      </c>
      <c r="C76" s="8">
        <f t="shared" si="1"/>
        <v>115</v>
      </c>
      <c r="D76" s="6">
        <f>'Burn down chart'!D76</f>
        <v>0</v>
      </c>
    </row>
    <row r="77">
      <c r="A77" s="4">
        <v>45979.0</v>
      </c>
      <c r="B77" s="8">
        <f>'Burn down chart'!B6</f>
        <v>496</v>
      </c>
      <c r="C77" s="8">
        <f t="shared" si="1"/>
        <v>115</v>
      </c>
      <c r="D77" s="6">
        <f>'Burn down chart'!D77</f>
        <v>0</v>
      </c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mergeCells count="1">
    <mergeCell ref="A3:C3"/>
  </mergeCells>
  <drawing r:id="rId1"/>
</worksheet>
</file>