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nionline-my.sharepoint.com/personal/amorales_ani_gov_co/Documents/Documentos/GitHub/Problem_-Set_1/3. Stores/"/>
    </mc:Choice>
  </mc:AlternateContent>
  <xr:revisionPtr revIDLastSave="166" documentId="11_C34A9ECA8F79A8D366075C52F37BD272CAC26679" xr6:coauthVersionLast="47" xr6:coauthVersionMax="47" xr10:uidLastSave="{5B45F6E5-C528-4D46-BBE1-F52FA30ECFC8}"/>
  <bookViews>
    <workbookView xWindow="-120" yWindow="-120" windowWidth="20730" windowHeight="11160" activeTab="2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</sheets>
  <definedNames>
    <definedName name="_ftn1" localSheetId="3">Hoja3!$A$12</definedName>
    <definedName name="_ftnref1" localSheetId="3">Hoja3!$B$4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3" l="1"/>
  <c r="E7" i="3"/>
</calcChain>
</file>

<file path=xl/sharedStrings.xml><?xml version="1.0" encoding="utf-8"?>
<sst xmlns="http://schemas.openxmlformats.org/spreadsheetml/2006/main" count="75" uniqueCount="49">
  <si>
    <t>Estadisticas</t>
  </si>
  <si>
    <t>age</t>
  </si>
  <si>
    <t>estrato1</t>
  </si>
  <si>
    <t>formal</t>
  </si>
  <si>
    <t>y_total_m</t>
  </si>
  <si>
    <t>maxEducLevel</t>
  </si>
  <si>
    <t>oficio</t>
  </si>
  <si>
    <t>sizeFirm</t>
  </si>
  <si>
    <t>totalHoursWorked</t>
  </si>
  <si>
    <t>female</t>
  </si>
  <si>
    <t>jefe_hogar</t>
  </si>
  <si>
    <t>estrato_medio</t>
  </si>
  <si>
    <t>estrato_alto</t>
  </si>
  <si>
    <t>edu</t>
  </si>
  <si>
    <t>nbr.val</t>
  </si>
  <si>
    <t>nbr.null</t>
  </si>
  <si>
    <t>nbr.na</t>
  </si>
  <si>
    <t>min</t>
  </si>
  <si>
    <t>max</t>
  </si>
  <si>
    <t>range</t>
  </si>
  <si>
    <t>sum</t>
  </si>
  <si>
    <t>median</t>
  </si>
  <si>
    <t>mean</t>
  </si>
  <si>
    <t>std.dev</t>
  </si>
  <si>
    <t>Nivel Educativo</t>
  </si>
  <si>
    <t>Hombre (0)</t>
  </si>
  <si>
    <t>Mujer (1)</t>
  </si>
  <si>
    <t>Sin educación</t>
  </si>
  <si>
    <t>Primaria</t>
  </si>
  <si>
    <t>Secundaria</t>
  </si>
  <si>
    <t>Media</t>
  </si>
  <si>
    <t xml:space="preserve">Universitaria </t>
  </si>
  <si>
    <t>Nivel</t>
  </si>
  <si>
    <t>p6210s1 + 2</t>
  </si>
  <si>
    <t>p6210s1 + 13</t>
  </si>
  <si>
    <t>[1] Se tiene como supuesto que las personas con máximo nivel educativo escolar en Preescolar realizaron dos años educativos.</t>
  </si>
  <si>
    <t>Edu 
(años de educación finalizados)</t>
  </si>
  <si>
    <t>Ninguno</t>
  </si>
  <si>
    <t>Preescolar</t>
  </si>
  <si>
    <t>Primaria incompleta</t>
  </si>
  <si>
    <t>Terciaria</t>
  </si>
  <si>
    <t>Primaria completa (5 años)</t>
  </si>
  <si>
    <t>Secundaria incompleta (6-10 años)</t>
  </si>
  <si>
    <t>Secundaria completa (11 años)</t>
  </si>
  <si>
    <t>Ingreso promedio</t>
  </si>
  <si>
    <t>Años de educación promedio</t>
  </si>
  <si>
    <t>Hombre</t>
  </si>
  <si>
    <t xml:space="preserve">Mujer </t>
  </si>
  <si>
    <t>Ingreso 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</si>
</sst>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43" fontId="0" fillId="0" borderId="0" xfId="1" applyFont="1"/>
    <xf numFmtId="0" fontId="4" fillId="0" borderId="0" xfId="3" applyAlignment="1">
      <alignment horizontal="justify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3" applyBorder="1" applyAlignment="1">
      <alignment horizontal="left" vertical="center"/>
    </xf>
    <xf numFmtId="43" fontId="0" fillId="0" borderId="0" xfId="1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3" fontId="0" fillId="0" borderId="5" xfId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/>
    <xf numFmtId="0" fontId="7" fillId="2" borderId="4" xfId="0" applyFont="1" applyFill="1" applyBorder="1" applyAlignment="1">
      <alignment horizontal="center" vertical="center"/>
    </xf>
    <xf numFmtId="44" fontId="6" fillId="0" borderId="0" xfId="2" applyFont="1"/>
    <xf numFmtId="43" fontId="6" fillId="0" borderId="0" xfId="1" applyFont="1"/>
    <xf numFmtId="4" fontId="6" fillId="0" borderId="0" xfId="0" applyNumberFormat="1" applyFont="1"/>
    <xf numFmtId="0" fontId="7" fillId="0" borderId="0" xfId="0" applyFont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 textRotation="90"/>
    </xf>
    <xf numFmtId="44" fontId="0" fillId="0" borderId="0" xfId="0" applyNumberFormat="1"/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F17" sqref="F17"/>
    </sheetView>
  </sheetViews>
  <sheetFormatPr baseColWidth="10" defaultColWidth="9.140625" defaultRowHeight="15" x14ac:dyDescent="0.25"/>
  <cols>
    <col min="1" max="1" width="12.42578125" bestFit="1" customWidth="1"/>
    <col min="14" max="14" width="12" bestFit="1" customWidth="1"/>
  </cols>
  <sheetData>
    <row r="1" spans="1:14" s="1" customFormat="1" ht="45" x14ac:dyDescent="0.25">
      <c r="A1" s="1" t="s">
        <v>0</v>
      </c>
      <c r="B1" s="1" t="s">
        <v>1</v>
      </c>
      <c r="C1" s="1" t="s">
        <v>9</v>
      </c>
      <c r="D1" s="1" t="s">
        <v>2</v>
      </c>
      <c r="E1" s="1" t="s">
        <v>11</v>
      </c>
      <c r="F1" s="1" t="s">
        <v>12</v>
      </c>
      <c r="G1" s="1" t="s">
        <v>3</v>
      </c>
      <c r="H1" s="1" t="s">
        <v>7</v>
      </c>
      <c r="I1" s="1" t="s">
        <v>5</v>
      </c>
      <c r="J1" s="1" t="s">
        <v>13</v>
      </c>
      <c r="K1" s="1" t="s">
        <v>6</v>
      </c>
      <c r="L1" s="1" t="s">
        <v>8</v>
      </c>
      <c r="M1" s="1" t="s">
        <v>10</v>
      </c>
      <c r="N1" s="1" t="s">
        <v>4</v>
      </c>
    </row>
    <row r="2" spans="1:14" x14ac:dyDescent="0.25">
      <c r="A2" s="2" t="s">
        <v>14</v>
      </c>
      <c r="B2">
        <v>14629</v>
      </c>
      <c r="C2">
        <v>14629</v>
      </c>
      <c r="D2">
        <v>14629</v>
      </c>
      <c r="E2">
        <v>14629</v>
      </c>
      <c r="F2">
        <v>14629</v>
      </c>
      <c r="G2">
        <v>14629</v>
      </c>
      <c r="H2">
        <v>14629</v>
      </c>
      <c r="I2">
        <v>14629</v>
      </c>
      <c r="J2">
        <v>14629</v>
      </c>
      <c r="K2">
        <v>14629</v>
      </c>
      <c r="L2">
        <v>14629</v>
      </c>
      <c r="M2">
        <v>14629</v>
      </c>
      <c r="N2">
        <v>14629</v>
      </c>
    </row>
    <row r="3" spans="1:14" x14ac:dyDescent="0.25">
      <c r="A3" s="2" t="s">
        <v>15</v>
      </c>
      <c r="B3">
        <v>0</v>
      </c>
      <c r="C3">
        <v>7695</v>
      </c>
      <c r="D3">
        <v>0</v>
      </c>
      <c r="E3">
        <v>8430</v>
      </c>
      <c r="F3">
        <v>14039</v>
      </c>
      <c r="G3">
        <v>5766</v>
      </c>
      <c r="H3">
        <v>0</v>
      </c>
      <c r="I3">
        <v>0</v>
      </c>
      <c r="J3">
        <v>97</v>
      </c>
      <c r="K3">
        <v>0</v>
      </c>
      <c r="L3">
        <v>0</v>
      </c>
      <c r="M3">
        <v>7522</v>
      </c>
      <c r="N3">
        <v>0</v>
      </c>
    </row>
    <row r="4" spans="1:14" x14ac:dyDescent="0.25">
      <c r="A4" s="2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2" t="s">
        <v>17</v>
      </c>
      <c r="B5">
        <v>19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1</v>
      </c>
      <c r="L5">
        <v>1</v>
      </c>
      <c r="M5">
        <v>0</v>
      </c>
      <c r="N5">
        <v>5000</v>
      </c>
    </row>
    <row r="6" spans="1:14" x14ac:dyDescent="0.25">
      <c r="A6" s="2" t="s">
        <v>18</v>
      </c>
      <c r="B6">
        <v>91</v>
      </c>
      <c r="C6">
        <v>1</v>
      </c>
      <c r="D6">
        <v>6</v>
      </c>
      <c r="E6">
        <v>1</v>
      </c>
      <c r="F6">
        <v>1</v>
      </c>
      <c r="G6">
        <v>1</v>
      </c>
      <c r="H6">
        <v>5</v>
      </c>
      <c r="I6">
        <v>7</v>
      </c>
      <c r="J6">
        <v>28</v>
      </c>
      <c r="K6">
        <v>99</v>
      </c>
      <c r="L6">
        <v>130</v>
      </c>
      <c r="M6">
        <v>1</v>
      </c>
      <c r="N6">
        <v>70000000</v>
      </c>
    </row>
    <row r="7" spans="1:14" x14ac:dyDescent="0.25">
      <c r="A7" s="2" t="s">
        <v>19</v>
      </c>
      <c r="B7">
        <v>72</v>
      </c>
      <c r="C7">
        <v>1</v>
      </c>
      <c r="D7">
        <v>5</v>
      </c>
      <c r="E7">
        <v>1</v>
      </c>
      <c r="F7">
        <v>1</v>
      </c>
      <c r="G7">
        <v>1</v>
      </c>
      <c r="H7">
        <v>4</v>
      </c>
      <c r="I7">
        <v>6</v>
      </c>
      <c r="J7">
        <v>28</v>
      </c>
      <c r="K7">
        <v>98</v>
      </c>
      <c r="L7">
        <v>129</v>
      </c>
      <c r="M7">
        <v>1</v>
      </c>
      <c r="N7">
        <v>69995000</v>
      </c>
    </row>
    <row r="8" spans="1:14" x14ac:dyDescent="0.25">
      <c r="A8" s="2" t="s">
        <v>20</v>
      </c>
      <c r="B8">
        <v>571625</v>
      </c>
      <c r="C8">
        <v>6934</v>
      </c>
      <c r="D8">
        <v>36936</v>
      </c>
      <c r="E8">
        <v>6199</v>
      </c>
      <c r="F8">
        <v>590</v>
      </c>
      <c r="G8">
        <v>8863</v>
      </c>
      <c r="H8">
        <v>47033</v>
      </c>
      <c r="I8">
        <v>86990</v>
      </c>
      <c r="J8">
        <v>196050</v>
      </c>
      <c r="K8">
        <v>733891</v>
      </c>
      <c r="L8">
        <v>697143</v>
      </c>
      <c r="M8">
        <v>7107</v>
      </c>
      <c r="N8">
        <v>23795786819.320309</v>
      </c>
    </row>
    <row r="9" spans="1:14" x14ac:dyDescent="0.25">
      <c r="A9" s="2" t="s">
        <v>21</v>
      </c>
      <c r="B9">
        <v>37</v>
      </c>
      <c r="C9">
        <v>0</v>
      </c>
      <c r="D9">
        <v>2</v>
      </c>
      <c r="E9">
        <v>0</v>
      </c>
      <c r="F9">
        <v>0</v>
      </c>
      <c r="G9">
        <v>1</v>
      </c>
      <c r="H9">
        <v>4</v>
      </c>
      <c r="I9">
        <v>6</v>
      </c>
      <c r="J9">
        <v>13</v>
      </c>
      <c r="K9">
        <v>45</v>
      </c>
      <c r="L9">
        <v>48</v>
      </c>
      <c r="M9">
        <v>0</v>
      </c>
      <c r="N9">
        <v>996556.5</v>
      </c>
    </row>
    <row r="10" spans="1:14" x14ac:dyDescent="0.25">
      <c r="A10" s="2" t="s">
        <v>22</v>
      </c>
      <c r="B10">
        <v>39.074782965342813</v>
      </c>
      <c r="C10">
        <v>0.47399001982363798</v>
      </c>
      <c r="D10">
        <v>2.524847904846538</v>
      </c>
      <c r="E10">
        <v>0.42374735115182172</v>
      </c>
      <c r="F10">
        <v>4.0330849682138223E-2</v>
      </c>
      <c r="G10">
        <v>0.60585139107252717</v>
      </c>
      <c r="H10">
        <v>3.2150522933898422</v>
      </c>
      <c r="I10">
        <v>5.9464078200833956</v>
      </c>
      <c r="J10">
        <v>13.40146284776813</v>
      </c>
      <c r="K10">
        <v>50.166860345888303</v>
      </c>
      <c r="L10">
        <v>47.654863627042182</v>
      </c>
      <c r="M10">
        <v>0.48581584523890903</v>
      </c>
      <c r="N10">
        <v>1626617.4597935821</v>
      </c>
    </row>
    <row r="11" spans="1:14" x14ac:dyDescent="0.25">
      <c r="A11" s="2" t="s">
        <v>23</v>
      </c>
      <c r="B11">
        <v>13.106738210088251</v>
      </c>
      <c r="C11">
        <v>0.49934008971275889</v>
      </c>
      <c r="D11">
        <v>0.98893999298252766</v>
      </c>
      <c r="E11">
        <v>0.49416821687170931</v>
      </c>
      <c r="F11">
        <v>0.19674073840786291</v>
      </c>
      <c r="G11">
        <v>0.48868375004256048</v>
      </c>
      <c r="H11">
        <v>1.654813858580106</v>
      </c>
      <c r="I11">
        <v>1.2117255872317281</v>
      </c>
      <c r="J11">
        <v>4.3265750133788776</v>
      </c>
      <c r="K11">
        <v>28.072547639058399</v>
      </c>
      <c r="L11">
        <v>15.11813928777406</v>
      </c>
      <c r="M11">
        <v>0.49981585260102018</v>
      </c>
      <c r="N11">
        <v>2440446.290161191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5508-D484-4E5C-832B-2845F0C64EF0}">
  <dimension ref="A1:J14"/>
  <sheetViews>
    <sheetView workbookViewId="0">
      <selection activeCell="A4" sqref="A4"/>
    </sheetView>
  </sheetViews>
  <sheetFormatPr baseColWidth="10" defaultRowHeight="15" x14ac:dyDescent="0.25"/>
  <cols>
    <col min="1" max="1" width="17.42578125" bestFit="1" customWidth="1"/>
    <col min="2" max="3" width="10.5703125" bestFit="1" customWidth="1"/>
    <col min="4" max="4" width="6.7109375" bestFit="1" customWidth="1"/>
    <col min="5" max="5" width="9.5703125" bestFit="1" customWidth="1"/>
    <col min="6" max="7" width="14.140625" customWidth="1"/>
    <col min="8" max="8" width="11.5703125" bestFit="1" customWidth="1"/>
    <col min="9" max="10" width="13.140625" bestFit="1" customWidth="1"/>
  </cols>
  <sheetData>
    <row r="1" spans="1:10" x14ac:dyDescent="0.25">
      <c r="A1" s="12" t="s">
        <v>0</v>
      </c>
      <c r="B1" s="12" t="s">
        <v>14</v>
      </c>
      <c r="C1" s="12" t="s">
        <v>15</v>
      </c>
      <c r="D1" s="12" t="s">
        <v>16</v>
      </c>
      <c r="E1" s="12" t="s">
        <v>17</v>
      </c>
      <c r="F1" s="12" t="s">
        <v>18</v>
      </c>
      <c r="G1" s="12" t="s">
        <v>19</v>
      </c>
      <c r="H1" s="12" t="s">
        <v>21</v>
      </c>
      <c r="I1" s="12" t="s">
        <v>22</v>
      </c>
      <c r="J1" s="12" t="s">
        <v>23</v>
      </c>
    </row>
    <row r="2" spans="1:10" x14ac:dyDescent="0.25">
      <c r="A2" s="14" t="s">
        <v>1</v>
      </c>
      <c r="B2" s="13">
        <v>14629</v>
      </c>
      <c r="C2" s="11">
        <v>0</v>
      </c>
      <c r="D2" s="11">
        <v>0</v>
      </c>
      <c r="E2" s="11">
        <v>19</v>
      </c>
      <c r="F2" s="11">
        <v>91</v>
      </c>
      <c r="G2" s="11">
        <v>72</v>
      </c>
      <c r="H2" s="11">
        <v>37</v>
      </c>
      <c r="I2" s="11">
        <v>39.074782965342813</v>
      </c>
      <c r="J2" s="11">
        <v>13.106738210088251</v>
      </c>
    </row>
    <row r="3" spans="1:10" x14ac:dyDescent="0.25">
      <c r="A3" s="14" t="s">
        <v>9</v>
      </c>
      <c r="B3" s="11">
        <v>14629</v>
      </c>
      <c r="C3" s="11">
        <v>7695</v>
      </c>
      <c r="D3" s="11">
        <v>0</v>
      </c>
      <c r="E3" s="11">
        <v>0</v>
      </c>
      <c r="F3" s="11">
        <v>1</v>
      </c>
      <c r="G3" s="11">
        <v>1</v>
      </c>
      <c r="H3" s="11">
        <v>0</v>
      </c>
      <c r="I3" s="11">
        <v>0.47399001982363798</v>
      </c>
      <c r="J3" s="11">
        <v>0.49934008971275889</v>
      </c>
    </row>
    <row r="4" spans="1:10" x14ac:dyDescent="0.25">
      <c r="A4" s="14" t="s">
        <v>2</v>
      </c>
      <c r="B4" s="11">
        <v>14629</v>
      </c>
      <c r="C4" s="11">
        <v>0</v>
      </c>
      <c r="D4" s="11">
        <v>0</v>
      </c>
      <c r="E4" s="11">
        <v>1</v>
      </c>
      <c r="F4" s="11">
        <v>6</v>
      </c>
      <c r="G4" s="11">
        <v>5</v>
      </c>
      <c r="H4" s="11">
        <v>2</v>
      </c>
      <c r="I4" s="11">
        <v>2.524847904846538</v>
      </c>
      <c r="J4" s="11">
        <v>0.98893999298252766</v>
      </c>
    </row>
    <row r="5" spans="1:10" x14ac:dyDescent="0.25">
      <c r="A5" s="14" t="s">
        <v>11</v>
      </c>
      <c r="B5" s="11">
        <v>14629</v>
      </c>
      <c r="C5" s="11">
        <v>8430</v>
      </c>
      <c r="D5" s="11">
        <v>0</v>
      </c>
      <c r="E5" s="11">
        <v>0</v>
      </c>
      <c r="F5" s="11">
        <v>1</v>
      </c>
      <c r="G5" s="11">
        <v>1</v>
      </c>
      <c r="H5" s="11">
        <v>0</v>
      </c>
      <c r="I5" s="11">
        <v>0.42374735115182172</v>
      </c>
      <c r="J5" s="11">
        <v>0.49416821687170931</v>
      </c>
    </row>
    <row r="6" spans="1:10" x14ac:dyDescent="0.25">
      <c r="A6" s="14" t="s">
        <v>12</v>
      </c>
      <c r="B6" s="11">
        <v>14629</v>
      </c>
      <c r="C6" s="11">
        <v>14039</v>
      </c>
      <c r="D6" s="11">
        <v>0</v>
      </c>
      <c r="E6" s="11">
        <v>0</v>
      </c>
      <c r="F6" s="11">
        <v>1</v>
      </c>
      <c r="G6" s="11">
        <v>1</v>
      </c>
      <c r="H6" s="11">
        <v>0</v>
      </c>
      <c r="I6" s="11">
        <v>4.0330849682138223E-2</v>
      </c>
      <c r="J6" s="11">
        <v>0.19674073840786291</v>
      </c>
    </row>
    <row r="7" spans="1:10" x14ac:dyDescent="0.25">
      <c r="A7" s="14" t="s">
        <v>3</v>
      </c>
      <c r="B7" s="11">
        <v>14629</v>
      </c>
      <c r="C7" s="11">
        <v>5766</v>
      </c>
      <c r="D7" s="11">
        <v>0</v>
      </c>
      <c r="E7" s="11">
        <v>0</v>
      </c>
      <c r="F7" s="11">
        <v>1</v>
      </c>
      <c r="G7" s="11">
        <v>1</v>
      </c>
      <c r="H7" s="11">
        <v>1</v>
      </c>
      <c r="I7" s="11">
        <v>0.60585139107252717</v>
      </c>
      <c r="J7" s="11">
        <v>0.48868375004256048</v>
      </c>
    </row>
    <row r="8" spans="1:10" x14ac:dyDescent="0.25">
      <c r="A8" s="14" t="s">
        <v>7</v>
      </c>
      <c r="B8" s="11">
        <v>14629</v>
      </c>
      <c r="C8" s="11">
        <v>0</v>
      </c>
      <c r="D8" s="11">
        <v>0</v>
      </c>
      <c r="E8" s="11">
        <v>1</v>
      </c>
      <c r="F8" s="11">
        <v>5</v>
      </c>
      <c r="G8" s="11">
        <v>4</v>
      </c>
      <c r="H8" s="11">
        <v>4</v>
      </c>
      <c r="I8" s="11">
        <v>3.2150522933898422</v>
      </c>
      <c r="J8" s="11">
        <v>1.654813858580106</v>
      </c>
    </row>
    <row r="9" spans="1:10" x14ac:dyDescent="0.25">
      <c r="A9" s="14" t="s">
        <v>5</v>
      </c>
      <c r="B9" s="11">
        <v>14629</v>
      </c>
      <c r="C9" s="11">
        <v>0</v>
      </c>
      <c r="D9" s="11">
        <v>0</v>
      </c>
      <c r="E9" s="11">
        <v>1</v>
      </c>
      <c r="F9" s="11">
        <v>7</v>
      </c>
      <c r="G9" s="11">
        <v>6</v>
      </c>
      <c r="H9" s="11">
        <v>6</v>
      </c>
      <c r="I9" s="11">
        <v>5.9464078200833956</v>
      </c>
      <c r="J9" s="11">
        <v>1.2117255872317281</v>
      </c>
    </row>
    <row r="10" spans="1:10" x14ac:dyDescent="0.25">
      <c r="A10" s="14" t="s">
        <v>13</v>
      </c>
      <c r="B10" s="11">
        <v>14629</v>
      </c>
      <c r="C10" s="11">
        <v>97</v>
      </c>
      <c r="D10" s="11">
        <v>0</v>
      </c>
      <c r="E10" s="11">
        <v>0</v>
      </c>
      <c r="F10" s="11">
        <v>28</v>
      </c>
      <c r="G10" s="11">
        <v>28</v>
      </c>
      <c r="H10" s="11">
        <v>13</v>
      </c>
      <c r="I10" s="11">
        <v>13.40146284776813</v>
      </c>
      <c r="J10" s="11">
        <v>4.3265750133788776</v>
      </c>
    </row>
    <row r="11" spans="1:10" x14ac:dyDescent="0.25">
      <c r="A11" s="14" t="s">
        <v>6</v>
      </c>
      <c r="B11" s="11">
        <v>14629</v>
      </c>
      <c r="C11" s="11">
        <v>0</v>
      </c>
      <c r="D11" s="11">
        <v>0</v>
      </c>
      <c r="E11" s="11">
        <v>1</v>
      </c>
      <c r="F11" s="11">
        <v>99</v>
      </c>
      <c r="G11" s="11">
        <v>98</v>
      </c>
      <c r="H11" s="11">
        <v>45</v>
      </c>
      <c r="I11" s="11">
        <v>50.166860345888303</v>
      </c>
      <c r="J11" s="11">
        <v>28.072547639058399</v>
      </c>
    </row>
    <row r="12" spans="1:10" x14ac:dyDescent="0.25">
      <c r="A12" s="14" t="s">
        <v>8</v>
      </c>
      <c r="B12" s="11">
        <v>14629</v>
      </c>
      <c r="C12" s="11">
        <v>0</v>
      </c>
      <c r="D12" s="11">
        <v>0</v>
      </c>
      <c r="E12" s="11">
        <v>1</v>
      </c>
      <c r="F12" s="11">
        <v>130</v>
      </c>
      <c r="G12" s="11">
        <v>129</v>
      </c>
      <c r="H12" s="11">
        <v>48</v>
      </c>
      <c r="I12" s="11">
        <v>47.654863627042182</v>
      </c>
      <c r="J12" s="11">
        <v>15.11813928777406</v>
      </c>
    </row>
    <row r="13" spans="1:10" x14ac:dyDescent="0.25">
      <c r="A13" s="14" t="s">
        <v>10</v>
      </c>
      <c r="B13" s="11">
        <v>14629</v>
      </c>
      <c r="C13" s="11">
        <v>7522</v>
      </c>
      <c r="D13" s="11">
        <v>0</v>
      </c>
      <c r="E13" s="11">
        <v>0</v>
      </c>
      <c r="F13" s="11">
        <v>1</v>
      </c>
      <c r="G13" s="11">
        <v>1</v>
      </c>
      <c r="H13" s="11">
        <v>0</v>
      </c>
      <c r="I13" s="11">
        <v>0.48581584523890903</v>
      </c>
      <c r="J13" s="11">
        <v>0.49981585260102018</v>
      </c>
    </row>
    <row r="14" spans="1:10" x14ac:dyDescent="0.25">
      <c r="A14" s="14" t="s">
        <v>4</v>
      </c>
      <c r="B14" s="11">
        <v>14629</v>
      </c>
      <c r="C14" s="11">
        <v>0</v>
      </c>
      <c r="D14" s="11">
        <v>0</v>
      </c>
      <c r="E14" s="11">
        <v>5000</v>
      </c>
      <c r="F14" s="11">
        <v>70000000</v>
      </c>
      <c r="G14" s="11">
        <v>69995000</v>
      </c>
      <c r="H14" s="11">
        <v>996556.5</v>
      </c>
      <c r="I14" s="11">
        <v>1626617.4597935821</v>
      </c>
      <c r="J14" s="11">
        <v>2440446.2901611901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0CEE-E6CC-4AF6-80FE-D716319742CD}">
  <dimension ref="A1:F14"/>
  <sheetViews>
    <sheetView tabSelected="1" workbookViewId="0">
      <selection activeCell="F8" sqref="F8"/>
    </sheetView>
  </sheetViews>
  <sheetFormatPr baseColWidth="10" defaultRowHeight="15" x14ac:dyDescent="0.25"/>
  <cols>
    <col min="1" max="1" width="3.140625" bestFit="1" customWidth="1"/>
    <col min="2" max="2" width="21.42578125" bestFit="1" customWidth="1"/>
    <col min="3" max="3" width="14.5703125" style="3" bestFit="1" customWidth="1"/>
    <col min="4" max="4" width="12.42578125" bestFit="1" customWidth="1"/>
    <col min="5" max="5" width="13" bestFit="1" customWidth="1"/>
  </cols>
  <sheetData>
    <row r="1" spans="1:6" x14ac:dyDescent="0.25">
      <c r="A1" s="15"/>
      <c r="B1" s="21"/>
      <c r="C1" s="16" t="s">
        <v>25</v>
      </c>
      <c r="D1" s="16" t="s">
        <v>26</v>
      </c>
    </row>
    <row r="2" spans="1:6" x14ac:dyDescent="0.25">
      <c r="A2" s="22" t="s">
        <v>24</v>
      </c>
      <c r="B2" s="20" t="s">
        <v>27</v>
      </c>
      <c r="C2" s="17">
        <v>698217.1</v>
      </c>
      <c r="D2" s="17">
        <v>434099.9</v>
      </c>
    </row>
    <row r="3" spans="1:6" x14ac:dyDescent="0.25">
      <c r="A3" s="22"/>
      <c r="B3" s="20" t="s">
        <v>28</v>
      </c>
      <c r="C3" s="17">
        <v>940441.3</v>
      </c>
      <c r="D3" s="17">
        <v>635466.19999999995</v>
      </c>
    </row>
    <row r="4" spans="1:6" x14ac:dyDescent="0.25">
      <c r="A4" s="22"/>
      <c r="B4" s="20" t="s">
        <v>30</v>
      </c>
      <c r="C4" s="17">
        <v>1033321.3</v>
      </c>
      <c r="D4" s="17">
        <v>663663.69999999995</v>
      </c>
    </row>
    <row r="5" spans="1:6" x14ac:dyDescent="0.25">
      <c r="A5" s="22"/>
      <c r="B5" s="20" t="s">
        <v>29</v>
      </c>
      <c r="C5" s="17">
        <v>1172380.1000000001</v>
      </c>
      <c r="D5" s="17">
        <v>881530.9</v>
      </c>
    </row>
    <row r="6" spans="1:6" x14ac:dyDescent="0.25">
      <c r="A6" s="22"/>
      <c r="B6" s="20" t="s">
        <v>31</v>
      </c>
      <c r="C6" s="17">
        <v>2822667.6</v>
      </c>
      <c r="D6" s="17">
        <v>2359281.9</v>
      </c>
    </row>
    <row r="7" spans="1:6" x14ac:dyDescent="0.25">
      <c r="A7" s="15"/>
      <c r="B7" s="20" t="s">
        <v>48</v>
      </c>
      <c r="C7" s="17">
        <v>1741044</v>
      </c>
      <c r="D7" s="17">
        <v>1499633</v>
      </c>
      <c r="E7" s="23">
        <f>+C7-D7</f>
        <v>241411</v>
      </c>
      <c r="F7" s="23">
        <f>+E7/C7</f>
        <v>0.13865875876772787</v>
      </c>
    </row>
    <row r="8" spans="1:6" x14ac:dyDescent="0.25">
      <c r="A8" s="15"/>
      <c r="B8" s="20" t="s">
        <v>45</v>
      </c>
      <c r="C8" s="18">
        <v>13.14</v>
      </c>
      <c r="D8" s="19">
        <v>13.68</v>
      </c>
    </row>
    <row r="12" spans="1:6" x14ac:dyDescent="0.25">
      <c r="B12" s="15"/>
      <c r="C12" s="16" t="s">
        <v>46</v>
      </c>
      <c r="D12" s="16" t="s">
        <v>47</v>
      </c>
    </row>
    <row r="13" spans="1:6" x14ac:dyDescent="0.25">
      <c r="B13" s="20" t="s">
        <v>44</v>
      </c>
      <c r="C13" s="17">
        <v>1741044</v>
      </c>
      <c r="D13" s="17">
        <v>1499633</v>
      </c>
    </row>
    <row r="14" spans="1:6" x14ac:dyDescent="0.25">
      <c r="B14" s="20" t="s">
        <v>45</v>
      </c>
      <c r="C14" s="18">
        <v>13.14</v>
      </c>
      <c r="D14" s="19">
        <v>13.68</v>
      </c>
    </row>
  </sheetData>
  <mergeCells count="1">
    <mergeCell ref="A2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FB56-5AD8-4C8F-A95E-DE06217AD616}">
  <dimension ref="A1:C12"/>
  <sheetViews>
    <sheetView topLeftCell="A4" workbookViewId="0">
      <selection activeCell="A12" sqref="A1:B12"/>
    </sheetView>
  </sheetViews>
  <sheetFormatPr baseColWidth="10" defaultRowHeight="15" x14ac:dyDescent="0.25"/>
  <cols>
    <col min="2" max="2" width="29.5703125" customWidth="1"/>
    <col min="3" max="3" width="13.42578125" customWidth="1"/>
  </cols>
  <sheetData>
    <row r="1" spans="1:3" x14ac:dyDescent="0.25">
      <c r="A1" s="5" t="s">
        <v>5</v>
      </c>
      <c r="B1" s="5" t="s">
        <v>32</v>
      </c>
      <c r="C1" s="6" t="s">
        <v>36</v>
      </c>
    </row>
    <row r="2" spans="1:3" ht="36" customHeight="1" x14ac:dyDescent="0.25">
      <c r="A2" s="5"/>
      <c r="B2" s="5"/>
      <c r="C2" s="7"/>
    </row>
    <row r="3" spans="1:3" x14ac:dyDescent="0.25">
      <c r="A3" s="8">
        <v>1</v>
      </c>
      <c r="B3" s="8" t="s">
        <v>37</v>
      </c>
      <c r="C3" s="8">
        <v>0</v>
      </c>
    </row>
    <row r="4" spans="1:3" x14ac:dyDescent="0.25">
      <c r="A4" s="8">
        <v>2</v>
      </c>
      <c r="B4" s="10" t="s">
        <v>38</v>
      </c>
      <c r="C4" s="8">
        <v>2</v>
      </c>
    </row>
    <row r="5" spans="1:3" x14ac:dyDescent="0.25">
      <c r="A5" s="8">
        <v>3</v>
      </c>
      <c r="B5" s="9" t="s">
        <v>39</v>
      </c>
      <c r="C5" s="8" t="s">
        <v>33</v>
      </c>
    </row>
    <row r="6" spans="1:3" x14ac:dyDescent="0.25">
      <c r="A6" s="8">
        <v>4</v>
      </c>
      <c r="B6" s="9" t="s">
        <v>41</v>
      </c>
      <c r="C6" s="8">
        <v>7</v>
      </c>
    </row>
    <row r="7" spans="1:3" x14ac:dyDescent="0.25">
      <c r="A7" s="8">
        <v>5</v>
      </c>
      <c r="B7" s="9" t="s">
        <v>42</v>
      </c>
      <c r="C7" s="8" t="s">
        <v>33</v>
      </c>
    </row>
    <row r="8" spans="1:3" x14ac:dyDescent="0.25">
      <c r="A8" s="8">
        <v>6</v>
      </c>
      <c r="B8" s="9" t="s">
        <v>43</v>
      </c>
      <c r="C8" s="8">
        <v>13</v>
      </c>
    </row>
    <row r="9" spans="1:3" x14ac:dyDescent="0.25">
      <c r="A9" s="8">
        <v>7</v>
      </c>
      <c r="B9" s="9" t="s">
        <v>40</v>
      </c>
      <c r="C9" s="8" t="s">
        <v>34</v>
      </c>
    </row>
    <row r="12" spans="1:3" ht="210" x14ac:dyDescent="0.25">
      <c r="A12" s="4" t="s">
        <v>35</v>
      </c>
    </row>
  </sheetData>
  <mergeCells count="3">
    <mergeCell ref="A1:A2"/>
    <mergeCell ref="B1:B2"/>
    <mergeCell ref="C1:C2"/>
  </mergeCells>
  <hyperlinks>
    <hyperlink ref="A12" location="_ftnref1" display="_ftnref1" xr:uid="{CB6ACBDB-9CE3-4311-B42F-96A52A6370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Sheet1</vt:lpstr>
      <vt:lpstr>Hoja1</vt:lpstr>
      <vt:lpstr>Hoja2</vt:lpstr>
      <vt:lpstr>Hoja3</vt:lpstr>
      <vt:lpstr>Hoja3!_ftn1</vt:lpstr>
      <vt:lpstr>Hoja3!_ftnref1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Angela Paola Morales Guio</cp:lastModifiedBy>
  <dcterms:created xsi:type="dcterms:W3CDTF">2022-06-26T18:20:05Z</dcterms:created>
  <dcterms:modified xsi:type="dcterms:W3CDTF">2022-06-27T03:44:39Z</dcterms:modified>
</cp:coreProperties>
</file>