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_2_2" sheetId="1" r:id="rId4"/>
    <sheet state="visible" name="Planilha1_2" sheetId="2" r:id="rId5"/>
    <sheet state="hidden" name="Planilha1" sheetId="3" r:id="rId6"/>
  </sheets>
  <definedNames/>
  <calcPr/>
</workbook>
</file>

<file path=xl/sharedStrings.xml><?xml version="1.0" encoding="utf-8"?>
<sst xmlns="http://schemas.openxmlformats.org/spreadsheetml/2006/main" count="160" uniqueCount="29">
  <si>
    <t xml:space="preserve"> 
Receitas (R$)</t>
  </si>
  <si>
    <t>Classificação 1</t>
  </si>
  <si>
    <t>Classificação 2</t>
  </si>
  <si>
    <t>É NECESSÁRIO DIMINUIR O VALOR DA FATURA DO CARTÃO, DOS STREAMINGS E AUMENTAR O VALOR DO SEU INVESTIMENTO NO CDB.</t>
  </si>
  <si>
    <t>Salário</t>
  </si>
  <si>
    <t>R</t>
  </si>
  <si>
    <t>Receitas:</t>
  </si>
  <si>
    <t>Aluguel</t>
  </si>
  <si>
    <t>Renda extra</t>
  </si>
  <si>
    <t>D</t>
  </si>
  <si>
    <t>Despesas:</t>
  </si>
  <si>
    <t>Total</t>
  </si>
  <si>
    <t>N</t>
  </si>
  <si>
    <t>Necessário:</t>
  </si>
  <si>
    <t>I</t>
  </si>
  <si>
    <t>Investimento</t>
  </si>
  <si>
    <t>Despesas</t>
  </si>
  <si>
    <t>L</t>
  </si>
  <si>
    <t>Lazer</t>
  </si>
  <si>
    <t xml:space="preserve"> 
Condomínio</t>
  </si>
  <si>
    <t>Prestação celular</t>
  </si>
  <si>
    <t>Internet</t>
  </si>
  <si>
    <t>Luz</t>
  </si>
  <si>
    <t>Supermercado</t>
  </si>
  <si>
    <t xml:space="preserve"> 
Cartão de crédito</t>
  </si>
  <si>
    <t>Transporte</t>
  </si>
  <si>
    <t>Medicamentos</t>
  </si>
  <si>
    <t>Streaming</t>
  </si>
  <si>
    <t xml:space="preserve">Investimento CDB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</si>
</sst>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-416]\ #,##0.00;[RED]\-[$R$-416]\ #,##0.00"/>
  </numFmts>
  <fonts count="5">
    <font>
      <sz val="11.0"/>
      <color rgb="FF000000"/>
      <name val="Calibri"/>
      <scheme val="minor"/>
    </font>
    <font>
      <b/>
      <sz val="11.0"/>
      <color rgb="FF000000"/>
      <name val="Calibri"/>
    </font>
    <font/>
    <font>
      <sz val="11.0"/>
      <color rgb="FF0000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29FCF"/>
        <bgColor rgb="FF729FC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0" fontId="2" numFmtId="0" xfId="0" applyBorder="1" applyFont="1"/>
    <xf borderId="3" fillId="2" fontId="3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0" fillId="0" fontId="4" numFmtId="0" xfId="0" applyFont="1"/>
    <xf borderId="3" fillId="0" fontId="3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readingOrder="0" shrinkToFit="0" vertical="bottom" wrapText="1"/>
    </xf>
    <xf borderId="3" fillId="0" fontId="3" numFmtId="0" xfId="0" applyAlignment="1" applyBorder="1" applyFont="1">
      <alignment readingOrder="0" shrinkToFit="0" vertical="bottom" wrapText="0"/>
    </xf>
    <xf borderId="0" fillId="0" fontId="3" numFmtId="164" xfId="0" applyAlignment="1" applyFont="1" applyNumberFormat="1">
      <alignment shrinkToFit="0" vertical="bottom" wrapText="1"/>
    </xf>
    <xf borderId="7" fillId="0" fontId="2" numFmtId="0" xfId="0" applyBorder="1" applyFont="1"/>
    <xf borderId="8" fillId="0" fontId="2" numFmtId="0" xfId="0" applyBorder="1" applyFont="1"/>
    <xf borderId="3" fillId="0" fontId="3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1"/>
    </xf>
    <xf borderId="3" fillId="0" fontId="3" numFmtId="164" xfId="0" applyAlignment="1" applyBorder="1" applyFont="1" applyNumberFormat="1">
      <alignment shrinkToFit="0" vertical="bottom" wrapText="1"/>
    </xf>
    <xf borderId="0" fillId="0" fontId="3" numFmtId="10" xfId="0" applyAlignment="1" applyFont="1" applyNumberFormat="1">
      <alignment shrinkToFit="0" vertical="bottom" wrapText="0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3" fillId="2" fontId="1" numFmtId="0" xfId="0" applyAlignment="1" applyBorder="1" applyFont="1">
      <alignment shrinkToFit="0" vertical="bottom" wrapText="1"/>
    </xf>
    <xf borderId="3" fillId="0" fontId="3" numFmtId="164" xfId="0" applyAlignment="1" applyBorder="1" applyFont="1" applyNumberFormat="1">
      <alignment readingOrder="0" shrinkToFit="0" vertical="bottom" wrapText="1"/>
    </xf>
    <xf borderId="3" fillId="0" fontId="1" numFmtId="0" xfId="0" applyAlignment="1" applyBorder="1" applyFont="1">
      <alignment shrinkToFit="0" vertical="bottom" wrapText="0"/>
    </xf>
    <xf borderId="3" fillId="0" fontId="3" numFmtId="164" xfId="0" applyAlignment="1" applyBorder="1" applyFont="1" applyNumberFormat="1">
      <alignment shrinkToFit="0" vertical="bottom" wrapText="0"/>
    </xf>
    <xf borderId="1" fillId="2" fontId="1" numFmtId="4" xfId="0" applyAlignment="1" applyBorder="1" applyFont="1" applyNumberFormat="1">
      <alignment shrinkToFit="0" vertical="bottom" wrapText="1"/>
    </xf>
    <xf borderId="3" fillId="0" fontId="3" numFmtId="4" xfId="0" applyAlignment="1" applyBorder="1" applyFont="1" applyNumberFormat="1">
      <alignment shrinkToFit="0" vertical="bottom" wrapText="1"/>
    </xf>
    <xf borderId="0" fillId="0" fontId="4" numFmtId="0" xfId="0" applyAlignment="1" applyFont="1">
      <alignment readingOrder="0"/>
    </xf>
    <xf borderId="12" fillId="2" fontId="1" numFmtId="0" xfId="0" applyAlignment="1" applyBorder="1" applyFont="1">
      <alignment shrinkToFit="0" vertical="bottom" wrapText="1"/>
    </xf>
    <xf borderId="13" fillId="0" fontId="2" numFmtId="0" xfId="0" applyBorder="1" applyFont="1"/>
    <xf borderId="14" fillId="2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14" fillId="2" fontId="1" numFmtId="0" xfId="0" applyAlignment="1" applyBorder="1" applyFont="1">
      <alignment shrinkToFit="0" vertical="bottom" wrapText="1"/>
    </xf>
    <xf borderId="0" fillId="0" fontId="3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4586"/>
              </a:solidFill>
            </c:spPr>
          </c:dPt>
          <c:dPt>
            <c:idx val="1"/>
            <c:spPr>
              <a:solidFill>
                <a:srgbClr val="FF420E"/>
              </a:solidFill>
            </c:spPr>
          </c:dPt>
          <c:dPt>
            <c:idx val="2"/>
            <c:spPr>
              <a:solidFill>
                <a:srgbClr val="FFD320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10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10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0" i="0" sz="10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Planilha1_2_2!$I$5:$I$7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4586"/>
              </a:solidFill>
            </c:spPr>
          </c:dPt>
          <c:dPt>
            <c:idx val="1"/>
            <c:spPr>
              <a:solidFill>
                <a:srgbClr val="FF420E"/>
              </a:solidFill>
            </c:spPr>
          </c:dPt>
          <c:dPt>
            <c:idx val="2"/>
            <c:spPr>
              <a:solidFill>
                <a:srgbClr val="FFD320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10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10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0" i="0" sz="10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Planilha1_2!$I$5:$I$7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4586"/>
              </a:solidFill>
            </c:spPr>
          </c:dPt>
          <c:dPt>
            <c:idx val="1"/>
            <c:spPr>
              <a:solidFill>
                <a:srgbClr val="FF420E"/>
              </a:solidFill>
            </c:spPr>
          </c:dPt>
          <c:dPt>
            <c:idx val="2"/>
            <c:spPr>
              <a:solidFill>
                <a:srgbClr val="FFD320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10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10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0" i="0" sz="10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Planilha1!$I$5:$I$7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</xdr:colOff>
      <xdr:row>8</xdr:row>
      <xdr:rowOff>57150</xdr:rowOff>
    </xdr:from>
    <xdr:ext cx="3933825" cy="21526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</xdr:colOff>
      <xdr:row>8</xdr:row>
      <xdr:rowOff>57150</xdr:rowOff>
    </xdr:from>
    <xdr:ext cx="3933825" cy="21526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</xdr:colOff>
      <xdr:row>8</xdr:row>
      <xdr:rowOff>0</xdr:rowOff>
    </xdr:from>
    <xdr:ext cx="3933825" cy="21526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6.0"/>
    <col customWidth="1" min="2" max="2" width="16.0"/>
    <col customWidth="1" min="3" max="3" width="16.29"/>
    <col customWidth="1" min="4" max="5" width="12.86"/>
    <col customWidth="1" min="6" max="6" width="8.71"/>
    <col customWidth="1" min="7" max="7" width="14.29"/>
    <col customWidth="1" min="8" max="8" width="16.43"/>
    <col customWidth="1" min="9" max="26" width="8.71"/>
  </cols>
  <sheetData>
    <row r="1" ht="23.25" customHeight="1">
      <c r="B1" s="1" t="s">
        <v>0</v>
      </c>
      <c r="C1" s="2"/>
      <c r="D1" s="3" t="s">
        <v>1</v>
      </c>
      <c r="E1" s="3" t="s">
        <v>2</v>
      </c>
      <c r="K1" s="4" t="s">
        <v>3</v>
      </c>
      <c r="L1" s="5"/>
      <c r="M1" s="5"/>
      <c r="N1" s="5"/>
      <c r="O1" s="5"/>
      <c r="P1" s="5"/>
      <c r="Q1" s="5"/>
      <c r="R1" s="5"/>
      <c r="S1" s="5"/>
      <c r="T1" s="5"/>
      <c r="U1" s="6"/>
    </row>
    <row r="2" ht="13.5" customHeight="1">
      <c r="A2" s="7" t="str">
        <f t="shared" ref="A2:A5" si="1">E2</f>
        <v/>
      </c>
      <c r="B2" s="8" t="s">
        <v>4</v>
      </c>
      <c r="C2" s="8">
        <v>2400.0</v>
      </c>
      <c r="D2" s="9" t="s">
        <v>5</v>
      </c>
      <c r="E2" s="10"/>
      <c r="F2" s="7" t="s">
        <v>5</v>
      </c>
      <c r="G2" s="7" t="s">
        <v>6</v>
      </c>
      <c r="H2" s="11">
        <f>SUMIF(D:D,F2,C:C)</f>
        <v>4080</v>
      </c>
      <c r="K2" s="12"/>
      <c r="U2" s="13"/>
    </row>
    <row r="3" ht="13.5" customHeight="1">
      <c r="A3" s="7" t="str">
        <f t="shared" si="1"/>
        <v/>
      </c>
      <c r="B3" s="8" t="s">
        <v>7</v>
      </c>
      <c r="C3" s="8">
        <v>1100.0</v>
      </c>
      <c r="D3" s="9" t="s">
        <v>5</v>
      </c>
      <c r="E3" s="10"/>
      <c r="H3" s="11"/>
      <c r="K3" s="12"/>
      <c r="U3" s="13"/>
    </row>
    <row r="4" ht="13.5" customHeight="1">
      <c r="A4" s="7" t="str">
        <f t="shared" si="1"/>
        <v/>
      </c>
      <c r="B4" s="8" t="s">
        <v>8</v>
      </c>
      <c r="C4" s="8">
        <v>580.0</v>
      </c>
      <c r="D4" s="9" t="s">
        <v>5</v>
      </c>
      <c r="E4" s="14"/>
      <c r="F4" s="7" t="s">
        <v>9</v>
      </c>
      <c r="G4" s="7" t="s">
        <v>10</v>
      </c>
      <c r="H4" s="11">
        <f>SUMIF(D:D,F4,C:C)</f>
        <v>4080</v>
      </c>
      <c r="K4" s="12"/>
      <c r="U4" s="13"/>
    </row>
    <row r="5" ht="13.5" customHeight="1">
      <c r="A5" s="7" t="str">
        <f t="shared" si="1"/>
        <v/>
      </c>
      <c r="B5" s="15" t="s">
        <v>11</v>
      </c>
      <c r="C5" s="16">
        <f>SUM(C2:C4)</f>
        <v>4080</v>
      </c>
      <c r="D5" s="16"/>
      <c r="E5" s="14"/>
      <c r="F5" s="7" t="s">
        <v>12</v>
      </c>
      <c r="G5" s="7" t="s">
        <v>13</v>
      </c>
      <c r="H5" s="11">
        <f t="shared" ref="H5:H7" si="2">SUMIF(E:E,F5,C:C)</f>
        <v>2246</v>
      </c>
      <c r="I5" s="17">
        <f>H5/H4</f>
        <v>0.5504901961</v>
      </c>
      <c r="K5" s="18"/>
      <c r="L5" s="19"/>
      <c r="M5" s="19"/>
      <c r="N5" s="19"/>
      <c r="O5" s="19"/>
      <c r="P5" s="19"/>
      <c r="Q5" s="19"/>
      <c r="R5" s="19"/>
      <c r="S5" s="19"/>
      <c r="T5" s="19"/>
      <c r="U5" s="20"/>
    </row>
    <row r="6" ht="13.5" customHeight="1">
      <c r="B6" s="14"/>
      <c r="C6" s="14"/>
      <c r="D6" s="14"/>
      <c r="E6" s="14"/>
      <c r="F6" s="7" t="s">
        <v>14</v>
      </c>
      <c r="G6" s="7" t="s">
        <v>15</v>
      </c>
      <c r="H6" s="11">
        <f t="shared" si="2"/>
        <v>459</v>
      </c>
      <c r="I6" s="17">
        <f>H6/H4</f>
        <v>0.1125</v>
      </c>
    </row>
    <row r="7" ht="13.5" customHeight="1">
      <c r="B7" s="21" t="s">
        <v>16</v>
      </c>
      <c r="C7" s="3"/>
      <c r="D7" s="3" t="s">
        <v>1</v>
      </c>
      <c r="E7" s="3" t="s">
        <v>2</v>
      </c>
      <c r="F7" s="7" t="s">
        <v>17</v>
      </c>
      <c r="G7" s="7" t="s">
        <v>18</v>
      </c>
      <c r="H7" s="11">
        <f t="shared" si="2"/>
        <v>1375</v>
      </c>
      <c r="I7" s="17">
        <f>H7/H4</f>
        <v>0.3370098039</v>
      </c>
    </row>
    <row r="8" ht="13.5" customHeight="1">
      <c r="A8" s="7" t="str">
        <f t="shared" ref="A8:A17" si="3">E8</f>
        <v>N</v>
      </c>
      <c r="B8" s="8" t="s">
        <v>19</v>
      </c>
      <c r="C8" s="16">
        <v>458.0</v>
      </c>
      <c r="D8" s="22" t="s">
        <v>9</v>
      </c>
      <c r="E8" s="10" t="s">
        <v>12</v>
      </c>
    </row>
    <row r="9" ht="13.5" customHeight="1">
      <c r="A9" s="7" t="str">
        <f t="shared" si="3"/>
        <v>N</v>
      </c>
      <c r="B9" s="8" t="s">
        <v>20</v>
      </c>
      <c r="C9" s="16">
        <v>189.0</v>
      </c>
      <c r="D9" s="22" t="s">
        <v>9</v>
      </c>
      <c r="E9" s="10" t="s">
        <v>12</v>
      </c>
    </row>
    <row r="10" ht="13.5" customHeight="1">
      <c r="A10" s="7" t="str">
        <f t="shared" si="3"/>
        <v>N</v>
      </c>
      <c r="B10" s="8" t="s">
        <v>21</v>
      </c>
      <c r="C10" s="16">
        <v>119.0</v>
      </c>
      <c r="D10" s="22" t="s">
        <v>9</v>
      </c>
      <c r="E10" s="10" t="s">
        <v>12</v>
      </c>
    </row>
    <row r="11" ht="13.5" customHeight="1">
      <c r="A11" s="7" t="str">
        <f t="shared" si="3"/>
        <v>N</v>
      </c>
      <c r="B11" s="8" t="s">
        <v>22</v>
      </c>
      <c r="C11" s="16">
        <v>195.0</v>
      </c>
      <c r="D11" s="22" t="s">
        <v>9</v>
      </c>
      <c r="E11" s="10" t="s">
        <v>12</v>
      </c>
    </row>
    <row r="12" ht="13.5" customHeight="1">
      <c r="A12" s="7" t="str">
        <f t="shared" si="3"/>
        <v>N</v>
      </c>
      <c r="B12" s="8" t="s">
        <v>23</v>
      </c>
      <c r="C12" s="16">
        <v>850.0</v>
      </c>
      <c r="D12" s="22" t="s">
        <v>9</v>
      </c>
      <c r="E12" s="10" t="s">
        <v>12</v>
      </c>
    </row>
    <row r="13" ht="13.5" customHeight="1">
      <c r="A13" s="7" t="str">
        <f t="shared" si="3"/>
        <v>L</v>
      </c>
      <c r="B13" s="8" t="s">
        <v>24</v>
      </c>
      <c r="C13" s="16">
        <v>1250.0</v>
      </c>
      <c r="D13" s="22" t="s">
        <v>9</v>
      </c>
      <c r="E13" s="10" t="s">
        <v>17</v>
      </c>
    </row>
    <row r="14" ht="13.5" customHeight="1">
      <c r="A14" s="7" t="str">
        <f t="shared" si="3"/>
        <v>N</v>
      </c>
      <c r="B14" s="8" t="s">
        <v>25</v>
      </c>
      <c r="C14" s="16">
        <v>350.0</v>
      </c>
      <c r="D14" s="22" t="s">
        <v>9</v>
      </c>
      <c r="E14" s="10" t="s">
        <v>12</v>
      </c>
    </row>
    <row r="15" ht="13.5" customHeight="1">
      <c r="A15" s="7" t="str">
        <f t="shared" si="3"/>
        <v>N</v>
      </c>
      <c r="B15" s="8" t="s">
        <v>26</v>
      </c>
      <c r="C15" s="16">
        <v>85.0</v>
      </c>
      <c r="D15" s="22" t="s">
        <v>9</v>
      </c>
      <c r="E15" s="10" t="s">
        <v>12</v>
      </c>
    </row>
    <row r="16" ht="13.5" customHeight="1">
      <c r="A16" s="7" t="str">
        <f t="shared" si="3"/>
        <v>L</v>
      </c>
      <c r="B16" s="8" t="s">
        <v>27</v>
      </c>
      <c r="C16" s="16">
        <v>125.0</v>
      </c>
      <c r="D16" s="22" t="s">
        <v>9</v>
      </c>
      <c r="E16" s="10" t="s">
        <v>17</v>
      </c>
    </row>
    <row r="17" ht="13.5" customHeight="1">
      <c r="A17" s="7" t="str">
        <f t="shared" si="3"/>
        <v>I</v>
      </c>
      <c r="B17" s="8" t="s">
        <v>28</v>
      </c>
      <c r="C17" s="16">
        <v>459.0</v>
      </c>
      <c r="D17" s="22" t="s">
        <v>9</v>
      </c>
      <c r="E17" s="10" t="s">
        <v>14</v>
      </c>
    </row>
    <row r="18" ht="13.5" customHeight="1">
      <c r="B18" s="23" t="s">
        <v>11</v>
      </c>
      <c r="C18" s="24">
        <f>SUM(C8:C17)</f>
        <v>4080</v>
      </c>
      <c r="D18" s="14"/>
      <c r="E18" s="14"/>
    </row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">
    <mergeCell ref="B1:C1"/>
    <mergeCell ref="K1:U5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6.0"/>
    <col customWidth="1" min="2" max="2" width="16.0"/>
    <col customWidth="1" min="3" max="3" width="16.29"/>
    <col customWidth="1" min="4" max="5" width="12.86"/>
    <col customWidth="1" min="6" max="6" width="8.71"/>
    <col customWidth="1" min="7" max="7" width="14.29"/>
    <col customWidth="1" min="8" max="8" width="16.43"/>
    <col customWidth="1" min="9" max="26" width="8.71"/>
  </cols>
  <sheetData>
    <row r="1" ht="23.25" customHeight="1">
      <c r="B1" s="25" t="s">
        <v>0</v>
      </c>
      <c r="C1" s="2"/>
      <c r="D1" s="3" t="s">
        <v>1</v>
      </c>
      <c r="E1" s="3" t="s">
        <v>2</v>
      </c>
    </row>
    <row r="2" ht="13.5" customHeight="1">
      <c r="A2" s="7" t="str">
        <f t="shared" ref="A2:A5" si="1">E2</f>
        <v/>
      </c>
      <c r="B2" s="26" t="s">
        <v>4</v>
      </c>
      <c r="C2" s="27">
        <v>900.0</v>
      </c>
      <c r="D2" s="9" t="s">
        <v>5</v>
      </c>
      <c r="E2" s="14"/>
      <c r="F2" s="7" t="s">
        <v>5</v>
      </c>
      <c r="G2" s="7" t="s">
        <v>6</v>
      </c>
      <c r="H2" s="11">
        <f>SUMIF(D:D,F2,C:C)</f>
        <v>900</v>
      </c>
    </row>
    <row r="3" ht="13.5" customHeight="1">
      <c r="A3" s="7" t="str">
        <f t="shared" si="1"/>
        <v/>
      </c>
      <c r="B3" s="26" t="s">
        <v>7</v>
      </c>
      <c r="C3" s="8"/>
      <c r="D3" s="9" t="s">
        <v>5</v>
      </c>
      <c r="E3" s="14"/>
      <c r="H3" s="11"/>
    </row>
    <row r="4" ht="13.5" customHeight="1">
      <c r="A4" s="7" t="str">
        <f t="shared" si="1"/>
        <v/>
      </c>
      <c r="B4" s="26" t="s">
        <v>8</v>
      </c>
      <c r="C4" s="8"/>
      <c r="D4" s="9" t="s">
        <v>5</v>
      </c>
      <c r="E4" s="14"/>
      <c r="F4" s="7" t="s">
        <v>9</v>
      </c>
      <c r="G4" s="7" t="s">
        <v>10</v>
      </c>
      <c r="H4" s="11">
        <f>SUMIF(D:D,F4,C:C)</f>
        <v>550</v>
      </c>
    </row>
    <row r="5" ht="13.5" customHeight="1">
      <c r="A5" s="7" t="str">
        <f t="shared" si="1"/>
        <v/>
      </c>
      <c r="B5" s="15" t="s">
        <v>11</v>
      </c>
      <c r="C5" s="9">
        <v>900.0</v>
      </c>
      <c r="D5" s="16"/>
      <c r="E5" s="14"/>
      <c r="F5" s="7" t="s">
        <v>12</v>
      </c>
      <c r="G5" s="7" t="s">
        <v>13</v>
      </c>
      <c r="H5" s="11">
        <f t="shared" ref="H5:H7" si="2">SUMIF(E:E,F5,C:C)</f>
        <v>350</v>
      </c>
      <c r="I5" s="17">
        <f>H5/H4</f>
        <v>0.6363636364</v>
      </c>
      <c r="J5" s="27">
        <v>50.0</v>
      </c>
    </row>
    <row r="6" ht="13.5" customHeight="1">
      <c r="B6" s="14"/>
      <c r="C6" s="14"/>
      <c r="D6" s="14"/>
      <c r="E6" s="14"/>
      <c r="F6" s="7" t="s">
        <v>14</v>
      </c>
      <c r="G6" s="7" t="s">
        <v>15</v>
      </c>
      <c r="H6" s="11">
        <f t="shared" si="2"/>
        <v>0</v>
      </c>
      <c r="I6" s="17">
        <f>H6/H4</f>
        <v>0</v>
      </c>
      <c r="J6" s="27">
        <v>20.0</v>
      </c>
    </row>
    <row r="7" ht="13.5" customHeight="1">
      <c r="B7" s="21" t="s">
        <v>16</v>
      </c>
      <c r="C7" s="3"/>
      <c r="D7" s="3" t="s">
        <v>1</v>
      </c>
      <c r="E7" s="3" t="s">
        <v>2</v>
      </c>
      <c r="F7" s="7" t="s">
        <v>17</v>
      </c>
      <c r="G7" s="7" t="s">
        <v>18</v>
      </c>
      <c r="H7" s="11">
        <f t="shared" si="2"/>
        <v>200</v>
      </c>
      <c r="I7" s="17">
        <f>H7/H4</f>
        <v>0.3636363636</v>
      </c>
      <c r="J7" s="27">
        <v>30.0</v>
      </c>
    </row>
    <row r="8" ht="13.5" customHeight="1">
      <c r="A8" s="7" t="str">
        <f t="shared" ref="A8:A17" si="3">E8</f>
        <v>N</v>
      </c>
      <c r="B8" s="8" t="s">
        <v>19</v>
      </c>
      <c r="C8" s="22">
        <v>0.0</v>
      </c>
      <c r="D8" s="22" t="s">
        <v>9</v>
      </c>
      <c r="E8" s="10" t="s">
        <v>12</v>
      </c>
    </row>
    <row r="9" ht="13.5" customHeight="1">
      <c r="A9" s="7" t="str">
        <f t="shared" si="3"/>
        <v>N</v>
      </c>
      <c r="B9" s="8" t="s">
        <v>20</v>
      </c>
      <c r="C9" s="22">
        <v>0.0</v>
      </c>
      <c r="D9" s="22" t="s">
        <v>9</v>
      </c>
      <c r="E9" s="10" t="s">
        <v>12</v>
      </c>
    </row>
    <row r="10" ht="13.5" customHeight="1">
      <c r="A10" s="7" t="str">
        <f t="shared" si="3"/>
        <v>N</v>
      </c>
      <c r="B10" s="8" t="s">
        <v>21</v>
      </c>
      <c r="C10" s="22">
        <v>0.0</v>
      </c>
      <c r="D10" s="22" t="s">
        <v>9</v>
      </c>
      <c r="E10" s="10" t="s">
        <v>12</v>
      </c>
    </row>
    <row r="11" ht="13.5" customHeight="1">
      <c r="A11" s="7" t="str">
        <f t="shared" si="3"/>
        <v>N</v>
      </c>
      <c r="B11" s="8" t="s">
        <v>22</v>
      </c>
      <c r="C11" s="22">
        <v>100.0</v>
      </c>
      <c r="D11" s="22" t="s">
        <v>9</v>
      </c>
      <c r="E11" s="10" t="s">
        <v>12</v>
      </c>
    </row>
    <row r="12" ht="13.5" customHeight="1">
      <c r="A12" s="7" t="str">
        <f t="shared" si="3"/>
        <v>N</v>
      </c>
      <c r="B12" s="8" t="s">
        <v>23</v>
      </c>
      <c r="C12" s="22">
        <v>200.0</v>
      </c>
      <c r="D12" s="22" t="s">
        <v>9</v>
      </c>
      <c r="E12" s="10" t="s">
        <v>12</v>
      </c>
    </row>
    <row r="13" ht="13.5" customHeight="1">
      <c r="A13" s="7" t="str">
        <f t="shared" si="3"/>
        <v>L</v>
      </c>
      <c r="B13" s="8" t="s">
        <v>24</v>
      </c>
      <c r="C13" s="22">
        <v>200.0</v>
      </c>
      <c r="D13" s="22" t="s">
        <v>9</v>
      </c>
      <c r="E13" s="10" t="s">
        <v>17</v>
      </c>
    </row>
    <row r="14" ht="13.5" customHeight="1">
      <c r="A14" s="7" t="str">
        <f t="shared" si="3"/>
        <v>N</v>
      </c>
      <c r="B14" s="8" t="s">
        <v>25</v>
      </c>
      <c r="C14" s="22">
        <v>0.0</v>
      </c>
      <c r="D14" s="22" t="s">
        <v>9</v>
      </c>
      <c r="E14" s="10" t="s">
        <v>12</v>
      </c>
    </row>
    <row r="15" ht="13.5" customHeight="1">
      <c r="A15" s="7" t="str">
        <f t="shared" si="3"/>
        <v>N</v>
      </c>
      <c r="B15" s="8" t="s">
        <v>26</v>
      </c>
      <c r="C15" s="22">
        <v>50.0</v>
      </c>
      <c r="D15" s="22" t="s">
        <v>9</v>
      </c>
      <c r="E15" s="10" t="s">
        <v>12</v>
      </c>
    </row>
    <row r="16" ht="13.5" customHeight="1">
      <c r="A16" s="7" t="str">
        <f t="shared" si="3"/>
        <v>L</v>
      </c>
      <c r="B16" s="8" t="s">
        <v>27</v>
      </c>
      <c r="C16" s="22">
        <v>0.0</v>
      </c>
      <c r="D16" s="22" t="s">
        <v>9</v>
      </c>
      <c r="E16" s="10" t="s">
        <v>17</v>
      </c>
    </row>
    <row r="17" ht="13.5" customHeight="1">
      <c r="A17" s="7" t="str">
        <f t="shared" si="3"/>
        <v/>
      </c>
      <c r="B17" s="8" t="s">
        <v>28</v>
      </c>
      <c r="C17" s="22">
        <v>0.0</v>
      </c>
      <c r="D17" s="16"/>
      <c r="E17" s="14"/>
    </row>
    <row r="18" ht="13.5" customHeight="1">
      <c r="B18" s="23" t="s">
        <v>11</v>
      </c>
      <c r="C18" s="24">
        <f>SUM(C8:C17)</f>
        <v>550</v>
      </c>
      <c r="D18" s="14"/>
      <c r="E18" s="14"/>
    </row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B1:C1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6.0"/>
    <col customWidth="1" min="3" max="3" width="16.29"/>
    <col customWidth="1" min="4" max="5" width="12.86"/>
    <col customWidth="1" min="6" max="6" width="8.71"/>
    <col customWidth="1" min="7" max="7" width="14.29"/>
    <col customWidth="1" min="8" max="8" width="16.43"/>
    <col customWidth="1" min="9" max="26" width="8.71"/>
  </cols>
  <sheetData>
    <row r="1" ht="23.25" customHeight="1">
      <c r="B1" s="28" t="s">
        <v>0</v>
      </c>
      <c r="C1" s="29"/>
      <c r="D1" s="30" t="s">
        <v>1</v>
      </c>
      <c r="E1" s="30" t="s">
        <v>2</v>
      </c>
    </row>
    <row r="2" ht="13.5" customHeight="1">
      <c r="A2" s="7" t="str">
        <f t="shared" ref="A2:A5" si="1">E2</f>
        <v/>
      </c>
      <c r="B2" s="31" t="s">
        <v>4</v>
      </c>
      <c r="C2" s="31">
        <v>2400.0</v>
      </c>
      <c r="D2" s="31" t="s">
        <v>5</v>
      </c>
      <c r="F2" s="7" t="s">
        <v>5</v>
      </c>
      <c r="G2" s="7" t="s">
        <v>6</v>
      </c>
      <c r="H2" s="11">
        <f>SUMIF(D:D,F2,C:C)</f>
        <v>4080</v>
      </c>
    </row>
    <row r="3" ht="13.5" customHeight="1">
      <c r="A3" s="7" t="str">
        <f t="shared" si="1"/>
        <v/>
      </c>
      <c r="B3" s="31" t="s">
        <v>7</v>
      </c>
      <c r="C3" s="31">
        <v>1100.0</v>
      </c>
      <c r="D3" s="31" t="s">
        <v>5</v>
      </c>
      <c r="H3" s="11"/>
    </row>
    <row r="4" ht="13.5" customHeight="1">
      <c r="A4" s="7" t="str">
        <f t="shared" si="1"/>
        <v/>
      </c>
      <c r="B4" s="31" t="s">
        <v>8</v>
      </c>
      <c r="C4" s="31">
        <v>580.0</v>
      </c>
      <c r="D4" s="31" t="s">
        <v>5</v>
      </c>
      <c r="F4" s="7" t="s">
        <v>9</v>
      </c>
      <c r="G4" s="7" t="s">
        <v>10</v>
      </c>
      <c r="H4" s="11">
        <f>SUMIF(D:D,F4,C:C)</f>
        <v>4080</v>
      </c>
    </row>
    <row r="5" ht="13.5" customHeight="1">
      <c r="A5" s="7" t="str">
        <f t="shared" si="1"/>
        <v/>
      </c>
      <c r="B5" s="31" t="s">
        <v>11</v>
      </c>
      <c r="C5" s="11">
        <f>SUM(C2:C4)</f>
        <v>4080</v>
      </c>
      <c r="D5" s="11"/>
      <c r="F5" s="7" t="s">
        <v>12</v>
      </c>
      <c r="G5" s="7" t="s">
        <v>13</v>
      </c>
      <c r="H5" s="11">
        <f t="shared" ref="H5:H7" si="2">SUMIF(E:E,F5,C:C)</f>
        <v>2246</v>
      </c>
      <c r="I5" s="17">
        <f>H5/H4</f>
        <v>0.5504901961</v>
      </c>
    </row>
    <row r="6" ht="13.5" customHeight="1">
      <c r="F6" s="7" t="s">
        <v>14</v>
      </c>
      <c r="G6" s="7" t="s">
        <v>15</v>
      </c>
      <c r="H6" s="11">
        <f t="shared" si="2"/>
        <v>459</v>
      </c>
      <c r="I6" s="17">
        <f>H6/H4</f>
        <v>0.1125</v>
      </c>
    </row>
    <row r="7" ht="13.5" customHeight="1">
      <c r="A7" s="7" t="str">
        <f t="shared" ref="A7:A17" si="3">E7</f>
        <v>Classificação 2</v>
      </c>
      <c r="B7" s="32" t="s">
        <v>16</v>
      </c>
      <c r="C7" s="30"/>
      <c r="D7" s="30" t="s">
        <v>1</v>
      </c>
      <c r="E7" s="30" t="s">
        <v>2</v>
      </c>
      <c r="F7" s="7" t="s">
        <v>17</v>
      </c>
      <c r="G7" s="7" t="s">
        <v>18</v>
      </c>
      <c r="H7" s="11">
        <f t="shared" si="2"/>
        <v>1375</v>
      </c>
      <c r="I7" s="17">
        <f>H7/H4</f>
        <v>0.3370098039</v>
      </c>
    </row>
    <row r="8" ht="13.5" customHeight="1">
      <c r="A8" s="7" t="str">
        <f t="shared" si="3"/>
        <v>N</v>
      </c>
      <c r="B8" s="31" t="s">
        <v>19</v>
      </c>
      <c r="C8" s="11">
        <v>458.0</v>
      </c>
      <c r="D8" s="11" t="s">
        <v>9</v>
      </c>
      <c r="E8" s="7" t="s">
        <v>12</v>
      </c>
    </row>
    <row r="9" ht="13.5" customHeight="1">
      <c r="A9" s="7" t="str">
        <f t="shared" si="3"/>
        <v>N</v>
      </c>
      <c r="B9" s="31" t="s">
        <v>20</v>
      </c>
      <c r="C9" s="11">
        <v>189.0</v>
      </c>
      <c r="D9" s="11" t="s">
        <v>9</v>
      </c>
      <c r="E9" s="7" t="s">
        <v>12</v>
      </c>
    </row>
    <row r="10" ht="13.5" customHeight="1">
      <c r="A10" s="7" t="str">
        <f t="shared" si="3"/>
        <v>N</v>
      </c>
      <c r="B10" s="31" t="s">
        <v>21</v>
      </c>
      <c r="C10" s="11">
        <v>119.0</v>
      </c>
      <c r="D10" s="11" t="s">
        <v>9</v>
      </c>
      <c r="E10" s="7" t="s">
        <v>12</v>
      </c>
    </row>
    <row r="11" ht="13.5" customHeight="1">
      <c r="A11" s="7" t="str">
        <f t="shared" si="3"/>
        <v>N</v>
      </c>
      <c r="B11" s="31" t="s">
        <v>22</v>
      </c>
      <c r="C11" s="11">
        <v>195.0</v>
      </c>
      <c r="D11" s="11" t="s">
        <v>9</v>
      </c>
      <c r="E11" s="7" t="s">
        <v>12</v>
      </c>
    </row>
    <row r="12" ht="13.5" customHeight="1">
      <c r="A12" s="7" t="str">
        <f t="shared" si="3"/>
        <v>N</v>
      </c>
      <c r="B12" s="31" t="s">
        <v>23</v>
      </c>
      <c r="C12" s="11">
        <v>850.0</v>
      </c>
      <c r="D12" s="11" t="s">
        <v>9</v>
      </c>
      <c r="E12" s="7" t="s">
        <v>12</v>
      </c>
    </row>
    <row r="13" ht="13.5" customHeight="1">
      <c r="A13" s="7" t="str">
        <f t="shared" si="3"/>
        <v>L</v>
      </c>
      <c r="B13" s="31" t="s">
        <v>24</v>
      </c>
      <c r="C13" s="11">
        <v>1250.0</v>
      </c>
      <c r="D13" s="11" t="s">
        <v>9</v>
      </c>
      <c r="E13" s="7" t="s">
        <v>17</v>
      </c>
    </row>
    <row r="14" ht="13.5" customHeight="1">
      <c r="A14" s="7" t="str">
        <f t="shared" si="3"/>
        <v>N</v>
      </c>
      <c r="B14" s="31" t="s">
        <v>25</v>
      </c>
      <c r="C14" s="11">
        <v>350.0</v>
      </c>
      <c r="D14" s="11" t="s">
        <v>9</v>
      </c>
      <c r="E14" s="7" t="s">
        <v>12</v>
      </c>
    </row>
    <row r="15" ht="13.5" customHeight="1">
      <c r="A15" s="7" t="str">
        <f t="shared" si="3"/>
        <v>N</v>
      </c>
      <c r="B15" s="31" t="s">
        <v>26</v>
      </c>
      <c r="C15" s="11">
        <v>85.0</v>
      </c>
      <c r="D15" s="11" t="s">
        <v>9</v>
      </c>
      <c r="E15" s="7" t="s">
        <v>12</v>
      </c>
    </row>
    <row r="16" ht="13.5" customHeight="1">
      <c r="A16" s="7" t="str">
        <f t="shared" si="3"/>
        <v>L</v>
      </c>
      <c r="B16" s="31" t="s">
        <v>27</v>
      </c>
      <c r="C16" s="11">
        <v>125.0</v>
      </c>
      <c r="D16" s="11" t="s">
        <v>9</v>
      </c>
      <c r="E16" s="7" t="s">
        <v>17</v>
      </c>
    </row>
    <row r="17" ht="13.5" customHeight="1">
      <c r="A17" s="7" t="str">
        <f t="shared" si="3"/>
        <v>I</v>
      </c>
      <c r="B17" s="31" t="s">
        <v>28</v>
      </c>
      <c r="C17" s="11">
        <v>459.0</v>
      </c>
      <c r="D17" s="11" t="s">
        <v>9</v>
      </c>
      <c r="E17" s="7" t="s">
        <v>14</v>
      </c>
    </row>
    <row r="18" ht="13.5" customHeight="1">
      <c r="C18" s="33">
        <f>SUM(C8:C17)</f>
        <v>4080</v>
      </c>
    </row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B1:C1"/>
  </mergeCells>
  <printOptions/>
  <pageMargins bottom="0.7875" footer="0.0" header="0.0" left="0.511805555555556" right="0.511805555555556" top="0.7875"/>
  <pageSetup paperSize="9" orientation="portrait"/>
  <drawing r:id="rId1"/>
</worksheet>
</file>